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"/>
    </mc:Choice>
  </mc:AlternateContent>
  <xr:revisionPtr revIDLastSave="0" documentId="13_ncr:1_{1C1E347A-50CE-4A43-82ED-03E4332E5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53" i="1" l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<sst xmlns="http://schemas.openxmlformats.org/spreadsheetml/2006/main" count="286" uniqueCount="233">
  <si>
    <t>name</t>
  </si>
  <si>
    <t>mz</t>
  </si>
  <si>
    <t>rt</t>
  </si>
  <si>
    <t>formula</t>
  </si>
  <si>
    <t>class</t>
  </si>
  <si>
    <t>sub_class</t>
  </si>
  <si>
    <t>KEGG</t>
  </si>
  <si>
    <t>KEGG_Pathway</t>
  </si>
  <si>
    <t>Sarsasapogenin</t>
  </si>
  <si>
    <t>C27H44O3</t>
  </si>
  <si>
    <t>Steroids and steroid derivatives</t>
  </si>
  <si>
    <t>Steroidal glycosides</t>
  </si>
  <si>
    <t>C03963</t>
  </si>
  <si>
    <t>Leukotriene D4</t>
  </si>
  <si>
    <t>C25H40N2O6S</t>
  </si>
  <si>
    <t>Fatty Acyls</t>
  </si>
  <si>
    <t>Eicosanoids</t>
  </si>
  <si>
    <t>C05951</t>
  </si>
  <si>
    <t>Lipid metabolism; Signaling molecules and interaction; Immune disease; Immune system; Global and overview maps</t>
  </si>
  <si>
    <t>Antibiotic JI-20A</t>
  </si>
  <si>
    <t>C19H39N5O9</t>
  </si>
  <si>
    <t>C17704</t>
  </si>
  <si>
    <t>Biosynthesis of other secondary metabolites; Global and overview maps</t>
  </si>
  <si>
    <t>11b-PGF2a</t>
  </si>
  <si>
    <t>C20H34O5</t>
  </si>
  <si>
    <t>C05959</t>
  </si>
  <si>
    <t>Lipid metabolism</t>
  </si>
  <si>
    <t>Riboflavin</t>
  </si>
  <si>
    <t>C17H20N4O6</t>
  </si>
  <si>
    <t>Pteridines and derivatives</t>
  </si>
  <si>
    <t>Alloxazines and isoalloxazines</t>
  </si>
  <si>
    <t>C00255</t>
  </si>
  <si>
    <t>Metabolism of cofactors and vitamins; Global and overview maps; Membrane transport; Digestive system</t>
  </si>
  <si>
    <t>12-Hydroxydodecanoic acid</t>
  </si>
  <si>
    <t>C12H24O3</t>
  </si>
  <si>
    <t>Hydroxy acids and derivatives</t>
  </si>
  <si>
    <t>Medium-chain hydroxy acids and derivatives</t>
  </si>
  <si>
    <t>C08317</t>
  </si>
  <si>
    <t>Ecdysone</t>
  </si>
  <si>
    <t>C27H44O6</t>
  </si>
  <si>
    <t>C00477</t>
  </si>
  <si>
    <t>Cell growth and death; Metabolism of terpenoids and polyketides</t>
  </si>
  <si>
    <t>Procollagen 5-hydroxy-L-lysine</t>
  </si>
  <si>
    <t>C7H13N3O3R2</t>
  </si>
  <si>
    <t>C01211</t>
  </si>
  <si>
    <t>Amino acid metabolism; Global and overview maps</t>
  </si>
  <si>
    <t>N-[(3a,5b,7a)-3-hydroxy-24-oxo-7-(sulfooxy)cholan-24-yl]-Glycine</t>
  </si>
  <si>
    <t>C26H43NO8S</t>
  </si>
  <si>
    <t>Carboxylic acids and derivatives</t>
  </si>
  <si>
    <t>Alcohols and polyols</t>
  </si>
  <si>
    <t>C15559</t>
  </si>
  <si>
    <t>Betaine</t>
  </si>
  <si>
    <t>C5H11NO2</t>
  </si>
  <si>
    <t>Amino acids, peptides, and analogues</t>
  </si>
  <si>
    <t>C00719</t>
  </si>
  <si>
    <t>Amino acid metabolism; Membrane transport; Global and overview maps</t>
  </si>
  <si>
    <t>Dibutyl phthalate</t>
  </si>
  <si>
    <t>C16H22O4</t>
  </si>
  <si>
    <t>Benzene and substituted derivatives</t>
  </si>
  <si>
    <t>Benzoic acids and derivatives</t>
  </si>
  <si>
    <t>C14214</t>
  </si>
  <si>
    <t>Calcitriol</t>
  </si>
  <si>
    <t>Vitamin D and derivatives</t>
  </si>
  <si>
    <t>C01673</t>
  </si>
  <si>
    <t>Excretory system; Digestive system; Endocrine system; Lipid metabolism; Infectious disease: bacterial; Global and overview maps</t>
  </si>
  <si>
    <t>3-Methylthiopropanamine</t>
  </si>
  <si>
    <t>C4H11NS</t>
  </si>
  <si>
    <t>C03354</t>
  </si>
  <si>
    <t>5,6-Dihydro-5-fluorouracil</t>
  </si>
  <si>
    <t>C4H5FN2O2</t>
  </si>
  <si>
    <t>Diazines</t>
  </si>
  <si>
    <t>Pyrimidines and pyrimidine derivatives</t>
  </si>
  <si>
    <t>C16630</t>
  </si>
  <si>
    <t>Xenobiotics biodegradation and metabolism</t>
  </si>
  <si>
    <t>4-Pyridoxic acid</t>
  </si>
  <si>
    <t>C8H9NO4</t>
  </si>
  <si>
    <t>Pyridines and derivatives</t>
  </si>
  <si>
    <t>Pyridinecarboxylic acids and derivatives</t>
  </si>
  <si>
    <t>C00847</t>
  </si>
  <si>
    <t>Metabolism of cofactors and vitamins; Global and overview maps</t>
  </si>
  <si>
    <t>(R)-5,6-Dihydrothymine</t>
  </si>
  <si>
    <t>C5H8N2O2</t>
  </si>
  <si>
    <t>C21028</t>
  </si>
  <si>
    <t>Global and overview maps; Nucleotide metabolism</t>
  </si>
  <si>
    <t>N-Acetyl-D-phenylalanine</t>
  </si>
  <si>
    <t>C11H13NO3</t>
  </si>
  <si>
    <t>C05620</t>
  </si>
  <si>
    <t>Dodecanedioic acid</t>
  </si>
  <si>
    <t>C12H22O4</t>
  </si>
  <si>
    <t>Fatty acids and conjugates</t>
  </si>
  <si>
    <t>C02678</t>
  </si>
  <si>
    <t>6-Hydroxyhexanoic acid</t>
  </si>
  <si>
    <t>C6H12O3</t>
  </si>
  <si>
    <t>C06103</t>
  </si>
  <si>
    <t>Xenobiotics biodegradation and metabolism; Global and overview maps</t>
  </si>
  <si>
    <t>Xanthurenic acid</t>
  </si>
  <si>
    <t>C10H7NO4</t>
  </si>
  <si>
    <t>Quinolines and derivatives</t>
  </si>
  <si>
    <t>Quinoline carboxylic acids</t>
  </si>
  <si>
    <t>C02470</t>
  </si>
  <si>
    <t>Amino acid metabolism</t>
  </si>
  <si>
    <t>D-Phenylalanine</t>
  </si>
  <si>
    <t>C9H11NO2</t>
  </si>
  <si>
    <t>C02265</t>
  </si>
  <si>
    <t>Amino acid metabolism; Sensory system; Global and overview maps</t>
  </si>
  <si>
    <t>Genipin</t>
  </si>
  <si>
    <t>C11H14O5</t>
  </si>
  <si>
    <t>Prenol lipids</t>
  </si>
  <si>
    <t>Monoterpenoids</t>
  </si>
  <si>
    <t>C09780</t>
  </si>
  <si>
    <t>N2-gamma-Glutamylglutamine</t>
  </si>
  <si>
    <t>C10H17N3O6</t>
  </si>
  <si>
    <t>C05283</t>
  </si>
  <si>
    <t>D-Alanyl-D-alanine</t>
  </si>
  <si>
    <t>C6H12N2O3</t>
  </si>
  <si>
    <t>C00993</t>
  </si>
  <si>
    <t>Glycan biosynthesis and metabolism; Global and overview maps; Drug resistance: antimicrobial</t>
  </si>
  <si>
    <t>D-Xylose</t>
  </si>
  <si>
    <t>C5H10O5</t>
  </si>
  <si>
    <t>Organooxygen compounds</t>
  </si>
  <si>
    <t>Carbohydrates and carbohydrate conjugates</t>
  </si>
  <si>
    <t>C00181</t>
  </si>
  <si>
    <t>Carbohydrate metabolism; Membrane transport; Global and overview maps</t>
  </si>
  <si>
    <t>N-Alpha-acetyllysine</t>
  </si>
  <si>
    <t>C8H16N2O3</t>
  </si>
  <si>
    <t>C12989</t>
  </si>
  <si>
    <t>Phenylpyruvic acid</t>
  </si>
  <si>
    <t>C9H8O3</t>
  </si>
  <si>
    <t>Phenylpyruvic acid derivatives</t>
  </si>
  <si>
    <t>C00166</t>
  </si>
  <si>
    <t>Chemical structure transformation maps; Amino acid metabolism; Biosynthesis of other secondary metabolites; Global and overview maps</t>
  </si>
  <si>
    <t>Linoleic acid</t>
  </si>
  <si>
    <t>C18H32O2</t>
  </si>
  <si>
    <t>Lineolic acids and derivatives</t>
  </si>
  <si>
    <t>C01595</t>
  </si>
  <si>
    <t>Lipid metabolism; Chemical structure transformation maps; Global and overview maps</t>
  </si>
  <si>
    <t>L-Aspartic acid</t>
  </si>
  <si>
    <t>C4H7NO4</t>
  </si>
  <si>
    <t>C00049</t>
  </si>
  <si>
    <t>Metabolism of cofactors and vitamins; Metabolism of other amino acids; Chemical structure transformation maps; Membrane transport; Signal transduction; Biosynthesis of other secondary metabolites; Signaling molecules and interaction; Translation; Amino acid metabolism; Energy metabolism; Cell motility; Global and overview maps</t>
  </si>
  <si>
    <t>Daidzein</t>
  </si>
  <si>
    <t>C15H10O4</t>
  </si>
  <si>
    <t>Isoflavonoids</t>
  </si>
  <si>
    <t>Isoflav-2-enes</t>
  </si>
  <si>
    <t>C10208</t>
  </si>
  <si>
    <t>Chemical structure transformation maps; Biosynthesis of other secondary metabolites; Global and overview maps</t>
  </si>
  <si>
    <t>Olopatadine</t>
  </si>
  <si>
    <t>C21H23NO3</t>
  </si>
  <si>
    <t>Benzoxepines</t>
  </si>
  <si>
    <t>Dibenzoxepines</t>
  </si>
  <si>
    <t>C07789</t>
  </si>
  <si>
    <t>4-Hydroxyproline</t>
  </si>
  <si>
    <t>C5H9NO3</t>
  </si>
  <si>
    <t>C01157</t>
  </si>
  <si>
    <t>Pantetheine</t>
  </si>
  <si>
    <t>C11H22N2O4S</t>
  </si>
  <si>
    <t>C00831</t>
  </si>
  <si>
    <t>Metabolism of cofactors and vitamins; Biosynthesis of other secondary metabolites; Global and overview maps</t>
  </si>
  <si>
    <t>9-OxoODE</t>
  </si>
  <si>
    <t>C18H30O3</t>
  </si>
  <si>
    <t>C14766</t>
  </si>
  <si>
    <t>21-Deoxycortisol</t>
  </si>
  <si>
    <t>C21H30O4</t>
  </si>
  <si>
    <t>Pregnane steroids</t>
  </si>
  <si>
    <t>C05497</t>
  </si>
  <si>
    <t>Taurine</t>
  </si>
  <si>
    <t>C2H7NO3S</t>
  </si>
  <si>
    <t>Organic sulfonic acids and derivatives</t>
  </si>
  <si>
    <t>Organosulfonic acids and derivatives</t>
  </si>
  <si>
    <t>C00245</t>
  </si>
  <si>
    <t>Membrane transport; Metabolism of other amino acids; Lipid metabolism; Signaling molecules and interaction; Energy metabolism; Global and overview maps</t>
  </si>
  <si>
    <t>Pyrrole-2-carboxylic acid</t>
  </si>
  <si>
    <t>C5H5NO2</t>
  </si>
  <si>
    <t>Pyrroles</t>
  </si>
  <si>
    <t>Pyrrole carboxylic acids and derivatives</t>
  </si>
  <si>
    <t>C05942</t>
  </si>
  <si>
    <t>6-Acetyl-D-glucose</t>
  </si>
  <si>
    <t>C8H14O7</t>
  </si>
  <si>
    <t>C02655</t>
  </si>
  <si>
    <t>Adenosine</t>
  </si>
  <si>
    <t>C10H13N5O4</t>
  </si>
  <si>
    <t>Purine nucleosides</t>
  </si>
  <si>
    <t>C00212</t>
  </si>
  <si>
    <t>Circulatory system; Membrane transport; Signal transduction; Endocrine system; Neurodegenerative disease; Signaling molecules and interaction; Nucleotide metabolism; Substance dependence; Global and overview maps</t>
  </si>
  <si>
    <t>Oxoglutaric acid</t>
  </si>
  <si>
    <t>C5H6O5</t>
  </si>
  <si>
    <t>Keto acids and derivatives</t>
  </si>
  <si>
    <t>Gamma-keto acids and derivatives</t>
  </si>
  <si>
    <t>C00026</t>
  </si>
  <si>
    <t>Cancer: overview; Metabolism of other amino acids; Signal transduction; Nervous system; Endocrine system; Excretory system; Carbohydrate metabolism; Digestive system; Xenobiotics biodegradation and metabolism; Amino acid metabolism; Chemical structure transformation maps; Global and overview maps</t>
  </si>
  <si>
    <t>Kyotorphin</t>
  </si>
  <si>
    <t>C15H23N5O4</t>
  </si>
  <si>
    <t>C02993</t>
  </si>
  <si>
    <t>Nitrendipine</t>
  </si>
  <si>
    <t>C18H20N2O6</t>
  </si>
  <si>
    <t>Hydropyridines</t>
  </si>
  <si>
    <t>C07713</t>
  </si>
  <si>
    <t>Salicylic acid</t>
  </si>
  <si>
    <t>C7H6O3</t>
  </si>
  <si>
    <t>C00805</t>
  </si>
  <si>
    <t>Signal transduction; Digestive system; Xenobiotics biodegradation and metabolism; Metabolism of terpenoids and polyketides; Amino acid metabolism; Chemical structure transformation maps; Global and overview maps</t>
  </si>
  <si>
    <t>Diphenylamine</t>
  </si>
  <si>
    <t>C12H11N</t>
  </si>
  <si>
    <t>Anilines</t>
  </si>
  <si>
    <t>C11016</t>
  </si>
  <si>
    <t>9(S)-HPODE</t>
  </si>
  <si>
    <t>C18H32O4</t>
  </si>
  <si>
    <t>C14827</t>
  </si>
  <si>
    <t>Lipid metabolism; Global and overview maps</t>
  </si>
  <si>
    <t>Shikimic acid</t>
  </si>
  <si>
    <t>C7H10O5</t>
  </si>
  <si>
    <t>C00493</t>
  </si>
  <si>
    <t>Chemical structure transformation maps; Amino acid metabolism; Global and overview maps</t>
  </si>
  <si>
    <t>Corticosterone</t>
  </si>
  <si>
    <t>Hydroxysteroids</t>
  </si>
  <si>
    <t>C02140</t>
  </si>
  <si>
    <t>Lipid metabolism; Neurodegenerative disease; Global and overview maps; Endocrine system</t>
  </si>
  <si>
    <t>Oxidized glutathione</t>
  </si>
  <si>
    <t>C20H32N6O12S2</t>
  </si>
  <si>
    <t>C00127</t>
  </si>
  <si>
    <t>Cell growth and death; Metabolism of other amino acids; Global and overview maps; Endocrine system</t>
  </si>
  <si>
    <t>beta-Sitosterol</t>
  </si>
  <si>
    <t>C29H50O</t>
  </si>
  <si>
    <t>Stigmastanes and derivatives</t>
  </si>
  <si>
    <t>C01753</t>
  </si>
  <si>
    <t>5-Hydroxyindoleacetylglycine</t>
  </si>
  <si>
    <t>C12H12N2O4</t>
  </si>
  <si>
    <t>C05832</t>
  </si>
  <si>
    <t>Glycochenodeoxycholic acid</t>
  </si>
  <si>
    <t>C26H43NO5</t>
  </si>
  <si>
    <t>C05466</t>
  </si>
  <si>
    <t>Lipid metabolism; Digestive system</t>
  </si>
  <si>
    <r>
      <t xml:space="preserve">Supplementary Table 4  List of  differential serum metabolites in ICR mice after </t>
    </r>
    <r>
      <rPr>
        <b/>
        <i/>
        <sz val="11"/>
        <color theme="1"/>
        <rFont val="Times New Roman"/>
        <family val="1"/>
      </rPr>
      <t>S. japonicum</t>
    </r>
    <r>
      <rPr>
        <b/>
        <sz val="11"/>
        <color theme="1"/>
        <rFont val="Times New Roman"/>
        <family val="1"/>
      </rPr>
      <t xml:space="preserve"> infection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</si>
</sst>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\&#30000;&#40736;&#24037;&#20316;\&#19996;&#26041;&#30000;&#40736;&#34880;&#21560;&#34411;&#20195;&#35874;&#32452;&#25968;&#25454;\Report\22&#20363;&#34880;&#27974;&#26679;&#26412;-HT20220722019%20report\report\MSMS&#20108;&#32423;&#20998;&#26512;\Mm14B%20vs%20Mm0B\1-&#24046;&#24322;&#20998;&#26512;\&#24046;&#24322;&#20195;&#35874;&#29289;&#32467;&#26524;&#2101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</v>
          </cell>
          <cell r="B1" t="str">
            <v>ID</v>
          </cell>
          <cell r="C1" t="str">
            <v>mz</v>
          </cell>
          <cell r="D1" t="str">
            <v>rt</v>
          </cell>
          <cell r="E1" t="str">
            <v>ppm</v>
          </cell>
          <cell r="F1" t="str">
            <v>formula</v>
          </cell>
          <cell r="G1" t="str">
            <v>KEGG</v>
          </cell>
          <cell r="H1" t="str">
            <v>Mm14B_Mean</v>
          </cell>
          <cell r="I1" t="str">
            <v>Mm14B_Median</v>
          </cell>
          <cell r="J1" t="str">
            <v>Mm14B_RSD</v>
          </cell>
          <cell r="K1" t="str">
            <v>Mm0B_Mean</v>
          </cell>
          <cell r="L1" t="str">
            <v>Mm0B_Median</v>
          </cell>
          <cell r="M1" t="str">
            <v>Mm0B_RSD</v>
          </cell>
          <cell r="N1" t="str">
            <v>FC</v>
          </cell>
        </row>
        <row r="2">
          <cell r="A2" t="str">
            <v>3-Methylthiopropanamine</v>
          </cell>
          <cell r="B2" t="str">
            <v>M106T454</v>
          </cell>
          <cell r="C2">
            <v>106.06529999999999</v>
          </cell>
          <cell r="D2">
            <v>454.5</v>
          </cell>
          <cell r="E2">
            <v>29.9438176294274</v>
          </cell>
          <cell r="F2" t="str">
            <v>C4H11NS</v>
          </cell>
          <cell r="G2" t="str">
            <v>C03354</v>
          </cell>
          <cell r="H2">
            <v>1857643.39</v>
          </cell>
          <cell r="I2">
            <v>1841153.75</v>
          </cell>
          <cell r="J2">
            <v>11.92</v>
          </cell>
          <cell r="K2">
            <v>2364994.31</v>
          </cell>
          <cell r="L2">
            <v>2299429.39</v>
          </cell>
          <cell r="M2">
            <v>8.82</v>
          </cell>
          <cell r="N2">
            <v>0.79</v>
          </cell>
        </row>
        <row r="3">
          <cell r="A3" t="str">
            <v>Pyrrole-2-carboxylic acid</v>
          </cell>
          <cell r="B3" t="str">
            <v>M111T646</v>
          </cell>
          <cell r="C3">
            <v>111.02070000000001</v>
          </cell>
          <cell r="D3">
            <v>645.70000000000005</v>
          </cell>
          <cell r="E3">
            <v>4.1363124985783104</v>
          </cell>
          <cell r="F3" t="str">
            <v>C5H5NO2</v>
          </cell>
          <cell r="G3" t="str">
            <v>C05942</v>
          </cell>
          <cell r="H3">
            <v>3784596.76</v>
          </cell>
          <cell r="I3">
            <v>3790679.24</v>
          </cell>
          <cell r="J3">
            <v>2.33</v>
          </cell>
          <cell r="K3">
            <v>8435772.4100000001</v>
          </cell>
          <cell r="L3">
            <v>5923058.75</v>
          </cell>
          <cell r="M3">
            <v>77.63</v>
          </cell>
          <cell r="N3">
            <v>0.45</v>
          </cell>
        </row>
        <row r="4">
          <cell r="A4" t="str">
            <v>Betaine</v>
          </cell>
          <cell r="B4" t="str">
            <v>M118T369</v>
          </cell>
          <cell r="C4">
            <v>118.06489999999999</v>
          </cell>
          <cell r="D4">
            <v>368.7</v>
          </cell>
          <cell r="E4">
            <v>24.851226884511501</v>
          </cell>
          <cell r="F4" t="str">
            <v>C5H11NO2</v>
          </cell>
          <cell r="G4" t="str">
            <v>C00719</v>
          </cell>
          <cell r="H4">
            <v>3128095.84</v>
          </cell>
          <cell r="I4">
            <v>3153792.12</v>
          </cell>
          <cell r="J4">
            <v>2.68</v>
          </cell>
          <cell r="K4">
            <v>2807880.6</v>
          </cell>
          <cell r="L4">
            <v>2906894.45</v>
          </cell>
          <cell r="M4">
            <v>8.94</v>
          </cell>
          <cell r="N4">
            <v>1.1100000000000001</v>
          </cell>
        </row>
        <row r="5">
          <cell r="A5" t="str">
            <v>(R)-5,6-Dihydrothymine</v>
          </cell>
          <cell r="B5" t="str">
            <v>M128T44</v>
          </cell>
          <cell r="C5">
            <v>128.07050000000001</v>
          </cell>
          <cell r="D5">
            <v>44.1</v>
          </cell>
          <cell r="E5">
            <v>0.88070999169575204</v>
          </cell>
          <cell r="F5" t="str">
            <v>C5H8N2O2</v>
          </cell>
          <cell r="G5" t="str">
            <v>C21028</v>
          </cell>
          <cell r="H5">
            <v>6787323.6299999999</v>
          </cell>
          <cell r="I5">
            <v>7110138.4400000004</v>
          </cell>
          <cell r="J5">
            <v>20.12</v>
          </cell>
          <cell r="K5">
            <v>9680559.2699999996</v>
          </cell>
          <cell r="L5">
            <v>9807513.3699999992</v>
          </cell>
          <cell r="M5">
            <v>7.44</v>
          </cell>
          <cell r="N5">
            <v>0.7</v>
          </cell>
        </row>
        <row r="6">
          <cell r="A6" t="str">
            <v>5,6-Dihydro-5-fluorouracil</v>
          </cell>
          <cell r="B6" t="str">
            <v>M133T133</v>
          </cell>
          <cell r="C6">
            <v>133.03190000000001</v>
          </cell>
          <cell r="D6">
            <v>133.4</v>
          </cell>
          <cell r="E6">
            <v>6.5920158981712898E-2</v>
          </cell>
          <cell r="F6" t="str">
            <v>C4H5FN2O2</v>
          </cell>
          <cell r="G6" t="str">
            <v>C16630</v>
          </cell>
          <cell r="H6">
            <v>11793005.779999999</v>
          </cell>
          <cell r="I6">
            <v>11797933.390000001</v>
          </cell>
          <cell r="J6">
            <v>17.71</v>
          </cell>
          <cell r="K6">
            <v>15307051.26</v>
          </cell>
          <cell r="L6">
            <v>14503653.949999999</v>
          </cell>
          <cell r="M6">
            <v>12.4</v>
          </cell>
          <cell r="N6">
            <v>0.77</v>
          </cell>
        </row>
        <row r="7">
          <cell r="A7" t="str">
            <v>6-Hydroxyhexanoic acid</v>
          </cell>
          <cell r="B7" t="str">
            <v>M133T539</v>
          </cell>
          <cell r="C7">
            <v>133.08449999999999</v>
          </cell>
          <cell r="D7">
            <v>539.4</v>
          </cell>
          <cell r="E7">
            <v>10.3392957107838</v>
          </cell>
          <cell r="F7" t="str">
            <v>C6H12O3</v>
          </cell>
          <cell r="G7" t="str">
            <v>C06103</v>
          </cell>
          <cell r="H7">
            <v>1567788.13</v>
          </cell>
          <cell r="I7">
            <v>1482880.39</v>
          </cell>
          <cell r="J7">
            <v>20.82</v>
          </cell>
          <cell r="K7">
            <v>2608721.35</v>
          </cell>
          <cell r="L7">
            <v>2536614.54</v>
          </cell>
          <cell r="M7">
            <v>19.07</v>
          </cell>
          <cell r="N7">
            <v>0.6</v>
          </cell>
        </row>
        <row r="8">
          <cell r="A8" t="str">
            <v>Oxoglutaric acid</v>
          </cell>
          <cell r="B8" t="str">
            <v>M146T138</v>
          </cell>
          <cell r="C8">
            <v>146.02780000000001</v>
          </cell>
          <cell r="D8">
            <v>138.30000000000001</v>
          </cell>
          <cell r="E8">
            <v>13.913400777054401</v>
          </cell>
          <cell r="F8" t="str">
            <v>C5H6O5</v>
          </cell>
          <cell r="G8" t="str">
            <v>C00026</v>
          </cell>
          <cell r="H8">
            <v>2851585.57</v>
          </cell>
          <cell r="I8">
            <v>2719071.53</v>
          </cell>
          <cell r="J8">
            <v>17.89</v>
          </cell>
          <cell r="K8">
            <v>7681401.2599999998</v>
          </cell>
          <cell r="L8">
            <v>6459617.0599999996</v>
          </cell>
          <cell r="M8">
            <v>54.26</v>
          </cell>
          <cell r="N8">
            <v>0.37</v>
          </cell>
        </row>
        <row r="9">
          <cell r="A9" t="str">
            <v>D-Xylose</v>
          </cell>
          <cell r="B9" t="str">
            <v>M151T215</v>
          </cell>
          <cell r="C9">
            <v>151.06059999999999</v>
          </cell>
          <cell r="D9">
            <v>215</v>
          </cell>
          <cell r="E9">
            <v>3.4688065583244501</v>
          </cell>
          <cell r="F9" t="str">
            <v>C5H10O5</v>
          </cell>
          <cell r="G9" t="str">
            <v>C00181</v>
          </cell>
          <cell r="H9">
            <v>1288368.83</v>
          </cell>
          <cell r="I9">
            <v>1260951.67</v>
          </cell>
          <cell r="J9">
            <v>14.12</v>
          </cell>
          <cell r="K9">
            <v>2373753.16</v>
          </cell>
          <cell r="L9">
            <v>2295340.85</v>
          </cell>
          <cell r="M9">
            <v>21.06</v>
          </cell>
          <cell r="N9">
            <v>0.54</v>
          </cell>
        </row>
        <row r="10">
          <cell r="A10" t="str">
            <v>D-Alanyl-D-alanine</v>
          </cell>
          <cell r="B10" t="str">
            <v>M160T431</v>
          </cell>
          <cell r="C10">
            <v>160.09690000000001</v>
          </cell>
          <cell r="D10">
            <v>431.2</v>
          </cell>
          <cell r="E10">
            <v>0.50428604181159398</v>
          </cell>
          <cell r="F10" t="str">
            <v>C6H12N2O3</v>
          </cell>
          <cell r="G10" t="str">
            <v>C00993</v>
          </cell>
          <cell r="H10">
            <v>1708175.58</v>
          </cell>
          <cell r="I10">
            <v>1754185.48</v>
          </cell>
          <cell r="J10">
            <v>12.88</v>
          </cell>
          <cell r="K10">
            <v>3132580.18</v>
          </cell>
          <cell r="L10">
            <v>3108749.95</v>
          </cell>
          <cell r="M10">
            <v>14.47</v>
          </cell>
          <cell r="N10">
            <v>0.55000000000000004</v>
          </cell>
        </row>
        <row r="11">
          <cell r="A11" t="str">
            <v>Phenylpyruvic acid</v>
          </cell>
          <cell r="B11" t="str">
            <v>M165T423_1</v>
          </cell>
          <cell r="C11">
            <v>165.05459999999999</v>
          </cell>
          <cell r="D11">
            <v>423</v>
          </cell>
          <cell r="E11">
            <v>0.14540642912254001</v>
          </cell>
          <cell r="F11" t="str">
            <v>C9H8O3</v>
          </cell>
          <cell r="G11" t="str">
            <v>C00166</v>
          </cell>
          <cell r="H11">
            <v>954844.33</v>
          </cell>
          <cell r="I11">
            <v>898816.58</v>
          </cell>
          <cell r="J11">
            <v>21.99</v>
          </cell>
          <cell r="K11">
            <v>1804147.06</v>
          </cell>
          <cell r="L11">
            <v>1809721.16</v>
          </cell>
          <cell r="M11">
            <v>29.01</v>
          </cell>
          <cell r="N11">
            <v>0.53</v>
          </cell>
        </row>
        <row r="12">
          <cell r="A12" t="str">
            <v>Diphenylamine</v>
          </cell>
          <cell r="B12" t="str">
            <v>M170T388</v>
          </cell>
          <cell r="C12">
            <v>170.09780000000001</v>
          </cell>
          <cell r="D12">
            <v>388.3</v>
          </cell>
          <cell r="E12">
            <v>5.0283844000725502</v>
          </cell>
          <cell r="F12" t="str">
            <v>C12H11N</v>
          </cell>
          <cell r="G12" t="str">
            <v>C11016</v>
          </cell>
          <cell r="H12">
            <v>12217550.08</v>
          </cell>
          <cell r="I12">
            <v>12555535.99</v>
          </cell>
          <cell r="J12">
            <v>31.89</v>
          </cell>
          <cell r="K12">
            <v>47511234.329999998</v>
          </cell>
          <cell r="L12">
            <v>49713971.189999998</v>
          </cell>
          <cell r="M12">
            <v>16.84</v>
          </cell>
          <cell r="N12">
            <v>0.26</v>
          </cell>
        </row>
        <row r="13">
          <cell r="A13" t="str">
            <v>4-Pyridoxic acid</v>
          </cell>
          <cell r="B13" t="str">
            <v>M183T37</v>
          </cell>
          <cell r="C13">
            <v>182.98429999999999</v>
          </cell>
          <cell r="D13">
            <v>36.700000000000003</v>
          </cell>
          <cell r="E13">
            <v>5.78380743602699</v>
          </cell>
          <cell r="F13" t="str">
            <v>C8H9NO4</v>
          </cell>
          <cell r="G13" t="str">
            <v>C00847</v>
          </cell>
          <cell r="H13">
            <v>17257134.699999999</v>
          </cell>
          <cell r="I13">
            <v>17622098.469999999</v>
          </cell>
          <cell r="J13">
            <v>10.35</v>
          </cell>
          <cell r="K13">
            <v>24684163.190000001</v>
          </cell>
          <cell r="L13">
            <v>23899536.370000001</v>
          </cell>
          <cell r="M13">
            <v>15.99</v>
          </cell>
          <cell r="N13">
            <v>0.7</v>
          </cell>
        </row>
        <row r="14">
          <cell r="A14" t="str">
            <v>N-Alpha-acetyllysine</v>
          </cell>
          <cell r="B14" t="str">
            <v>M188T399</v>
          </cell>
          <cell r="C14">
            <v>188.0701</v>
          </cell>
          <cell r="D14">
            <v>399.3</v>
          </cell>
          <cell r="E14">
            <v>3.36919641137266</v>
          </cell>
          <cell r="F14" t="str">
            <v>C8H16N2O3</v>
          </cell>
          <cell r="G14" t="str">
            <v>C12989</v>
          </cell>
          <cell r="H14">
            <v>1639629003.99</v>
          </cell>
          <cell r="I14">
            <v>1615891124.04</v>
          </cell>
          <cell r="J14">
            <v>9.61</v>
          </cell>
          <cell r="K14">
            <v>3045136129.6999998</v>
          </cell>
          <cell r="L14">
            <v>2465322125.1999998</v>
          </cell>
          <cell r="M14">
            <v>44.13</v>
          </cell>
          <cell r="N14">
            <v>0.54</v>
          </cell>
        </row>
        <row r="15">
          <cell r="A15" t="str">
            <v>Xanthurenic acid</v>
          </cell>
          <cell r="B15" t="str">
            <v>M206T395</v>
          </cell>
          <cell r="C15">
            <v>206.04470000000001</v>
          </cell>
          <cell r="D15">
            <v>395.1</v>
          </cell>
          <cell r="E15">
            <v>3.4006387935727599E-2</v>
          </cell>
          <cell r="F15" t="str">
            <v>C10H7NO4</v>
          </cell>
          <cell r="G15" t="str">
            <v>C02470</v>
          </cell>
          <cell r="H15">
            <v>1949483.19</v>
          </cell>
          <cell r="I15">
            <v>1928245.16</v>
          </cell>
          <cell r="J15">
            <v>4.29</v>
          </cell>
          <cell r="K15">
            <v>3448165.38</v>
          </cell>
          <cell r="L15">
            <v>3290389.66</v>
          </cell>
          <cell r="M15">
            <v>23.18</v>
          </cell>
          <cell r="N15">
            <v>0.56999999999999995</v>
          </cell>
        </row>
        <row r="16">
          <cell r="A16" t="str">
            <v>N-Acetyl-D-phenylalanine</v>
          </cell>
          <cell r="B16" t="str">
            <v>M208T344</v>
          </cell>
          <cell r="C16">
            <v>208.0966</v>
          </cell>
          <cell r="D16">
            <v>343.5</v>
          </cell>
          <cell r="E16">
            <v>0.84576033994101896</v>
          </cell>
          <cell r="F16" t="str">
            <v>C11H13NO3</v>
          </cell>
          <cell r="G16" t="str">
            <v>C05620</v>
          </cell>
          <cell r="H16">
            <v>4395477.3499999996</v>
          </cell>
          <cell r="I16">
            <v>4125669.44</v>
          </cell>
          <cell r="J16">
            <v>15.96</v>
          </cell>
          <cell r="K16">
            <v>6611591.3600000003</v>
          </cell>
          <cell r="L16">
            <v>6656298.9299999997</v>
          </cell>
          <cell r="M16">
            <v>14.11</v>
          </cell>
          <cell r="N16">
            <v>0.66</v>
          </cell>
        </row>
        <row r="17">
          <cell r="A17" t="str">
            <v>12-Hydroxydodecanoic acid</v>
          </cell>
          <cell r="B17" t="str">
            <v>M216T660</v>
          </cell>
          <cell r="C17">
            <v>216.19569999999999</v>
          </cell>
          <cell r="D17">
            <v>660.3</v>
          </cell>
          <cell r="E17">
            <v>1.4287329858017901</v>
          </cell>
          <cell r="F17" t="str">
            <v>C12H24O3</v>
          </cell>
          <cell r="G17" t="str">
            <v>C08317</v>
          </cell>
          <cell r="H17">
            <v>3916209.51</v>
          </cell>
          <cell r="I17">
            <v>4236462.3899999997</v>
          </cell>
          <cell r="J17">
            <v>21.66</v>
          </cell>
          <cell r="K17">
            <v>1113194.8799999999</v>
          </cell>
          <cell r="L17">
            <v>997213.65</v>
          </cell>
          <cell r="M17">
            <v>34.630000000000003</v>
          </cell>
          <cell r="N17">
            <v>3.52</v>
          </cell>
        </row>
        <row r="18">
          <cell r="A18" t="str">
            <v>5-Hydroxyindoleacetylglycine</v>
          </cell>
          <cell r="B18" t="str">
            <v>M231T616</v>
          </cell>
          <cell r="C18">
            <v>231.07650000000001</v>
          </cell>
          <cell r="D18">
            <v>616.1</v>
          </cell>
          <cell r="E18">
            <v>18.323272079725701</v>
          </cell>
          <cell r="F18" t="str">
            <v>C12H12N2O4</v>
          </cell>
          <cell r="G18" t="str">
            <v>C05832</v>
          </cell>
          <cell r="H18">
            <v>115431.97</v>
          </cell>
          <cell r="I18">
            <v>122294.24</v>
          </cell>
          <cell r="J18">
            <v>23.71</v>
          </cell>
          <cell r="K18">
            <v>1460985.83</v>
          </cell>
          <cell r="L18">
            <v>918009.07</v>
          </cell>
          <cell r="M18">
            <v>112.67</v>
          </cell>
          <cell r="N18">
            <v>0.08</v>
          </cell>
        </row>
        <row r="19">
          <cell r="A19" t="str">
            <v>Daidzein</v>
          </cell>
          <cell r="B19" t="str">
            <v>M255T553</v>
          </cell>
          <cell r="C19">
            <v>255.06540000000001</v>
          </cell>
          <cell r="D19">
            <v>552.6</v>
          </cell>
          <cell r="E19">
            <v>0.78411262369039203</v>
          </cell>
          <cell r="F19" t="str">
            <v>C15H10O4</v>
          </cell>
          <cell r="G19" t="str">
            <v>C10208</v>
          </cell>
          <cell r="H19">
            <v>1291634.07</v>
          </cell>
          <cell r="I19">
            <v>1288297.74</v>
          </cell>
          <cell r="J19">
            <v>23.12</v>
          </cell>
          <cell r="K19">
            <v>2472458.0099999998</v>
          </cell>
          <cell r="L19">
            <v>2196092.9700000002</v>
          </cell>
          <cell r="M19">
            <v>35.75</v>
          </cell>
          <cell r="N19">
            <v>0.52</v>
          </cell>
        </row>
        <row r="20">
          <cell r="A20" t="str">
            <v>Linoleic acid</v>
          </cell>
          <cell r="B20" t="str">
            <v>M263T827</v>
          </cell>
          <cell r="C20">
            <v>263.23630000000003</v>
          </cell>
          <cell r="D20">
            <v>827.3</v>
          </cell>
          <cell r="E20">
            <v>13.4252000958907</v>
          </cell>
          <cell r="F20" t="str">
            <v>C18H32O2</v>
          </cell>
          <cell r="G20" t="str">
            <v>C01595</v>
          </cell>
          <cell r="H20">
            <v>18899970.850000001</v>
          </cell>
          <cell r="I20">
            <v>18528166.219999999</v>
          </cell>
          <cell r="J20">
            <v>26.62</v>
          </cell>
          <cell r="K20">
            <v>35954259.869999997</v>
          </cell>
          <cell r="L20">
            <v>36213809.43</v>
          </cell>
          <cell r="M20">
            <v>22.72</v>
          </cell>
          <cell r="N20">
            <v>0.53</v>
          </cell>
        </row>
        <row r="21">
          <cell r="A21" t="str">
            <v>Adenosine</v>
          </cell>
          <cell r="B21" t="str">
            <v>M268T244</v>
          </cell>
          <cell r="C21">
            <v>268.10340000000002</v>
          </cell>
          <cell r="D21">
            <v>243.7</v>
          </cell>
          <cell r="E21">
            <v>1.3323589740272901</v>
          </cell>
          <cell r="F21" t="str">
            <v>C10H13N5O4</v>
          </cell>
          <cell r="G21" t="str">
            <v>C00212</v>
          </cell>
          <cell r="H21">
            <v>11218324.99</v>
          </cell>
          <cell r="I21">
            <v>11184721.34</v>
          </cell>
          <cell r="J21">
            <v>10.54</v>
          </cell>
          <cell r="K21">
            <v>26405995.43</v>
          </cell>
          <cell r="L21">
            <v>26661374.690000001</v>
          </cell>
          <cell r="M21">
            <v>18.98</v>
          </cell>
          <cell r="N21">
            <v>0.42</v>
          </cell>
        </row>
        <row r="22">
          <cell r="A22" t="str">
            <v>21-Deoxycortisol</v>
          </cell>
          <cell r="B22" t="str">
            <v>M329T718</v>
          </cell>
          <cell r="C22">
            <v>329.20949999999999</v>
          </cell>
          <cell r="D22">
            <v>718.4</v>
          </cell>
          <cell r="E22">
            <v>7.6972262342633702</v>
          </cell>
          <cell r="F22" t="str">
            <v>C21H30O4</v>
          </cell>
          <cell r="G22" t="str">
            <v>C05497</v>
          </cell>
          <cell r="H22">
            <v>412251.51</v>
          </cell>
          <cell r="I22">
            <v>398745.14</v>
          </cell>
          <cell r="J22">
            <v>7.06</v>
          </cell>
          <cell r="K22">
            <v>876577.17</v>
          </cell>
          <cell r="L22">
            <v>807600.61</v>
          </cell>
          <cell r="M22">
            <v>34.25</v>
          </cell>
          <cell r="N22">
            <v>0.47</v>
          </cell>
        </row>
        <row r="23">
          <cell r="A23" t="str">
            <v>Kyotorphin</v>
          </cell>
          <cell r="B23" t="str">
            <v>M337T86</v>
          </cell>
          <cell r="C23">
            <v>337.17140000000001</v>
          </cell>
          <cell r="D23">
            <v>86.4</v>
          </cell>
          <cell r="E23">
            <v>3.93902033373765E-2</v>
          </cell>
          <cell r="F23" t="str">
            <v>C15H23N5O4</v>
          </cell>
          <cell r="G23" t="str">
            <v>C02993</v>
          </cell>
          <cell r="H23">
            <v>3063162.02</v>
          </cell>
          <cell r="I23">
            <v>3000295.69</v>
          </cell>
          <cell r="J23">
            <v>12.83</v>
          </cell>
          <cell r="K23">
            <v>9747689.0500000007</v>
          </cell>
          <cell r="L23">
            <v>9927756.6600000001</v>
          </cell>
          <cell r="M23">
            <v>59.47</v>
          </cell>
          <cell r="N23">
            <v>0.31</v>
          </cell>
        </row>
        <row r="24">
          <cell r="A24" t="str">
            <v>Olopatadine</v>
          </cell>
          <cell r="B24" t="str">
            <v>M338T493</v>
          </cell>
          <cell r="C24">
            <v>338.17739999999998</v>
          </cell>
          <cell r="D24">
            <v>492.8</v>
          </cell>
          <cell r="E24">
            <v>6.8721327918049404</v>
          </cell>
          <cell r="F24" t="str">
            <v>C21H23NO3</v>
          </cell>
          <cell r="G24" t="str">
            <v>C07789</v>
          </cell>
          <cell r="H24">
            <v>121925.72</v>
          </cell>
          <cell r="I24">
            <v>153865.41</v>
          </cell>
          <cell r="J24">
            <v>55.1</v>
          </cell>
          <cell r="K24">
            <v>233907.52</v>
          </cell>
          <cell r="L24">
            <v>204821.94</v>
          </cell>
          <cell r="M24">
            <v>35.07</v>
          </cell>
          <cell r="N24">
            <v>0.52</v>
          </cell>
        </row>
        <row r="25">
          <cell r="A25" t="str">
            <v>11b-PGF2a</v>
          </cell>
          <cell r="B25" t="str">
            <v>M354T702</v>
          </cell>
          <cell r="C25">
            <v>354.2321</v>
          </cell>
          <cell r="D25">
            <v>701.6</v>
          </cell>
          <cell r="E25">
            <v>23.995566748382</v>
          </cell>
          <cell r="F25" t="str">
            <v>C20H34O5</v>
          </cell>
          <cell r="G25" t="str">
            <v>C05959</v>
          </cell>
          <cell r="H25">
            <v>11648204.93</v>
          </cell>
          <cell r="I25">
            <v>9988093.3399999999</v>
          </cell>
          <cell r="J25">
            <v>43.4</v>
          </cell>
          <cell r="K25">
            <v>2585067.7200000002</v>
          </cell>
          <cell r="L25">
            <v>2897136.45</v>
          </cell>
          <cell r="M25">
            <v>66.599999999999994</v>
          </cell>
          <cell r="N25">
            <v>4.51</v>
          </cell>
        </row>
        <row r="26">
          <cell r="A26" t="str">
            <v>Nitrendipine</v>
          </cell>
          <cell r="B26" t="str">
            <v>M361T492</v>
          </cell>
          <cell r="C26">
            <v>361.13850000000002</v>
          </cell>
          <cell r="D26">
            <v>492</v>
          </cell>
          <cell r="E26">
            <v>0.72943686135725805</v>
          </cell>
          <cell r="F26" t="str">
            <v>C18H20N2O6</v>
          </cell>
          <cell r="G26" t="str">
            <v>C07713</v>
          </cell>
          <cell r="H26">
            <v>170716.94</v>
          </cell>
          <cell r="I26">
            <v>160172.07999999999</v>
          </cell>
          <cell r="J26">
            <v>41.78</v>
          </cell>
          <cell r="K26">
            <v>551685.28</v>
          </cell>
          <cell r="L26">
            <v>447079.99</v>
          </cell>
          <cell r="M26">
            <v>59.56</v>
          </cell>
          <cell r="N26">
            <v>0.31</v>
          </cell>
        </row>
        <row r="27">
          <cell r="A27" t="str">
            <v>Riboflavin</v>
          </cell>
          <cell r="B27" t="str">
            <v>M377T450</v>
          </cell>
          <cell r="C27">
            <v>377.14460000000003</v>
          </cell>
          <cell r="D27">
            <v>450.2</v>
          </cell>
          <cell r="E27">
            <v>1.6575720637822899</v>
          </cell>
          <cell r="F27" t="str">
            <v>C17H20N4O6</v>
          </cell>
          <cell r="G27" t="str">
            <v>C00255</v>
          </cell>
          <cell r="H27">
            <v>5543778.2699999996</v>
          </cell>
          <cell r="I27">
            <v>5557215.0300000003</v>
          </cell>
          <cell r="J27">
            <v>17.62</v>
          </cell>
          <cell r="K27">
            <v>1508918.22</v>
          </cell>
          <cell r="L27">
            <v>1096801.81</v>
          </cell>
          <cell r="M27">
            <v>92.15</v>
          </cell>
          <cell r="N27">
            <v>3.67</v>
          </cell>
        </row>
        <row r="28">
          <cell r="A28" t="str">
            <v>beta-Sitosterol</v>
          </cell>
          <cell r="B28" t="str">
            <v>M397T829</v>
          </cell>
          <cell r="C28">
            <v>397.3818</v>
          </cell>
          <cell r="D28">
            <v>829</v>
          </cell>
          <cell r="E28">
            <v>4.0263545033926302</v>
          </cell>
          <cell r="F28" t="str">
            <v>C29H50O</v>
          </cell>
          <cell r="G28" t="str">
            <v>C01753</v>
          </cell>
          <cell r="H28">
            <v>562862.37</v>
          </cell>
          <cell r="I28">
            <v>577746.49</v>
          </cell>
          <cell r="J28">
            <v>90.36</v>
          </cell>
          <cell r="K28">
            <v>5679541.2599999998</v>
          </cell>
          <cell r="L28">
            <v>5381087.9100000001</v>
          </cell>
          <cell r="M28">
            <v>47.68</v>
          </cell>
          <cell r="N28">
            <v>0.1</v>
          </cell>
        </row>
        <row r="29">
          <cell r="A29" t="str">
            <v>Sarsasapogenin</v>
          </cell>
          <cell r="B29" t="str">
            <v>M399T746</v>
          </cell>
          <cell r="C29">
            <v>399.32499999999999</v>
          </cell>
          <cell r="D29">
            <v>745.8</v>
          </cell>
          <cell r="E29">
            <v>8.5995116758784995</v>
          </cell>
          <cell r="F29" t="str">
            <v>C27H44O3</v>
          </cell>
          <cell r="G29" t="str">
            <v>C03963</v>
          </cell>
          <cell r="H29">
            <v>56671234.259999998</v>
          </cell>
          <cell r="I29">
            <v>51081918.350000001</v>
          </cell>
          <cell r="J29">
            <v>86.53</v>
          </cell>
          <cell r="K29">
            <v>1187604.1499999999</v>
          </cell>
          <cell r="L29">
            <v>1047604.21</v>
          </cell>
          <cell r="M29">
            <v>83.13</v>
          </cell>
          <cell r="N29">
            <v>47.72</v>
          </cell>
        </row>
        <row r="30">
          <cell r="A30" t="str">
            <v>Calcitriol</v>
          </cell>
          <cell r="B30" t="str">
            <v>M417T745</v>
          </cell>
          <cell r="C30">
            <v>417.33499999999998</v>
          </cell>
          <cell r="D30">
            <v>745.2</v>
          </cell>
          <cell r="E30">
            <v>3.0574957768183499</v>
          </cell>
          <cell r="F30" t="str">
            <v>C27H44O3</v>
          </cell>
          <cell r="G30" t="str">
            <v>C01673</v>
          </cell>
          <cell r="H30">
            <v>4937080.3099999996</v>
          </cell>
          <cell r="I30">
            <v>4967795.66</v>
          </cell>
          <cell r="J30">
            <v>6.77</v>
          </cell>
          <cell r="K30">
            <v>5845424.4500000002</v>
          </cell>
          <cell r="L30">
            <v>5628199.8499999996</v>
          </cell>
          <cell r="M30">
            <v>11.79</v>
          </cell>
          <cell r="N30">
            <v>0.84</v>
          </cell>
        </row>
        <row r="31">
          <cell r="A31" t="str">
            <v>Ecdysone</v>
          </cell>
          <cell r="B31" t="str">
            <v>M464T694</v>
          </cell>
          <cell r="C31">
            <v>464.29410000000001</v>
          </cell>
          <cell r="D31">
            <v>694</v>
          </cell>
          <cell r="E31">
            <v>13.413089005357</v>
          </cell>
          <cell r="F31" t="str">
            <v>C27H44O6</v>
          </cell>
          <cell r="G31" t="str">
            <v>C00477</v>
          </cell>
          <cell r="H31">
            <v>5760610.0599999996</v>
          </cell>
          <cell r="I31">
            <v>5683455.6699999999</v>
          </cell>
          <cell r="J31">
            <v>27.01</v>
          </cell>
          <cell r="K31">
            <v>1902056.5</v>
          </cell>
          <cell r="L31">
            <v>1566471.26</v>
          </cell>
          <cell r="M31">
            <v>69.459999999999994</v>
          </cell>
          <cell r="N31">
            <v>3.03</v>
          </cell>
        </row>
        <row r="32">
          <cell r="A32" t="str">
            <v>Antibiotic JI-20A</v>
          </cell>
          <cell r="B32" t="str">
            <v>M482T745</v>
          </cell>
          <cell r="C32">
            <v>482.3236</v>
          </cell>
          <cell r="D32">
            <v>744.8</v>
          </cell>
          <cell r="E32">
            <v>1.2717417767289301</v>
          </cell>
          <cell r="F32" t="str">
            <v>C19H39N5O9</v>
          </cell>
          <cell r="G32" t="str">
            <v>C17704</v>
          </cell>
          <cell r="H32">
            <v>217896819.5</v>
          </cell>
          <cell r="I32">
            <v>171035235.55000001</v>
          </cell>
          <cell r="J32">
            <v>58.95</v>
          </cell>
          <cell r="K32">
            <v>43617347.399999999</v>
          </cell>
          <cell r="L32">
            <v>51740247.170000002</v>
          </cell>
          <cell r="M32">
            <v>41.16</v>
          </cell>
          <cell r="N32">
            <v>5</v>
          </cell>
        </row>
        <row r="33">
          <cell r="A33" t="str">
            <v>N-[(3a,5b,7a)-3-hydroxy-24-oxo-7-(sulfooxy)cholan-24-yl]-Glycine</v>
          </cell>
          <cell r="B33" t="str">
            <v>M512T665</v>
          </cell>
          <cell r="C33">
            <v>512.26769999999999</v>
          </cell>
          <cell r="D33">
            <v>664.9</v>
          </cell>
          <cell r="E33">
            <v>8.2652780864070792</v>
          </cell>
          <cell r="F33" t="str">
            <v>C26H43NO8S</v>
          </cell>
          <cell r="G33" t="str">
            <v>C15559</v>
          </cell>
          <cell r="H33">
            <v>8188647.71</v>
          </cell>
          <cell r="I33">
            <v>7994890.4900000002</v>
          </cell>
          <cell r="J33">
            <v>21.65</v>
          </cell>
          <cell r="K33">
            <v>3589339.62</v>
          </cell>
          <cell r="L33">
            <v>3557796.89</v>
          </cell>
          <cell r="M33">
            <v>58.19</v>
          </cell>
          <cell r="N33">
            <v>2.2799999999999998</v>
          </cell>
        </row>
        <row r="34">
          <cell r="A34" t="str">
            <v>Oxidized glutathione</v>
          </cell>
          <cell r="B34" t="str">
            <v>M613T171_2</v>
          </cell>
          <cell r="C34">
            <v>613.15710000000001</v>
          </cell>
          <cell r="D34">
            <v>170.7</v>
          </cell>
          <cell r="E34">
            <v>2.9540893255785501</v>
          </cell>
          <cell r="F34" t="str">
            <v>C20H32N6O12S2</v>
          </cell>
          <cell r="G34" t="str">
            <v>C00127</v>
          </cell>
          <cell r="H34">
            <v>12002576.34</v>
          </cell>
          <cell r="I34">
            <v>10563699.369999999</v>
          </cell>
          <cell r="J34">
            <v>45.48</v>
          </cell>
          <cell r="K34">
            <v>95286408.730000004</v>
          </cell>
          <cell r="L34">
            <v>90850027.219999999</v>
          </cell>
          <cell r="M34">
            <v>42.84</v>
          </cell>
          <cell r="N34">
            <v>0.13</v>
          </cell>
        </row>
        <row r="35">
          <cell r="A35" t="str">
            <v>4-Hydroxyproline</v>
          </cell>
          <cell r="B35" t="str">
            <v>M112T79</v>
          </cell>
          <cell r="C35">
            <v>112.0391</v>
          </cell>
          <cell r="D35">
            <v>79.3</v>
          </cell>
          <cell r="E35">
            <v>6.3370733966801804</v>
          </cell>
          <cell r="F35" t="str">
            <v>C5H9NO3</v>
          </cell>
          <cell r="G35" t="str">
            <v>C01157</v>
          </cell>
          <cell r="H35">
            <v>54195532.060000002</v>
          </cell>
          <cell r="I35">
            <v>66384374.399999999</v>
          </cell>
          <cell r="J35">
            <v>53.64</v>
          </cell>
          <cell r="K35">
            <v>108321643.63</v>
          </cell>
          <cell r="L35">
            <v>109791124.54000001</v>
          </cell>
          <cell r="M35">
            <v>14.9</v>
          </cell>
          <cell r="N35">
            <v>0.5</v>
          </cell>
        </row>
        <row r="36">
          <cell r="A36" t="str">
            <v>Taurine</v>
          </cell>
          <cell r="B36" t="str">
            <v>M124T86</v>
          </cell>
          <cell r="C36">
            <v>124.0061</v>
          </cell>
          <cell r="D36">
            <v>86.2</v>
          </cell>
          <cell r="E36">
            <v>1.19731304339647</v>
          </cell>
          <cell r="F36" t="str">
            <v>C2H7NO3S</v>
          </cell>
          <cell r="G36" t="str">
            <v>C00245</v>
          </cell>
          <cell r="H36">
            <v>32701948.780000001</v>
          </cell>
          <cell r="I36">
            <v>28138787.039999999</v>
          </cell>
          <cell r="J36">
            <v>32.35</v>
          </cell>
          <cell r="K36">
            <v>69015574.810000002</v>
          </cell>
          <cell r="L36">
            <v>63241346.420000002</v>
          </cell>
          <cell r="M36">
            <v>29.31</v>
          </cell>
          <cell r="N36">
            <v>0.47</v>
          </cell>
        </row>
        <row r="37">
          <cell r="A37" t="str">
            <v>L-Aspartic acid</v>
          </cell>
          <cell r="B37" t="str">
            <v>M132T333</v>
          </cell>
          <cell r="C37">
            <v>132.0444</v>
          </cell>
          <cell r="D37">
            <v>333.1</v>
          </cell>
          <cell r="E37">
            <v>25.5616183268972</v>
          </cell>
          <cell r="F37" t="str">
            <v>C4H7NO4</v>
          </cell>
          <cell r="G37" t="str">
            <v>C00049</v>
          </cell>
          <cell r="H37">
            <v>989499.26</v>
          </cell>
          <cell r="I37">
            <v>1015161.56</v>
          </cell>
          <cell r="J37">
            <v>18.72</v>
          </cell>
          <cell r="K37">
            <v>1883503.81</v>
          </cell>
          <cell r="L37">
            <v>1823960.08</v>
          </cell>
          <cell r="M37">
            <v>15.07</v>
          </cell>
          <cell r="N37">
            <v>0.53</v>
          </cell>
        </row>
        <row r="38">
          <cell r="A38" t="str">
            <v>Salicylic acid</v>
          </cell>
          <cell r="B38" t="str">
            <v>M138T97</v>
          </cell>
          <cell r="C38">
            <v>138.06610000000001</v>
          </cell>
          <cell r="D38">
            <v>96.9</v>
          </cell>
          <cell r="E38">
            <v>17.138070264933599</v>
          </cell>
          <cell r="F38" t="str">
            <v>C7H6O3</v>
          </cell>
          <cell r="G38" t="str">
            <v>C00805</v>
          </cell>
          <cell r="H38">
            <v>903650.95</v>
          </cell>
          <cell r="I38">
            <v>938935.46</v>
          </cell>
          <cell r="J38">
            <v>25.45</v>
          </cell>
          <cell r="K38">
            <v>3113837.73</v>
          </cell>
          <cell r="L38">
            <v>2651572.7000000002</v>
          </cell>
          <cell r="M38">
            <v>47.83</v>
          </cell>
          <cell r="N38">
            <v>0.28999999999999998</v>
          </cell>
        </row>
        <row r="39">
          <cell r="A39" t="str">
            <v>D-Phenylalanine</v>
          </cell>
          <cell r="B39" t="str">
            <v>M164T329_1</v>
          </cell>
          <cell r="C39">
            <v>164.06979999999999</v>
          </cell>
          <cell r="D39">
            <v>329.3</v>
          </cell>
          <cell r="E39">
            <v>6.01874165759161</v>
          </cell>
          <cell r="F39" t="str">
            <v>C9H11NO2</v>
          </cell>
          <cell r="G39" t="str">
            <v>C02265</v>
          </cell>
          <cell r="H39">
            <v>69233841.590000004</v>
          </cell>
          <cell r="I39">
            <v>67386741.780000001</v>
          </cell>
          <cell r="J39">
            <v>5.88</v>
          </cell>
          <cell r="K39">
            <v>123424778.44</v>
          </cell>
          <cell r="L39">
            <v>125295306.73</v>
          </cell>
          <cell r="M39">
            <v>15.3</v>
          </cell>
          <cell r="N39">
            <v>0.56000000000000005</v>
          </cell>
        </row>
        <row r="40">
          <cell r="A40" t="str">
            <v>Shikimic acid</v>
          </cell>
          <cell r="B40" t="str">
            <v>M174T365</v>
          </cell>
          <cell r="C40">
            <v>174.05529999999999</v>
          </cell>
          <cell r="D40">
            <v>364.7</v>
          </cell>
          <cell r="E40">
            <v>14.3632512195706</v>
          </cell>
          <cell r="F40" t="str">
            <v>C7H10O5</v>
          </cell>
          <cell r="G40" t="str">
            <v>C00493</v>
          </cell>
          <cell r="H40">
            <v>4384643.09</v>
          </cell>
          <cell r="I40">
            <v>3311557.94</v>
          </cell>
          <cell r="J40">
            <v>78.11</v>
          </cell>
          <cell r="K40">
            <v>21002511.43</v>
          </cell>
          <cell r="L40">
            <v>18520633.399999999</v>
          </cell>
          <cell r="M40">
            <v>37.54</v>
          </cell>
          <cell r="N40">
            <v>0.21</v>
          </cell>
        </row>
        <row r="41">
          <cell r="A41" t="str">
            <v>Procollagen 5-hydroxy-L-lysine</v>
          </cell>
          <cell r="B41" t="str">
            <v>M198T508</v>
          </cell>
          <cell r="C41">
            <v>197.80760000000001</v>
          </cell>
          <cell r="D41">
            <v>508.4</v>
          </cell>
          <cell r="E41">
            <v>2.2467973626793301</v>
          </cell>
          <cell r="F41" t="str">
            <v>C7H13N3O3R2</v>
          </cell>
          <cell r="G41" t="str">
            <v>C01211</v>
          </cell>
          <cell r="H41">
            <v>4597835.5599999996</v>
          </cell>
          <cell r="I41">
            <v>3522361.54</v>
          </cell>
          <cell r="J41">
            <v>64.290000000000006</v>
          </cell>
          <cell r="K41">
            <v>1688875.3</v>
          </cell>
          <cell r="L41">
            <v>1734748.32</v>
          </cell>
          <cell r="M41">
            <v>16.71</v>
          </cell>
          <cell r="N41">
            <v>2.72</v>
          </cell>
        </row>
        <row r="42">
          <cell r="A42" t="str">
            <v>Genipin</v>
          </cell>
          <cell r="B42" t="str">
            <v>M207T587</v>
          </cell>
          <cell r="C42">
            <v>207.0692</v>
          </cell>
          <cell r="D42">
            <v>586.6</v>
          </cell>
          <cell r="E42">
            <v>16.854269007652199</v>
          </cell>
          <cell r="F42" t="str">
            <v>C11H14O5</v>
          </cell>
          <cell r="G42" t="str">
            <v>C09780</v>
          </cell>
          <cell r="H42">
            <v>7583344.9199999999</v>
          </cell>
          <cell r="I42">
            <v>7363909.71</v>
          </cell>
          <cell r="J42">
            <v>19.809999999999999</v>
          </cell>
          <cell r="K42">
            <v>13658125.99</v>
          </cell>
          <cell r="L42">
            <v>13461399.390000001</v>
          </cell>
          <cell r="M42">
            <v>8.07</v>
          </cell>
          <cell r="N42">
            <v>0.56000000000000005</v>
          </cell>
        </row>
        <row r="43">
          <cell r="A43" t="str">
            <v>6-Acetyl-D-glucose</v>
          </cell>
          <cell r="B43" t="str">
            <v>M222T245</v>
          </cell>
          <cell r="C43">
            <v>222.07689999999999</v>
          </cell>
          <cell r="D43">
            <v>244.6</v>
          </cell>
          <cell r="E43">
            <v>13.0587101595981</v>
          </cell>
          <cell r="F43" t="str">
            <v>C8H14O7</v>
          </cell>
          <cell r="G43" t="str">
            <v>C02655</v>
          </cell>
          <cell r="H43">
            <v>2438022.66</v>
          </cell>
          <cell r="I43">
            <v>2404955.25</v>
          </cell>
          <cell r="J43">
            <v>45.71</v>
          </cell>
          <cell r="K43">
            <v>5401930.0499999998</v>
          </cell>
          <cell r="L43">
            <v>4857281.8499999996</v>
          </cell>
          <cell r="M43">
            <v>37.57</v>
          </cell>
          <cell r="N43">
            <v>0.45</v>
          </cell>
        </row>
        <row r="44">
          <cell r="A44" t="str">
            <v>Dodecanedioic acid</v>
          </cell>
          <cell r="B44" t="str">
            <v>M229T512</v>
          </cell>
          <cell r="C44">
            <v>229.1437</v>
          </cell>
          <cell r="D44">
            <v>512.29999999999995</v>
          </cell>
          <cell r="E44">
            <v>3.4912589785280401</v>
          </cell>
          <cell r="F44" t="str">
            <v>C12H22O4</v>
          </cell>
          <cell r="G44" t="str">
            <v>C02678</v>
          </cell>
          <cell r="H44">
            <v>20293201.329999998</v>
          </cell>
          <cell r="I44">
            <v>19496844.199999999</v>
          </cell>
          <cell r="J44">
            <v>9.31</v>
          </cell>
          <cell r="K44">
            <v>32438083.969999999</v>
          </cell>
          <cell r="L44">
            <v>33115606.829999998</v>
          </cell>
          <cell r="M44">
            <v>18.5</v>
          </cell>
          <cell r="N44">
            <v>0.63</v>
          </cell>
        </row>
        <row r="45">
          <cell r="A45" t="str">
            <v>N2-gamma-Glutamylglutamine</v>
          </cell>
          <cell r="B45" t="str">
            <v>M274T79</v>
          </cell>
          <cell r="C45">
            <v>274.10410000000002</v>
          </cell>
          <cell r="D45">
            <v>79.400000000000006</v>
          </cell>
          <cell r="E45">
            <v>1.18203266561057</v>
          </cell>
          <cell r="F45" t="str">
            <v>C10H17N3O6</v>
          </cell>
          <cell r="G45" t="str">
            <v>C05283</v>
          </cell>
          <cell r="H45">
            <v>205807369.91</v>
          </cell>
          <cell r="I45">
            <v>196613958.22999999</v>
          </cell>
          <cell r="J45">
            <v>18.600000000000001</v>
          </cell>
          <cell r="K45">
            <v>365805433.38999999</v>
          </cell>
          <cell r="L45">
            <v>366696292.25</v>
          </cell>
          <cell r="M45">
            <v>17.43</v>
          </cell>
          <cell r="N45">
            <v>0.56000000000000005</v>
          </cell>
        </row>
        <row r="46">
          <cell r="A46" t="str">
            <v>Dibutyl phthalate</v>
          </cell>
          <cell r="B46" t="str">
            <v>M277T746</v>
          </cell>
          <cell r="C46">
            <v>277.14440000000002</v>
          </cell>
          <cell r="D46">
            <v>746.3</v>
          </cell>
          <cell r="E46">
            <v>0.44742018951545498</v>
          </cell>
          <cell r="F46" t="str">
            <v>C16H22O4</v>
          </cell>
          <cell r="G46" t="str">
            <v>C14214</v>
          </cell>
          <cell r="H46">
            <v>770641.11</v>
          </cell>
          <cell r="I46">
            <v>772076.66</v>
          </cell>
          <cell r="J46">
            <v>1.31</v>
          </cell>
          <cell r="K46">
            <v>695360.1</v>
          </cell>
          <cell r="L46">
            <v>702704.31</v>
          </cell>
          <cell r="M46">
            <v>4.95</v>
          </cell>
          <cell r="N46">
            <v>1.1100000000000001</v>
          </cell>
        </row>
        <row r="47">
          <cell r="A47" t="str">
            <v>Pantetheine</v>
          </cell>
          <cell r="B47" t="str">
            <v>M278T125</v>
          </cell>
          <cell r="C47">
            <v>278.12470000000002</v>
          </cell>
          <cell r="D47">
            <v>125.4</v>
          </cell>
          <cell r="E47">
            <v>19.0558371983497</v>
          </cell>
          <cell r="F47" t="str">
            <v>C11H22N2O4S</v>
          </cell>
          <cell r="G47" t="str">
            <v>C00831</v>
          </cell>
          <cell r="H47">
            <v>16982707.460000001</v>
          </cell>
          <cell r="I47">
            <v>18422441.629999999</v>
          </cell>
          <cell r="J47">
            <v>32.36</v>
          </cell>
          <cell r="K47">
            <v>34844009.5</v>
          </cell>
          <cell r="L47">
            <v>34972132.399999999</v>
          </cell>
          <cell r="M47">
            <v>29.93</v>
          </cell>
          <cell r="N47">
            <v>0.49</v>
          </cell>
        </row>
        <row r="48">
          <cell r="A48" t="str">
            <v>9-OxoODE</v>
          </cell>
          <cell r="B48" t="str">
            <v>M293T810</v>
          </cell>
          <cell r="C48">
            <v>293.21230000000003</v>
          </cell>
          <cell r="D48">
            <v>810.3</v>
          </cell>
          <cell r="E48">
            <v>0.25919785778254201</v>
          </cell>
          <cell r="F48" t="str">
            <v>C18H30O3</v>
          </cell>
          <cell r="G48" t="str">
            <v>C14766</v>
          </cell>
          <cell r="H48">
            <v>13845323.460000001</v>
          </cell>
          <cell r="I48">
            <v>14914777.699999999</v>
          </cell>
          <cell r="J48">
            <v>22.8</v>
          </cell>
          <cell r="K48">
            <v>28452576.039999999</v>
          </cell>
          <cell r="L48">
            <v>29702480.719999999</v>
          </cell>
          <cell r="M48">
            <v>20.45</v>
          </cell>
          <cell r="N48">
            <v>0.49</v>
          </cell>
        </row>
        <row r="49">
          <cell r="A49" t="str">
            <v>9(S)-HPODE</v>
          </cell>
          <cell r="B49" t="str">
            <v>M311T803</v>
          </cell>
          <cell r="C49">
            <v>311.22190000000001</v>
          </cell>
          <cell r="D49">
            <v>803</v>
          </cell>
          <cell r="E49">
            <v>2.89182734248925</v>
          </cell>
          <cell r="F49" t="str">
            <v>C18H32O4</v>
          </cell>
          <cell r="G49" t="str">
            <v>C14827</v>
          </cell>
          <cell r="H49">
            <v>117667184.86</v>
          </cell>
          <cell r="I49">
            <v>116405132.31</v>
          </cell>
          <cell r="J49">
            <v>31.39</v>
          </cell>
          <cell r="K49">
            <v>451296662.92000002</v>
          </cell>
          <cell r="L49">
            <v>400254486.87</v>
          </cell>
          <cell r="M49">
            <v>37.78</v>
          </cell>
          <cell r="N49">
            <v>0.26</v>
          </cell>
        </row>
        <row r="50">
          <cell r="A50" t="str">
            <v>Corticosterone</v>
          </cell>
          <cell r="B50" t="str">
            <v>M345T715</v>
          </cell>
          <cell r="C50">
            <v>345.20710000000003</v>
          </cell>
          <cell r="D50">
            <v>715</v>
          </cell>
          <cell r="E50">
            <v>6.9523483138815095E-2</v>
          </cell>
          <cell r="F50" t="str">
            <v>C21H30O4</v>
          </cell>
          <cell r="G50" t="str">
            <v>C02140</v>
          </cell>
          <cell r="H50">
            <v>4689376.66</v>
          </cell>
          <cell r="I50">
            <v>4925195.95</v>
          </cell>
          <cell r="J50">
            <v>67.22</v>
          </cell>
          <cell r="K50">
            <v>30445681.989999998</v>
          </cell>
          <cell r="L50">
            <v>31382775.210000001</v>
          </cell>
          <cell r="M50">
            <v>27.68</v>
          </cell>
          <cell r="N50">
            <v>0.15</v>
          </cell>
        </row>
        <row r="51">
          <cell r="A51" t="str">
            <v>Glycochenodeoxycholic acid</v>
          </cell>
          <cell r="B51" t="str">
            <v>M449T654_1</v>
          </cell>
          <cell r="C51">
            <v>448.55970000000002</v>
          </cell>
          <cell r="D51">
            <v>653.70000000000005</v>
          </cell>
          <cell r="E51">
            <v>1.8539155367934801</v>
          </cell>
          <cell r="F51" t="str">
            <v>C26H43NO5</v>
          </cell>
          <cell r="G51" t="str">
            <v>C05466</v>
          </cell>
          <cell r="H51">
            <v>738711.7</v>
          </cell>
          <cell r="I51">
            <v>704329.34</v>
          </cell>
          <cell r="J51">
            <v>69.58</v>
          </cell>
          <cell r="K51">
            <v>18066043.66</v>
          </cell>
          <cell r="L51">
            <v>11617573.52</v>
          </cell>
          <cell r="M51">
            <v>98.84</v>
          </cell>
          <cell r="N51">
            <v>0.04</v>
          </cell>
        </row>
        <row r="52">
          <cell r="A52" t="str">
            <v>Leukotriene D4</v>
          </cell>
          <cell r="B52" t="str">
            <v>M496T615</v>
          </cell>
          <cell r="C52">
            <v>496.27269999999999</v>
          </cell>
          <cell r="D52">
            <v>615.20000000000005</v>
          </cell>
          <cell r="E52">
            <v>24.180254122381601</v>
          </cell>
          <cell r="F52" t="str">
            <v>C25H40N2O6S</v>
          </cell>
          <cell r="G52" t="str">
            <v>C05951</v>
          </cell>
          <cell r="H52">
            <v>70022271.859999999</v>
          </cell>
          <cell r="I52">
            <v>56595054.420000002</v>
          </cell>
          <cell r="J52">
            <v>75.44</v>
          </cell>
          <cell r="K52">
            <v>13501693.98</v>
          </cell>
          <cell r="L52">
            <v>11538405.33</v>
          </cell>
          <cell r="M52">
            <v>45.95</v>
          </cell>
          <cell r="N52">
            <v>5.19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sqref="A1:I1"/>
    </sheetView>
  </sheetViews>
  <sheetFormatPr defaultColWidth="9.125" defaultRowHeight="14.25" x14ac:dyDescent="0.2"/>
  <cols>
    <col min="1" max="1" width="29.125" style="3" customWidth="1"/>
    <col min="2" max="2" width="6" style="3" customWidth="1"/>
    <col min="3" max="3" width="8.5" style="3" customWidth="1"/>
    <col min="4" max="4" width="7.125" style="3" customWidth="1"/>
    <col min="5" max="5" width="15.125" style="3" customWidth="1"/>
    <col min="6" max="6" width="20.875" style="3" customWidth="1"/>
    <col min="7" max="7" width="30.375" style="3" customWidth="1"/>
    <col min="8" max="8" width="8.375" style="3" customWidth="1"/>
    <col min="9" max="9" width="61.125" style="3" customWidth="1"/>
    <col min="10" max="16384" width="9.125" style="3"/>
  </cols>
  <sheetData>
    <row r="1" spans="1:9" s="1" customFormat="1" ht="23.65" customHeight="1" x14ac:dyDescent="0.2">
      <c r="A1" s="7" t="s">
        <v>232</v>
      </c>
      <c r="B1" s="7"/>
      <c r="C1" s="7"/>
      <c r="D1" s="7"/>
      <c r="E1" s="7"/>
      <c r="F1" s="7"/>
      <c r="G1" s="7"/>
      <c r="H1" s="7"/>
      <c r="I1" s="7"/>
    </row>
    <row r="2" spans="1:9" s="1" customFormat="1" ht="15" x14ac:dyDescent="0.2">
      <c r="A2" s="4" t="s">
        <v>0</v>
      </c>
      <c r="B2" s="5" t="str">
        <f>VLOOKUP(A:A,[1]Sheet1!$A:$N,14,0)</f>
        <v>FC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s="2" customFormat="1" ht="30" x14ac:dyDescent="0.2">
      <c r="A3" s="2" t="s">
        <v>8</v>
      </c>
      <c r="B3" s="2">
        <f>VLOOKUP(A:A,[1]Sheet1!$A:$N,14,0)</f>
        <v>47.72</v>
      </c>
      <c r="C3" s="2">
        <v>399.32499999999999</v>
      </c>
      <c r="D3" s="2">
        <v>745.8</v>
      </c>
      <c r="E3" s="2" t="s">
        <v>9</v>
      </c>
      <c r="F3" s="2" t="s">
        <v>10</v>
      </c>
      <c r="G3" s="2" t="s">
        <v>11</v>
      </c>
      <c r="H3" s="2" t="s">
        <v>12</v>
      </c>
    </row>
    <row r="4" spans="1:9" s="2" customFormat="1" ht="30" x14ac:dyDescent="0.2">
      <c r="A4" s="2" t="s">
        <v>13</v>
      </c>
      <c r="B4" s="2">
        <f>VLOOKUP(A:A,[1]Sheet1!$A:$N,14,0)</f>
        <v>5.19</v>
      </c>
      <c r="C4" s="2">
        <v>496.27269999999999</v>
      </c>
      <c r="D4" s="2">
        <v>615.20000000000005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s="2" customFormat="1" ht="15" x14ac:dyDescent="0.2">
      <c r="A5" s="2" t="s">
        <v>19</v>
      </c>
      <c r="B5" s="2">
        <f>VLOOKUP(A:A,[1]Sheet1!$A:$N,14,0)</f>
        <v>5</v>
      </c>
      <c r="C5" s="2">
        <v>482.3236</v>
      </c>
      <c r="D5" s="2">
        <v>744.8</v>
      </c>
      <c r="E5" s="2" t="s">
        <v>20</v>
      </c>
      <c r="H5" s="2" t="s">
        <v>21</v>
      </c>
      <c r="I5" s="2" t="s">
        <v>22</v>
      </c>
    </row>
    <row r="6" spans="1:9" s="2" customFormat="1" ht="15" x14ac:dyDescent="0.2">
      <c r="A6" s="2" t="s">
        <v>23</v>
      </c>
      <c r="B6" s="2">
        <f>VLOOKUP(A:A,[1]Sheet1!$A:$N,14,0)</f>
        <v>4.51</v>
      </c>
      <c r="C6" s="2">
        <v>354.2321</v>
      </c>
      <c r="D6" s="2">
        <v>701.6</v>
      </c>
      <c r="E6" s="2" t="s">
        <v>24</v>
      </c>
      <c r="F6" s="2" t="s">
        <v>15</v>
      </c>
      <c r="G6" s="2" t="s">
        <v>16</v>
      </c>
      <c r="H6" s="2" t="s">
        <v>25</v>
      </c>
      <c r="I6" s="2" t="s">
        <v>26</v>
      </c>
    </row>
    <row r="7" spans="1:9" s="2" customFormat="1" ht="30" x14ac:dyDescent="0.2">
      <c r="A7" s="2" t="s">
        <v>27</v>
      </c>
      <c r="B7" s="2">
        <f>VLOOKUP(A:A,[1]Sheet1!$A:$N,14,0)</f>
        <v>3.67</v>
      </c>
      <c r="C7" s="2">
        <v>377.14460000000003</v>
      </c>
      <c r="D7" s="2">
        <v>450.2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2" customFormat="1" ht="89.25" customHeight="1" x14ac:dyDescent="0.2">
      <c r="A8" s="2" t="s">
        <v>33</v>
      </c>
      <c r="B8" s="2">
        <f>VLOOKUP(A:A,[1]Sheet1!$A:$N,14,0)</f>
        <v>3.52</v>
      </c>
      <c r="C8" s="2">
        <v>216.19569999999999</v>
      </c>
      <c r="D8" s="2">
        <v>660.3</v>
      </c>
      <c r="E8" s="2" t="s">
        <v>34</v>
      </c>
      <c r="F8" s="2" t="s">
        <v>35</v>
      </c>
      <c r="G8" s="2" t="s">
        <v>36</v>
      </c>
      <c r="H8" s="2" t="s">
        <v>37</v>
      </c>
    </row>
    <row r="9" spans="1:9" s="2" customFormat="1" ht="15" x14ac:dyDescent="0.2">
      <c r="A9" s="2" t="s">
        <v>38</v>
      </c>
      <c r="B9" s="2">
        <f>VLOOKUP(A:A,[1]Sheet1!$A:$N,14,0)</f>
        <v>3.03</v>
      </c>
      <c r="C9" s="2">
        <v>464.29410000000001</v>
      </c>
      <c r="D9" s="2">
        <v>694</v>
      </c>
      <c r="E9" s="2" t="s">
        <v>39</v>
      </c>
      <c r="H9" s="2" t="s">
        <v>40</v>
      </c>
      <c r="I9" s="2" t="s">
        <v>41</v>
      </c>
    </row>
    <row r="10" spans="1:9" s="2" customFormat="1" ht="15" x14ac:dyDescent="0.2">
      <c r="A10" s="2" t="s">
        <v>42</v>
      </c>
      <c r="B10" s="2">
        <f>VLOOKUP(A:A,[1]Sheet1!$A:$N,14,0)</f>
        <v>2.72</v>
      </c>
      <c r="C10" s="2">
        <v>197.80760000000001</v>
      </c>
      <c r="D10" s="2">
        <v>508.4</v>
      </c>
      <c r="E10" s="2" t="s">
        <v>43</v>
      </c>
      <c r="H10" s="2" t="s">
        <v>44</v>
      </c>
      <c r="I10" s="2" t="s">
        <v>45</v>
      </c>
    </row>
    <row r="11" spans="1:9" s="2" customFormat="1" ht="30" x14ac:dyDescent="0.2">
      <c r="A11" s="2" t="s">
        <v>46</v>
      </c>
      <c r="B11" s="2">
        <f>VLOOKUP(A:A,[1]Sheet1!$A:$N,14,0)</f>
        <v>2.2799999999999998</v>
      </c>
      <c r="C11" s="2">
        <v>512.26769999999999</v>
      </c>
      <c r="D11" s="2">
        <v>664.9</v>
      </c>
      <c r="E11" s="2" t="s">
        <v>47</v>
      </c>
      <c r="F11" s="2" t="s">
        <v>48</v>
      </c>
      <c r="G11" s="2" t="s">
        <v>49</v>
      </c>
      <c r="H11" s="2" t="s">
        <v>50</v>
      </c>
    </row>
    <row r="12" spans="1:9" s="2" customFormat="1" ht="30" x14ac:dyDescent="0.2">
      <c r="A12" s="2" t="s">
        <v>51</v>
      </c>
      <c r="B12" s="2">
        <f>VLOOKUP(A:A,[1]Sheet1!$A:$N,14,0)</f>
        <v>1.1100000000000001</v>
      </c>
      <c r="C12" s="2">
        <v>118.06489999999999</v>
      </c>
      <c r="D12" s="2">
        <v>368.7</v>
      </c>
      <c r="E12" s="2" t="s">
        <v>52</v>
      </c>
      <c r="F12" s="2" t="s">
        <v>48</v>
      </c>
      <c r="G12" s="2" t="s">
        <v>53</v>
      </c>
      <c r="H12" s="2" t="s">
        <v>54</v>
      </c>
      <c r="I12" s="2" t="s">
        <v>55</v>
      </c>
    </row>
    <row r="13" spans="1:9" s="2" customFormat="1" ht="30" x14ac:dyDescent="0.2">
      <c r="A13" s="2" t="s">
        <v>56</v>
      </c>
      <c r="B13" s="2">
        <f>VLOOKUP(A:A,[1]Sheet1!$A:$N,14,0)</f>
        <v>1.1100000000000001</v>
      </c>
      <c r="C13" s="2">
        <v>277.14440000000002</v>
      </c>
      <c r="D13" s="2">
        <v>746.3</v>
      </c>
      <c r="E13" s="2" t="s">
        <v>57</v>
      </c>
      <c r="F13" s="2" t="s">
        <v>58</v>
      </c>
      <c r="G13" s="2" t="s">
        <v>59</v>
      </c>
      <c r="H13" s="2" t="s">
        <v>60</v>
      </c>
    </row>
    <row r="14" spans="1:9" s="2" customFormat="1" ht="30" x14ac:dyDescent="0.2">
      <c r="A14" s="2" t="s">
        <v>61</v>
      </c>
      <c r="B14" s="2">
        <f>VLOOKUP(A:A,[1]Sheet1!$A:$N,14,0)</f>
        <v>0.84</v>
      </c>
      <c r="C14" s="2">
        <v>417.33499999999998</v>
      </c>
      <c r="D14" s="2">
        <v>745.2</v>
      </c>
      <c r="E14" s="2" t="s">
        <v>9</v>
      </c>
      <c r="F14" s="2" t="s">
        <v>10</v>
      </c>
      <c r="G14" s="2" t="s">
        <v>62</v>
      </c>
      <c r="H14" s="2" t="s">
        <v>63</v>
      </c>
      <c r="I14" s="2" t="s">
        <v>64</v>
      </c>
    </row>
    <row r="15" spans="1:9" s="2" customFormat="1" ht="15" x14ac:dyDescent="0.2">
      <c r="A15" s="2" t="s">
        <v>65</v>
      </c>
      <c r="B15" s="2">
        <f>VLOOKUP(A:A,[1]Sheet1!$A:$N,14,0)</f>
        <v>0.79</v>
      </c>
      <c r="C15" s="2">
        <v>106.06529999999999</v>
      </c>
      <c r="D15" s="2">
        <v>454.5</v>
      </c>
      <c r="E15" s="2" t="s">
        <v>66</v>
      </c>
      <c r="H15" s="2" t="s">
        <v>67</v>
      </c>
    </row>
    <row r="16" spans="1:9" s="2" customFormat="1" ht="15" x14ac:dyDescent="0.2">
      <c r="A16" s="2" t="s">
        <v>68</v>
      </c>
      <c r="B16" s="2">
        <f>VLOOKUP(A:A,[1]Sheet1!$A:$N,14,0)</f>
        <v>0.77</v>
      </c>
      <c r="C16" s="2">
        <v>133.03190000000001</v>
      </c>
      <c r="D16" s="2">
        <v>133.4</v>
      </c>
      <c r="E16" s="2" t="s">
        <v>69</v>
      </c>
      <c r="F16" s="2" t="s">
        <v>70</v>
      </c>
      <c r="G16" s="2" t="s">
        <v>71</v>
      </c>
      <c r="H16" s="2" t="s">
        <v>72</v>
      </c>
      <c r="I16" s="2" t="s">
        <v>73</v>
      </c>
    </row>
    <row r="17" spans="1:9" s="2" customFormat="1" ht="15" x14ac:dyDescent="0.2">
      <c r="A17" s="2" t="s">
        <v>74</v>
      </c>
      <c r="B17" s="2">
        <f>VLOOKUP(A:A,[1]Sheet1!$A:$N,14,0)</f>
        <v>0.7</v>
      </c>
      <c r="C17" s="2">
        <v>182.98429999999999</v>
      </c>
      <c r="D17" s="2">
        <v>36.700000000000003</v>
      </c>
      <c r="E17" s="2" t="s">
        <v>75</v>
      </c>
      <c r="F17" s="2" t="s">
        <v>76</v>
      </c>
      <c r="G17" s="2" t="s">
        <v>77</v>
      </c>
      <c r="H17" s="2" t="s">
        <v>78</v>
      </c>
      <c r="I17" s="2" t="s">
        <v>79</v>
      </c>
    </row>
    <row r="18" spans="1:9" s="2" customFormat="1" ht="15" x14ac:dyDescent="0.2">
      <c r="A18" s="2" t="s">
        <v>80</v>
      </c>
      <c r="B18" s="2">
        <f>VLOOKUP(A:A,[1]Sheet1!$A:$N,14,0)</f>
        <v>0.7</v>
      </c>
      <c r="C18" s="2">
        <v>128.07050000000001</v>
      </c>
      <c r="D18" s="2">
        <v>44.1</v>
      </c>
      <c r="E18" s="2" t="s">
        <v>81</v>
      </c>
      <c r="H18" s="2" t="s">
        <v>82</v>
      </c>
      <c r="I18" s="2" t="s">
        <v>83</v>
      </c>
    </row>
    <row r="19" spans="1:9" s="2" customFormat="1" ht="30" x14ac:dyDescent="0.2">
      <c r="A19" s="2" t="s">
        <v>84</v>
      </c>
      <c r="B19" s="2">
        <f>VLOOKUP(A:A,[1]Sheet1!$A:$N,14,0)</f>
        <v>0.66</v>
      </c>
      <c r="C19" s="2">
        <v>208.0966</v>
      </c>
      <c r="D19" s="2">
        <v>343.5</v>
      </c>
      <c r="E19" s="2" t="s">
        <v>85</v>
      </c>
      <c r="F19" s="2" t="s">
        <v>58</v>
      </c>
      <c r="G19" s="2" t="s">
        <v>53</v>
      </c>
      <c r="H19" s="2" t="s">
        <v>86</v>
      </c>
      <c r="I19" s="2" t="s">
        <v>45</v>
      </c>
    </row>
    <row r="20" spans="1:9" s="2" customFormat="1" ht="15" x14ac:dyDescent="0.2">
      <c r="A20" s="2" t="s">
        <v>87</v>
      </c>
      <c r="B20" s="2">
        <f>VLOOKUP(A:A,[1]Sheet1!$A:$N,14,0)</f>
        <v>0.63</v>
      </c>
      <c r="C20" s="2">
        <v>229.1437</v>
      </c>
      <c r="D20" s="2">
        <v>512.29999999999995</v>
      </c>
      <c r="E20" s="2" t="s">
        <v>88</v>
      </c>
      <c r="F20" s="2" t="s">
        <v>15</v>
      </c>
      <c r="G20" s="2" t="s">
        <v>89</v>
      </c>
      <c r="H20" s="2" t="s">
        <v>90</v>
      </c>
    </row>
    <row r="21" spans="1:9" s="2" customFormat="1" ht="30" x14ac:dyDescent="0.2">
      <c r="A21" s="2" t="s">
        <v>91</v>
      </c>
      <c r="B21" s="2">
        <f>VLOOKUP(A:A,[1]Sheet1!$A:$N,14,0)</f>
        <v>0.6</v>
      </c>
      <c r="C21" s="2">
        <v>133.08449999999999</v>
      </c>
      <c r="D21" s="2">
        <v>539.4</v>
      </c>
      <c r="E21" s="2" t="s">
        <v>92</v>
      </c>
      <c r="F21" s="2" t="s">
        <v>35</v>
      </c>
      <c r="G21" s="2" t="s">
        <v>36</v>
      </c>
      <c r="H21" s="2" t="s">
        <v>93</v>
      </c>
      <c r="I21" s="2" t="s">
        <v>94</v>
      </c>
    </row>
    <row r="22" spans="1:9" s="2" customFormat="1" ht="15" x14ac:dyDescent="0.2">
      <c r="A22" s="2" t="s">
        <v>95</v>
      </c>
      <c r="B22" s="2">
        <f>VLOOKUP(A:A,[1]Sheet1!$A:$N,14,0)</f>
        <v>0.56999999999999995</v>
      </c>
      <c r="C22" s="2">
        <v>206.04470000000001</v>
      </c>
      <c r="D22" s="2">
        <v>395.1</v>
      </c>
      <c r="E22" s="2" t="s">
        <v>96</v>
      </c>
      <c r="F22" s="2" t="s">
        <v>97</v>
      </c>
      <c r="G22" s="2" t="s">
        <v>98</v>
      </c>
      <c r="H22" s="2" t="s">
        <v>99</v>
      </c>
      <c r="I22" s="2" t="s">
        <v>100</v>
      </c>
    </row>
    <row r="23" spans="1:9" s="2" customFormat="1" ht="15" x14ac:dyDescent="0.2">
      <c r="A23" s="2" t="s">
        <v>101</v>
      </c>
      <c r="B23" s="2">
        <f>VLOOKUP(A:A,[1]Sheet1!$A:$N,14,0)</f>
        <v>0.56000000000000005</v>
      </c>
      <c r="C23" s="2">
        <v>164.06979999999999</v>
      </c>
      <c r="D23" s="2">
        <v>329.3</v>
      </c>
      <c r="E23" s="2" t="s">
        <v>102</v>
      </c>
      <c r="H23" s="2" t="s">
        <v>103</v>
      </c>
      <c r="I23" s="2" t="s">
        <v>104</v>
      </c>
    </row>
    <row r="24" spans="1:9" s="2" customFormat="1" ht="15" x14ac:dyDescent="0.2">
      <c r="A24" s="2" t="s">
        <v>105</v>
      </c>
      <c r="B24" s="2">
        <f>VLOOKUP(A:A,[1]Sheet1!$A:$N,14,0)</f>
        <v>0.56000000000000005</v>
      </c>
      <c r="C24" s="2">
        <v>207.0692</v>
      </c>
      <c r="D24" s="2">
        <v>586.6</v>
      </c>
      <c r="E24" s="2" t="s">
        <v>106</v>
      </c>
      <c r="F24" s="2" t="s">
        <v>107</v>
      </c>
      <c r="G24" s="2" t="s">
        <v>108</v>
      </c>
      <c r="H24" s="2" t="s">
        <v>109</v>
      </c>
    </row>
    <row r="25" spans="1:9" s="2" customFormat="1" ht="30" x14ac:dyDescent="0.2">
      <c r="A25" s="2" t="s">
        <v>110</v>
      </c>
      <c r="B25" s="2">
        <f>VLOOKUP(A:A,[1]Sheet1!$A:$N,14,0)</f>
        <v>0.56000000000000005</v>
      </c>
      <c r="C25" s="2">
        <v>274.10410000000002</v>
      </c>
      <c r="D25" s="2">
        <v>79.400000000000006</v>
      </c>
      <c r="E25" s="2" t="s">
        <v>111</v>
      </c>
      <c r="F25" s="2" t="s">
        <v>48</v>
      </c>
      <c r="G25" s="2" t="s">
        <v>53</v>
      </c>
      <c r="H25" s="2" t="s">
        <v>112</v>
      </c>
    </row>
    <row r="26" spans="1:9" s="2" customFormat="1" ht="30" x14ac:dyDescent="0.2">
      <c r="A26" s="2" t="s">
        <v>113</v>
      </c>
      <c r="B26" s="2">
        <f>VLOOKUP(A:A,[1]Sheet1!$A:$N,14,0)</f>
        <v>0.55000000000000004</v>
      </c>
      <c r="C26" s="2">
        <v>160.09690000000001</v>
      </c>
      <c r="D26" s="2">
        <v>431.2</v>
      </c>
      <c r="E26" s="2" t="s">
        <v>114</v>
      </c>
      <c r="F26" s="2" t="s">
        <v>48</v>
      </c>
      <c r="G26" s="2" t="s">
        <v>53</v>
      </c>
      <c r="H26" s="2" t="s">
        <v>115</v>
      </c>
      <c r="I26" s="2" t="s">
        <v>116</v>
      </c>
    </row>
    <row r="27" spans="1:9" s="2" customFormat="1" ht="30" x14ac:dyDescent="0.2">
      <c r="A27" s="2" t="s">
        <v>117</v>
      </c>
      <c r="B27" s="2">
        <f>VLOOKUP(A:A,[1]Sheet1!$A:$N,14,0)</f>
        <v>0.54</v>
      </c>
      <c r="C27" s="2">
        <v>151.06059999999999</v>
      </c>
      <c r="D27" s="2">
        <v>215</v>
      </c>
      <c r="E27" s="2" t="s">
        <v>118</v>
      </c>
      <c r="F27" s="2" t="s">
        <v>119</v>
      </c>
      <c r="G27" s="2" t="s">
        <v>120</v>
      </c>
      <c r="H27" s="2" t="s">
        <v>121</v>
      </c>
      <c r="I27" s="2" t="s">
        <v>122</v>
      </c>
    </row>
    <row r="28" spans="1:9" s="2" customFormat="1" ht="30" x14ac:dyDescent="0.2">
      <c r="A28" s="2" t="s">
        <v>123</v>
      </c>
      <c r="B28" s="2">
        <f>VLOOKUP(A:A,[1]Sheet1!$A:$N,14,0)</f>
        <v>0.54</v>
      </c>
      <c r="C28" s="2">
        <v>188.0701</v>
      </c>
      <c r="D28" s="2">
        <v>399.3</v>
      </c>
      <c r="E28" s="2" t="s">
        <v>124</v>
      </c>
      <c r="F28" s="2" t="s">
        <v>48</v>
      </c>
      <c r="G28" s="2" t="s">
        <v>53</v>
      </c>
      <c r="H28" s="2" t="s">
        <v>125</v>
      </c>
    </row>
    <row r="29" spans="1:9" s="2" customFormat="1" ht="30" x14ac:dyDescent="0.2">
      <c r="A29" s="2" t="s">
        <v>126</v>
      </c>
      <c r="B29" s="2">
        <f>VLOOKUP(A:A,[1]Sheet1!$A:$N,14,0)</f>
        <v>0.53</v>
      </c>
      <c r="C29" s="2">
        <v>165.05459999999999</v>
      </c>
      <c r="D29" s="2">
        <v>423</v>
      </c>
      <c r="E29" s="2" t="s">
        <v>127</v>
      </c>
      <c r="F29" s="2" t="s">
        <v>58</v>
      </c>
      <c r="G29" s="2" t="s">
        <v>128</v>
      </c>
      <c r="H29" s="2" t="s">
        <v>129</v>
      </c>
      <c r="I29" s="2" t="s">
        <v>130</v>
      </c>
    </row>
    <row r="30" spans="1:9" s="2" customFormat="1" ht="30" x14ac:dyDescent="0.2">
      <c r="A30" s="2" t="s">
        <v>131</v>
      </c>
      <c r="B30" s="2">
        <f>VLOOKUP(A:A,[1]Sheet1!$A:$N,14,0)</f>
        <v>0.53</v>
      </c>
      <c r="C30" s="2">
        <v>263.23630000000003</v>
      </c>
      <c r="D30" s="2">
        <v>827.3</v>
      </c>
      <c r="E30" s="2" t="s">
        <v>132</v>
      </c>
      <c r="F30" s="2" t="s">
        <v>15</v>
      </c>
      <c r="G30" s="2" t="s">
        <v>133</v>
      </c>
      <c r="H30" s="2" t="s">
        <v>134</v>
      </c>
      <c r="I30" s="2" t="s">
        <v>135</v>
      </c>
    </row>
    <row r="31" spans="1:9" s="2" customFormat="1" ht="75" x14ac:dyDescent="0.2">
      <c r="A31" s="2" t="s">
        <v>136</v>
      </c>
      <c r="B31" s="2">
        <f>VLOOKUP(A:A,[1]Sheet1!$A:$N,14,0)</f>
        <v>0.53</v>
      </c>
      <c r="C31" s="2">
        <v>132.0444</v>
      </c>
      <c r="D31" s="2">
        <v>333.1</v>
      </c>
      <c r="E31" s="2" t="s">
        <v>137</v>
      </c>
      <c r="F31" s="2" t="s">
        <v>48</v>
      </c>
      <c r="G31" s="2" t="s">
        <v>53</v>
      </c>
      <c r="H31" s="2" t="s">
        <v>138</v>
      </c>
      <c r="I31" s="2" t="s">
        <v>139</v>
      </c>
    </row>
    <row r="32" spans="1:9" s="2" customFormat="1" ht="30" x14ac:dyDescent="0.2">
      <c r="A32" s="2" t="s">
        <v>140</v>
      </c>
      <c r="B32" s="2">
        <f>VLOOKUP(A:A,[1]Sheet1!$A:$N,14,0)</f>
        <v>0.52</v>
      </c>
      <c r="C32" s="2">
        <v>255.06540000000001</v>
      </c>
      <c r="D32" s="2">
        <v>552.6</v>
      </c>
      <c r="E32" s="2" t="s">
        <v>141</v>
      </c>
      <c r="F32" s="2" t="s">
        <v>142</v>
      </c>
      <c r="G32" s="2" t="s">
        <v>143</v>
      </c>
      <c r="H32" s="2" t="s">
        <v>144</v>
      </c>
      <c r="I32" s="2" t="s">
        <v>145</v>
      </c>
    </row>
    <row r="33" spans="1:9" s="2" customFormat="1" ht="15" x14ac:dyDescent="0.2">
      <c r="A33" s="2" t="s">
        <v>146</v>
      </c>
      <c r="B33" s="2">
        <f>VLOOKUP(A:A,[1]Sheet1!$A:$N,14,0)</f>
        <v>0.52</v>
      </c>
      <c r="C33" s="2">
        <v>338.17739999999998</v>
      </c>
      <c r="D33" s="2">
        <v>492.8</v>
      </c>
      <c r="E33" s="2" t="s">
        <v>147</v>
      </c>
      <c r="F33" s="2" t="s">
        <v>148</v>
      </c>
      <c r="G33" s="2" t="s">
        <v>149</v>
      </c>
      <c r="H33" s="2" t="s">
        <v>150</v>
      </c>
    </row>
    <row r="34" spans="1:9" s="2" customFormat="1" ht="30" x14ac:dyDescent="0.2">
      <c r="A34" s="2" t="s">
        <v>151</v>
      </c>
      <c r="B34" s="2">
        <f>VLOOKUP(A:A,[1]Sheet1!$A:$N,14,0)</f>
        <v>0.5</v>
      </c>
      <c r="C34" s="2">
        <v>112.0391</v>
      </c>
      <c r="D34" s="2">
        <v>79.3</v>
      </c>
      <c r="E34" s="2" t="s">
        <v>152</v>
      </c>
      <c r="F34" s="2" t="s">
        <v>48</v>
      </c>
      <c r="G34" s="2" t="s">
        <v>53</v>
      </c>
      <c r="H34" s="2" t="s">
        <v>153</v>
      </c>
      <c r="I34" s="2" t="s">
        <v>55</v>
      </c>
    </row>
    <row r="35" spans="1:9" s="2" customFormat="1" ht="30" x14ac:dyDescent="0.2">
      <c r="A35" s="2" t="s">
        <v>154</v>
      </c>
      <c r="B35" s="2">
        <f>VLOOKUP(A:A,[1]Sheet1!$A:$N,14,0)</f>
        <v>0.49</v>
      </c>
      <c r="C35" s="2">
        <v>278.12470000000002</v>
      </c>
      <c r="D35" s="2">
        <v>125.4</v>
      </c>
      <c r="E35" s="2" t="s">
        <v>155</v>
      </c>
      <c r="F35" s="2" t="s">
        <v>48</v>
      </c>
      <c r="G35" s="2" t="s">
        <v>49</v>
      </c>
      <c r="H35" s="2" t="s">
        <v>156</v>
      </c>
      <c r="I35" s="2" t="s">
        <v>157</v>
      </c>
    </row>
    <row r="36" spans="1:9" s="2" customFormat="1" ht="15" x14ac:dyDescent="0.2">
      <c r="A36" s="2" t="s">
        <v>158</v>
      </c>
      <c r="B36" s="2">
        <f>VLOOKUP(A:A,[1]Sheet1!$A:$N,14,0)</f>
        <v>0.49</v>
      </c>
      <c r="C36" s="2">
        <v>293.21230000000003</v>
      </c>
      <c r="D36" s="2">
        <v>810.3</v>
      </c>
      <c r="E36" s="2" t="s">
        <v>159</v>
      </c>
      <c r="F36" s="2" t="s">
        <v>15</v>
      </c>
      <c r="G36" s="2" t="s">
        <v>133</v>
      </c>
      <c r="H36" s="2" t="s">
        <v>160</v>
      </c>
      <c r="I36" s="2" t="s">
        <v>26</v>
      </c>
    </row>
    <row r="37" spans="1:9" s="2" customFormat="1" ht="30" x14ac:dyDescent="0.2">
      <c r="A37" s="2" t="s">
        <v>161</v>
      </c>
      <c r="B37" s="2">
        <f>VLOOKUP(A:A,[1]Sheet1!$A:$N,14,0)</f>
        <v>0.47</v>
      </c>
      <c r="C37" s="2">
        <v>329.20949999999999</v>
      </c>
      <c r="D37" s="2">
        <v>718.4</v>
      </c>
      <c r="E37" s="2" t="s">
        <v>162</v>
      </c>
      <c r="F37" s="2" t="s">
        <v>10</v>
      </c>
      <c r="G37" s="2" t="s">
        <v>163</v>
      </c>
      <c r="H37" s="2" t="s">
        <v>164</v>
      </c>
      <c r="I37" s="2" t="s">
        <v>26</v>
      </c>
    </row>
    <row r="38" spans="1:9" s="2" customFormat="1" ht="45" x14ac:dyDescent="0.2">
      <c r="A38" s="2" t="s">
        <v>165</v>
      </c>
      <c r="B38" s="2">
        <f>VLOOKUP(A:A,[1]Sheet1!$A:$N,14,0)</f>
        <v>0.47</v>
      </c>
      <c r="C38" s="2">
        <v>124.0061</v>
      </c>
      <c r="D38" s="2">
        <v>86.2</v>
      </c>
      <c r="E38" s="2" t="s">
        <v>166</v>
      </c>
      <c r="F38" s="2" t="s">
        <v>167</v>
      </c>
      <c r="G38" s="2" t="s">
        <v>168</v>
      </c>
      <c r="H38" s="2" t="s">
        <v>169</v>
      </c>
      <c r="I38" s="2" t="s">
        <v>170</v>
      </c>
    </row>
    <row r="39" spans="1:9" s="2" customFormat="1" ht="15" x14ac:dyDescent="0.2">
      <c r="A39" s="2" t="s">
        <v>171</v>
      </c>
      <c r="B39" s="2">
        <f>VLOOKUP(A:A,[1]Sheet1!$A:$N,14,0)</f>
        <v>0.45</v>
      </c>
      <c r="C39" s="2">
        <v>111.02070000000001</v>
      </c>
      <c r="D39" s="2">
        <v>645.70000000000005</v>
      </c>
      <c r="E39" s="2" t="s">
        <v>172</v>
      </c>
      <c r="F39" s="2" t="s">
        <v>173</v>
      </c>
      <c r="G39" s="2" t="s">
        <v>174</v>
      </c>
      <c r="H39" s="2" t="s">
        <v>175</v>
      </c>
      <c r="I39" s="2" t="s">
        <v>100</v>
      </c>
    </row>
    <row r="40" spans="1:9" s="2" customFormat="1" ht="30" x14ac:dyDescent="0.2">
      <c r="A40" s="2" t="s">
        <v>176</v>
      </c>
      <c r="B40" s="2">
        <f>VLOOKUP(A:A,[1]Sheet1!$A:$N,14,0)</f>
        <v>0.45</v>
      </c>
      <c r="C40" s="2">
        <v>222.07689999999999</v>
      </c>
      <c r="D40" s="2">
        <v>244.6</v>
      </c>
      <c r="E40" s="2" t="s">
        <v>177</v>
      </c>
      <c r="F40" s="2" t="s">
        <v>48</v>
      </c>
      <c r="G40" s="2" t="s">
        <v>49</v>
      </c>
      <c r="H40" s="2" t="s">
        <v>178</v>
      </c>
    </row>
    <row r="41" spans="1:9" s="2" customFormat="1" ht="45" x14ac:dyDescent="0.2">
      <c r="A41" s="2" t="s">
        <v>179</v>
      </c>
      <c r="B41" s="2">
        <f>VLOOKUP(A:A,[1]Sheet1!$A:$N,14,0)</f>
        <v>0.42</v>
      </c>
      <c r="C41" s="2">
        <v>268.10340000000002</v>
      </c>
      <c r="D41" s="2">
        <v>243.7</v>
      </c>
      <c r="E41" s="2" t="s">
        <v>180</v>
      </c>
      <c r="F41" s="2" t="s">
        <v>181</v>
      </c>
      <c r="H41" s="2" t="s">
        <v>182</v>
      </c>
      <c r="I41" s="2" t="s">
        <v>183</v>
      </c>
    </row>
    <row r="42" spans="1:9" s="2" customFormat="1" ht="60" x14ac:dyDescent="0.2">
      <c r="A42" s="2" t="s">
        <v>184</v>
      </c>
      <c r="B42" s="2">
        <f>VLOOKUP(A:A,[1]Sheet1!$A:$N,14,0)</f>
        <v>0.37</v>
      </c>
      <c r="C42" s="2">
        <v>146.02780000000001</v>
      </c>
      <c r="D42" s="2">
        <v>138.30000000000001</v>
      </c>
      <c r="E42" s="2" t="s">
        <v>185</v>
      </c>
      <c r="F42" s="2" t="s">
        <v>186</v>
      </c>
      <c r="G42" s="2" t="s">
        <v>187</v>
      </c>
      <c r="H42" s="2" t="s">
        <v>188</v>
      </c>
      <c r="I42" s="2" t="s">
        <v>189</v>
      </c>
    </row>
    <row r="43" spans="1:9" s="2" customFormat="1" ht="30" x14ac:dyDescent="0.2">
      <c r="A43" s="2" t="s">
        <v>190</v>
      </c>
      <c r="B43" s="2">
        <f>VLOOKUP(A:A,[1]Sheet1!$A:$N,14,0)</f>
        <v>0.31</v>
      </c>
      <c r="C43" s="2">
        <v>337.17140000000001</v>
      </c>
      <c r="D43" s="2">
        <v>86.4</v>
      </c>
      <c r="E43" s="2" t="s">
        <v>191</v>
      </c>
      <c r="F43" s="2" t="s">
        <v>48</v>
      </c>
      <c r="G43" s="2" t="s">
        <v>53</v>
      </c>
      <c r="H43" s="2" t="s">
        <v>192</v>
      </c>
    </row>
    <row r="44" spans="1:9" s="2" customFormat="1" ht="15" x14ac:dyDescent="0.2">
      <c r="A44" s="2" t="s">
        <v>193</v>
      </c>
      <c r="B44" s="2">
        <f>VLOOKUP(A:A,[1]Sheet1!$A:$N,14,0)</f>
        <v>0.31</v>
      </c>
      <c r="C44" s="2">
        <v>361.13850000000002</v>
      </c>
      <c r="D44" s="2">
        <v>492</v>
      </c>
      <c r="E44" s="2" t="s">
        <v>194</v>
      </c>
      <c r="F44" s="2" t="s">
        <v>76</v>
      </c>
      <c r="G44" s="2" t="s">
        <v>195</v>
      </c>
      <c r="H44" s="2" t="s">
        <v>196</v>
      </c>
    </row>
    <row r="45" spans="1:9" s="2" customFormat="1" ht="45" x14ac:dyDescent="0.2">
      <c r="A45" s="2" t="s">
        <v>197</v>
      </c>
      <c r="B45" s="2">
        <f>VLOOKUP(A:A,[1]Sheet1!$A:$N,14,0)</f>
        <v>0.28999999999999998</v>
      </c>
      <c r="C45" s="2">
        <v>138.06610000000001</v>
      </c>
      <c r="D45" s="2">
        <v>96.9</v>
      </c>
      <c r="E45" s="2" t="s">
        <v>198</v>
      </c>
      <c r="F45" s="2" t="s">
        <v>58</v>
      </c>
      <c r="G45" s="2" t="s">
        <v>59</v>
      </c>
      <c r="H45" s="2" t="s">
        <v>199</v>
      </c>
      <c r="I45" s="2" t="s">
        <v>200</v>
      </c>
    </row>
    <row r="46" spans="1:9" s="2" customFormat="1" ht="30" x14ac:dyDescent="0.2">
      <c r="A46" s="2" t="s">
        <v>201</v>
      </c>
      <c r="B46" s="2">
        <f>VLOOKUP(A:A,[1]Sheet1!$A:$N,14,0)</f>
        <v>0.26</v>
      </c>
      <c r="C46" s="2">
        <v>170.09780000000001</v>
      </c>
      <c r="D46" s="2">
        <v>388.3</v>
      </c>
      <c r="E46" s="2" t="s">
        <v>202</v>
      </c>
      <c r="F46" s="2" t="s">
        <v>58</v>
      </c>
      <c r="G46" s="2" t="s">
        <v>203</v>
      </c>
      <c r="H46" s="2" t="s">
        <v>204</v>
      </c>
    </row>
    <row r="47" spans="1:9" s="2" customFormat="1" ht="15" x14ac:dyDescent="0.2">
      <c r="A47" s="2" t="s">
        <v>205</v>
      </c>
      <c r="B47" s="2">
        <f>VLOOKUP(A:A,[1]Sheet1!$A:$N,14,0)</f>
        <v>0.26</v>
      </c>
      <c r="C47" s="2">
        <v>311.22190000000001</v>
      </c>
      <c r="D47" s="2">
        <v>803</v>
      </c>
      <c r="E47" s="2" t="s">
        <v>206</v>
      </c>
      <c r="F47" s="2" t="s">
        <v>15</v>
      </c>
      <c r="G47" s="2" t="s">
        <v>133</v>
      </c>
      <c r="H47" s="2" t="s">
        <v>207</v>
      </c>
      <c r="I47" s="2" t="s">
        <v>208</v>
      </c>
    </row>
    <row r="48" spans="1:9" s="2" customFormat="1" ht="30" x14ac:dyDescent="0.2">
      <c r="A48" s="2" t="s">
        <v>209</v>
      </c>
      <c r="B48" s="2">
        <f>VLOOKUP(A:A,[1]Sheet1!$A:$N,14,0)</f>
        <v>0.21</v>
      </c>
      <c r="C48" s="2">
        <v>174.05529999999999</v>
      </c>
      <c r="D48" s="2">
        <v>364.7</v>
      </c>
      <c r="E48" s="2" t="s">
        <v>210</v>
      </c>
      <c r="F48" s="2" t="s">
        <v>119</v>
      </c>
      <c r="G48" s="2" t="s">
        <v>49</v>
      </c>
      <c r="H48" s="2" t="s">
        <v>211</v>
      </c>
      <c r="I48" s="2" t="s">
        <v>212</v>
      </c>
    </row>
    <row r="49" spans="1:9" s="2" customFormat="1" ht="30" x14ac:dyDescent="0.2">
      <c r="A49" s="2" t="s">
        <v>213</v>
      </c>
      <c r="B49" s="2">
        <f>VLOOKUP(A:A,[1]Sheet1!$A:$N,14,0)</f>
        <v>0.15</v>
      </c>
      <c r="C49" s="2">
        <v>345.20710000000003</v>
      </c>
      <c r="D49" s="2">
        <v>715</v>
      </c>
      <c r="E49" s="2" t="s">
        <v>162</v>
      </c>
      <c r="F49" s="2" t="s">
        <v>10</v>
      </c>
      <c r="G49" s="2" t="s">
        <v>214</v>
      </c>
      <c r="H49" s="2" t="s">
        <v>215</v>
      </c>
      <c r="I49" s="2" t="s">
        <v>216</v>
      </c>
    </row>
    <row r="50" spans="1:9" s="2" customFormat="1" ht="30" x14ac:dyDescent="0.2">
      <c r="A50" s="2" t="s">
        <v>217</v>
      </c>
      <c r="B50" s="2">
        <f>VLOOKUP(A:A,[1]Sheet1!$A:$N,14,0)</f>
        <v>0.13</v>
      </c>
      <c r="C50" s="2">
        <v>613.15710000000001</v>
      </c>
      <c r="D50" s="2">
        <v>170.7</v>
      </c>
      <c r="E50" s="2" t="s">
        <v>218</v>
      </c>
      <c r="F50" s="2" t="s">
        <v>48</v>
      </c>
      <c r="G50" s="2" t="s">
        <v>53</v>
      </c>
      <c r="H50" s="2" t="s">
        <v>219</v>
      </c>
      <c r="I50" s="2" t="s">
        <v>220</v>
      </c>
    </row>
    <row r="51" spans="1:9" s="2" customFormat="1" ht="30" x14ac:dyDescent="0.2">
      <c r="A51" s="2" t="s">
        <v>221</v>
      </c>
      <c r="B51" s="2">
        <f>VLOOKUP(A:A,[1]Sheet1!$A:$N,14,0)</f>
        <v>0.1</v>
      </c>
      <c r="C51" s="2">
        <v>397.3818</v>
      </c>
      <c r="D51" s="2">
        <v>829</v>
      </c>
      <c r="E51" s="2" t="s">
        <v>222</v>
      </c>
      <c r="F51" s="2" t="s">
        <v>10</v>
      </c>
      <c r="G51" s="2" t="s">
        <v>223</v>
      </c>
      <c r="H51" s="2" t="s">
        <v>224</v>
      </c>
      <c r="I51" s="2" t="s">
        <v>135</v>
      </c>
    </row>
    <row r="52" spans="1:9" s="2" customFormat="1" ht="30" x14ac:dyDescent="0.2">
      <c r="A52" s="2" t="s">
        <v>225</v>
      </c>
      <c r="B52" s="2">
        <f>VLOOKUP(A:A,[1]Sheet1!$A:$N,14,0)</f>
        <v>0.08</v>
      </c>
      <c r="C52" s="2">
        <v>231.07650000000001</v>
      </c>
      <c r="D52" s="2">
        <v>616.1</v>
      </c>
      <c r="E52" s="2" t="s">
        <v>226</v>
      </c>
      <c r="F52" s="2" t="s">
        <v>48</v>
      </c>
      <c r="G52" s="2" t="s">
        <v>53</v>
      </c>
      <c r="H52" s="2" t="s">
        <v>227</v>
      </c>
      <c r="I52" s="2" t="s">
        <v>100</v>
      </c>
    </row>
    <row r="53" spans="1:9" s="2" customFormat="1" ht="15" x14ac:dyDescent="0.2">
      <c r="A53" s="6" t="s">
        <v>228</v>
      </c>
      <c r="B53" s="6">
        <f>VLOOKUP(A:A,[1]Sheet1!$A:$N,14,0)</f>
        <v>0.04</v>
      </c>
      <c r="C53" s="6">
        <v>448.55970000000002</v>
      </c>
      <c r="D53" s="6">
        <v>653.70000000000005</v>
      </c>
      <c r="E53" s="6" t="s">
        <v>229</v>
      </c>
      <c r="F53" s="6"/>
      <c r="G53" s="6"/>
      <c r="H53" s="6" t="s">
        <v>230</v>
      </c>
      <c r="I53" s="6" t="s">
        <v>231</v>
      </c>
    </row>
  </sheetData>
  <sortState xmlns:xlrd2="http://schemas.microsoft.com/office/spreadsheetml/2017/richdata2" ref="A3:I53">
    <sortCondition descending="1" ref="B2:B53"/>
  </sortState>
  <mergeCells count="1">
    <mergeCell ref="A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2024-05-23T13:33:00Z</dcterms:created>
  <dcterms:modified xsi:type="dcterms:W3CDTF">2024-07-02T02:54:58Z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98285E865CAE4C03B6438B2CA5093073_12</vt:lpwstr>
  </property>
  <property fmtid="{D5CDD505-2E9C-101B-9397-08002B2CF9AE}" pid="3" name="KSOProductBuildVer">
    <vt:lpwstr>2052-12.1.0.15358</vt:lpwstr>
  </property>
</Properties>
</file>