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pm/Desktop/New ICU/"/>
    </mc:Choice>
  </mc:AlternateContent>
  <xr:revisionPtr revIDLastSave="0" documentId="13_ncr:1_{88ABBCE8-AB8F-EF4D-BF42-541F7490AF21}" xr6:coauthVersionLast="47" xr6:coauthVersionMax="47" xr10:uidLastSave="{00000000-0000-0000-0000-000000000000}"/>
  <bookViews>
    <workbookView xWindow="2340" yWindow="3980" windowWidth="27900" windowHeight="13740" xr2:uid="{C14FDE16-3940-A649-8FD3-AEEF07D0F9C5}"/>
  </bookViews>
  <sheets>
    <sheet name="supp tab 1   hospitals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3" l="1"/>
  <c r="O5" i="3" s="1"/>
  <c r="M5" i="3"/>
  <c r="L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5" i="3"/>
</calcChain>
</file>

<file path=xl/sharedStrings.xml><?xml version="1.0" encoding="utf-8"?>
<sst xmlns="http://schemas.openxmlformats.org/spreadsheetml/2006/main" count="88" uniqueCount="25">
  <si>
    <t>Total case numbers</t>
  </si>
  <si>
    <t>cases</t>
  </si>
  <si>
    <t>%</t>
  </si>
  <si>
    <t>Hospital Bed Capacity Category</t>
  </si>
  <si>
    <t>Hospital governance</t>
  </si>
  <si>
    <t>non-profit</t>
  </si>
  <si>
    <t>public</t>
  </si>
  <si>
    <t>private</t>
  </si>
  <si>
    <t>1000 beds und mehr</t>
  </si>
  <si>
    <t>100 to 149 beds</t>
  </si>
  <si>
    <t>150 to 199 beds</t>
  </si>
  <si>
    <t>200 to 249 beds</t>
  </si>
  <si>
    <t>250 to 299 beds</t>
  </si>
  <si>
    <t>300 to 399 beds</t>
  </si>
  <si>
    <t>400 to 499 beds</t>
  </si>
  <si>
    <t>50 to 99 beds</t>
  </si>
  <si>
    <t>500 to 599 beds</t>
  </si>
  <si>
    <t>600 to 799 beds</t>
  </si>
  <si>
    <t>800 to 999 beds</t>
  </si>
  <si>
    <t>to 49 beds</t>
  </si>
  <si>
    <t>Others</t>
  </si>
  <si>
    <t>ventilation &gt;95h,
fatal cases</t>
  </si>
  <si>
    <t>ICU patients, ≥18 years, 
fatal cases</t>
  </si>
  <si>
    <t>ICU patients, ≥18 years</t>
  </si>
  <si>
    <t>ventilation &gt;95h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</si>
</sst>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1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BEBEB"/>
      <color rgb="FFC1C1C1"/>
      <color rgb="FF929292"/>
      <color rgb="FF797979"/>
      <color rgb="FF424242"/>
      <color rgb="FF008F00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4361-9194-5E4B-A24F-68072EEA0945}">
  <dimension ref="A1:O43"/>
  <sheetViews>
    <sheetView tabSelected="1" workbookViewId="0">
      <selection activeCell="E5" sqref="E5"/>
    </sheetView>
  </sheetViews>
  <sheetFormatPr baseColWidth="10" defaultRowHeight="16" x14ac:dyDescent="0.2"/>
  <cols>
    <col min="1" max="1" width="28.83203125" style="7" customWidth="1"/>
    <col min="2" max="2" width="20" style="7" customWidth="1"/>
    <col min="3" max="3" width="14.5" style="8" bestFit="1" customWidth="1"/>
    <col min="4" max="4" width="14.5" style="9" customWidth="1"/>
    <col min="5" max="5" width="10.83203125" style="8"/>
    <col min="6" max="6" width="10.83203125" style="9"/>
    <col min="7" max="7" width="10.83203125" style="8"/>
    <col min="8" max="8" width="10.83203125" style="9"/>
    <col min="9" max="9" width="10.83203125" style="8"/>
    <col min="10" max="10" width="10.83203125" style="9"/>
    <col min="11" max="16384" width="10.83203125" style="7"/>
  </cols>
  <sheetData>
    <row r="1" spans="1:15" s="1" customFormat="1" ht="48" customHeight="1" x14ac:dyDescent="0.2">
      <c r="C1" s="11" t="s">
        <v>23</v>
      </c>
      <c r="D1" s="11"/>
      <c r="E1" s="11" t="s">
        <v>24</v>
      </c>
      <c r="F1" s="11"/>
      <c r="G1" s="11" t="s">
        <v>22</v>
      </c>
      <c r="H1" s="11"/>
      <c r="I1" s="12" t="s">
        <v>21</v>
      </c>
      <c r="J1" s="12"/>
    </row>
    <row r="2" spans="1:15" ht="16" customHeight="1" x14ac:dyDescent="0.2">
      <c r="A2" s="1" t="s">
        <v>0</v>
      </c>
      <c r="B2" s="4"/>
      <c r="C2" s="5">
        <v>6912316</v>
      </c>
      <c r="D2" s="6"/>
      <c r="E2" s="5">
        <v>499262</v>
      </c>
      <c r="F2" s="6"/>
      <c r="G2" s="5">
        <v>770036</v>
      </c>
      <c r="H2" s="6"/>
      <c r="I2" s="5">
        <v>193709</v>
      </c>
      <c r="J2" s="10"/>
    </row>
    <row r="3" spans="1:15" ht="16" customHeight="1" x14ac:dyDescent="0.2">
      <c r="A3" s="1"/>
      <c r="B3" s="4"/>
      <c r="C3" s="5"/>
      <c r="D3" s="6"/>
      <c r="E3" s="5"/>
      <c r="F3" s="6"/>
      <c r="G3" s="5"/>
      <c r="H3" s="6"/>
      <c r="I3" s="5"/>
      <c r="J3" s="10"/>
    </row>
    <row r="4" spans="1:15" ht="48" customHeight="1" x14ac:dyDescent="0.2">
      <c r="A4" s="4" t="s">
        <v>3</v>
      </c>
      <c r="B4" s="4" t="s">
        <v>4</v>
      </c>
      <c r="C4" s="3" t="s">
        <v>1</v>
      </c>
      <c r="D4" s="2" t="s">
        <v>2</v>
      </c>
      <c r="E4" s="3" t="s">
        <v>1</v>
      </c>
      <c r="F4" s="2" t="s">
        <v>2</v>
      </c>
      <c r="G4" s="3" t="s">
        <v>1</v>
      </c>
      <c r="H4" s="2" t="s">
        <v>2</v>
      </c>
      <c r="I4" s="3" t="s">
        <v>1</v>
      </c>
      <c r="J4" s="2" t="s">
        <v>2</v>
      </c>
    </row>
    <row r="5" spans="1:15" ht="16" customHeight="1" x14ac:dyDescent="0.2">
      <c r="A5" s="7" t="s">
        <v>8</v>
      </c>
      <c r="B5" s="7" t="s">
        <v>6</v>
      </c>
      <c r="C5" s="8">
        <v>1077955</v>
      </c>
      <c r="D5" s="9">
        <f>C5/6912316</f>
        <v>0.15594700820969412</v>
      </c>
      <c r="E5" s="8">
        <v>106881</v>
      </c>
      <c r="F5" s="9">
        <f>E5/499262</f>
        <v>0.2140779790971474</v>
      </c>
      <c r="G5" s="8">
        <v>128200</v>
      </c>
      <c r="H5" s="9">
        <f>G5/770036</f>
        <v>0.16648572274543008</v>
      </c>
      <c r="I5" s="8">
        <v>41113</v>
      </c>
      <c r="J5" s="9">
        <f>I5/193709</f>
        <v>0.21224104197533414</v>
      </c>
      <c r="L5" s="8">
        <f>SUM(C5:C7)</f>
        <v>1257896</v>
      </c>
      <c r="M5" s="7">
        <f>L5/C2</f>
        <v>0.18197894887907323</v>
      </c>
      <c r="N5" s="8">
        <f>SUM(E5:E7)</f>
        <v>122171</v>
      </c>
      <c r="O5" s="7">
        <f>N5/E2</f>
        <v>0.24470318189647922</v>
      </c>
    </row>
    <row r="6" spans="1:15" ht="16" customHeight="1" x14ac:dyDescent="0.2">
      <c r="A6" s="7" t="s">
        <v>8</v>
      </c>
      <c r="B6" s="7" t="s">
        <v>7</v>
      </c>
      <c r="C6" s="8">
        <v>81410</v>
      </c>
      <c r="D6" s="9">
        <f t="shared" ref="D6:D41" si="0">C6/6912316</f>
        <v>1.1777528689371262E-2</v>
      </c>
      <c r="E6" s="8">
        <v>8287</v>
      </c>
      <c r="F6" s="9">
        <f t="shared" ref="F6:F41" si="1">E6/499262</f>
        <v>1.6598499385092395E-2</v>
      </c>
      <c r="G6" s="8">
        <v>10293</v>
      </c>
      <c r="H6" s="9">
        <f t="shared" ref="H6:H41" si="2">G6/770036</f>
        <v>1.3366907521206801E-2</v>
      </c>
      <c r="I6" s="8">
        <v>3261</v>
      </c>
      <c r="J6" s="9">
        <f t="shared" ref="J6:J41" si="3">I6/193709</f>
        <v>1.6834530145734064E-2</v>
      </c>
    </row>
    <row r="7" spans="1:15" ht="16" customHeight="1" x14ac:dyDescent="0.2">
      <c r="A7" s="7" t="s">
        <v>8</v>
      </c>
      <c r="B7" s="7" t="s">
        <v>5</v>
      </c>
      <c r="C7" s="8">
        <v>98531</v>
      </c>
      <c r="D7" s="9">
        <f t="shared" si="0"/>
        <v>1.4254411980007858E-2</v>
      </c>
      <c r="E7" s="8">
        <v>7003</v>
      </c>
      <c r="F7" s="9">
        <f t="shared" si="1"/>
        <v>1.4026703414239417E-2</v>
      </c>
      <c r="G7" s="8">
        <v>11022</v>
      </c>
      <c r="H7" s="9">
        <f t="shared" si="2"/>
        <v>1.4313616506241267E-2</v>
      </c>
      <c r="I7" s="8">
        <v>2946</v>
      </c>
      <c r="J7" s="9">
        <f t="shared" si="3"/>
        <v>1.5208379579678797E-2</v>
      </c>
    </row>
    <row r="8" spans="1:15" ht="16" customHeight="1" x14ac:dyDescent="0.2">
      <c r="A8" s="7" t="s">
        <v>18</v>
      </c>
      <c r="B8" s="7" t="s">
        <v>6</v>
      </c>
      <c r="C8" s="8">
        <v>304252</v>
      </c>
      <c r="D8" s="9">
        <f t="shared" si="0"/>
        <v>4.4015927512573209E-2</v>
      </c>
      <c r="E8" s="8">
        <v>28459</v>
      </c>
      <c r="F8" s="9">
        <f t="shared" si="1"/>
        <v>5.7002135151483592E-2</v>
      </c>
      <c r="G8" s="8">
        <v>38096</v>
      </c>
      <c r="H8" s="9">
        <f t="shared" si="2"/>
        <v>4.9473011651403311E-2</v>
      </c>
      <c r="I8" s="8">
        <v>11244</v>
      </c>
      <c r="J8" s="9">
        <f t="shared" si="3"/>
        <v>5.8045831634049014E-2</v>
      </c>
    </row>
    <row r="9" spans="1:15" ht="16" customHeight="1" x14ac:dyDescent="0.2">
      <c r="A9" s="7" t="s">
        <v>18</v>
      </c>
      <c r="B9" s="7" t="s">
        <v>7</v>
      </c>
      <c r="C9" s="8">
        <v>46681</v>
      </c>
      <c r="D9" s="9">
        <f t="shared" si="0"/>
        <v>6.7533081531573501E-3</v>
      </c>
      <c r="E9" s="8">
        <v>5386</v>
      </c>
      <c r="F9" s="9">
        <f t="shared" si="1"/>
        <v>1.0787922974310082E-2</v>
      </c>
      <c r="G9" s="8">
        <v>5309</v>
      </c>
      <c r="H9" s="9">
        <f t="shared" si="2"/>
        <v>6.8944828553470228E-3</v>
      </c>
      <c r="I9" s="8">
        <v>1705</v>
      </c>
      <c r="J9" s="9">
        <f t="shared" si="3"/>
        <v>8.8018625876959775E-3</v>
      </c>
    </row>
    <row r="10" spans="1:15" ht="16" customHeight="1" x14ac:dyDescent="0.2">
      <c r="A10" s="7" t="s">
        <v>18</v>
      </c>
      <c r="B10" s="7" t="s">
        <v>5</v>
      </c>
      <c r="C10" s="8">
        <v>104033</v>
      </c>
      <c r="D10" s="9">
        <f t="shared" si="0"/>
        <v>1.5050382534594772E-2</v>
      </c>
      <c r="E10" s="8">
        <v>6780</v>
      </c>
      <c r="F10" s="9">
        <f t="shared" si="1"/>
        <v>1.3580044145158253E-2</v>
      </c>
      <c r="G10" s="8">
        <v>11886</v>
      </c>
      <c r="H10" s="9">
        <f t="shared" si="2"/>
        <v>1.5435641969985819E-2</v>
      </c>
      <c r="I10" s="8">
        <v>2852</v>
      </c>
      <c r="J10" s="9">
        <f t="shared" si="3"/>
        <v>1.4723115601236908E-2</v>
      </c>
    </row>
    <row r="11" spans="1:15" ht="16" customHeight="1" x14ac:dyDescent="0.2">
      <c r="A11" s="7" t="s">
        <v>17</v>
      </c>
      <c r="B11" s="7" t="s">
        <v>6</v>
      </c>
      <c r="C11" s="8">
        <v>433522</v>
      </c>
      <c r="D11" s="9">
        <f t="shared" si="0"/>
        <v>6.2717329473941874E-2</v>
      </c>
      <c r="E11" s="8">
        <v>29774</v>
      </c>
      <c r="F11" s="9">
        <f t="shared" si="1"/>
        <v>5.9636022769607944E-2</v>
      </c>
      <c r="G11" s="8">
        <v>54192</v>
      </c>
      <c r="H11" s="9">
        <f t="shared" si="2"/>
        <v>7.0375930475977747E-2</v>
      </c>
      <c r="I11" s="8">
        <v>12928</v>
      </c>
      <c r="J11" s="9">
        <f t="shared" si="3"/>
        <v>6.6739284184007971E-2</v>
      </c>
    </row>
    <row r="12" spans="1:15" ht="16" customHeight="1" x14ac:dyDescent="0.2">
      <c r="A12" s="7" t="s">
        <v>17</v>
      </c>
      <c r="B12" s="7" t="s">
        <v>7</v>
      </c>
      <c r="C12" s="8">
        <v>130383</v>
      </c>
      <c r="D12" s="9">
        <f t="shared" si="0"/>
        <v>1.8862418905617163E-2</v>
      </c>
      <c r="E12" s="8">
        <v>12554</v>
      </c>
      <c r="F12" s="9">
        <f t="shared" si="1"/>
        <v>2.5145114188542289E-2</v>
      </c>
      <c r="G12" s="8">
        <v>16222</v>
      </c>
      <c r="H12" s="9">
        <f t="shared" si="2"/>
        <v>2.1066547538037182E-2</v>
      </c>
      <c r="I12" s="8">
        <v>4808</v>
      </c>
      <c r="J12" s="9">
        <f t="shared" si="3"/>
        <v>2.4820736259027715E-2</v>
      </c>
    </row>
    <row r="13" spans="1:15" ht="16" customHeight="1" x14ac:dyDescent="0.2">
      <c r="A13" s="7" t="s">
        <v>17</v>
      </c>
      <c r="B13" s="7" t="s">
        <v>5</v>
      </c>
      <c r="C13" s="8">
        <v>289646</v>
      </c>
      <c r="D13" s="9">
        <f t="shared" si="0"/>
        <v>4.1902887541599661E-2</v>
      </c>
      <c r="E13" s="8">
        <v>17229</v>
      </c>
      <c r="F13" s="9">
        <f t="shared" si="1"/>
        <v>3.4508935188337989E-2</v>
      </c>
      <c r="G13" s="8">
        <v>32899</v>
      </c>
      <c r="H13" s="9">
        <f t="shared" si="2"/>
        <v>4.2723976541356505E-2</v>
      </c>
      <c r="I13" s="8">
        <v>7439</v>
      </c>
      <c r="J13" s="9">
        <f t="shared" si="3"/>
        <v>3.8402965272651246E-2</v>
      </c>
    </row>
    <row r="14" spans="1:15" ht="16" customHeight="1" x14ac:dyDescent="0.2">
      <c r="A14" s="7" t="s">
        <v>16</v>
      </c>
      <c r="B14" s="7" t="s">
        <v>6</v>
      </c>
      <c r="C14" s="8">
        <v>370652</v>
      </c>
      <c r="D14" s="9">
        <f t="shared" si="0"/>
        <v>5.3621969828925642E-2</v>
      </c>
      <c r="E14" s="8">
        <v>26562</v>
      </c>
      <c r="F14" s="9">
        <f t="shared" si="1"/>
        <v>5.3202526929748306E-2</v>
      </c>
      <c r="G14" s="8">
        <v>43000</v>
      </c>
      <c r="H14" s="9">
        <f t="shared" si="2"/>
        <v>5.5841545070620072E-2</v>
      </c>
      <c r="I14" s="8">
        <v>10989</v>
      </c>
      <c r="J14" s="9">
        <f t="shared" si="3"/>
        <v>5.6729424032956652E-2</v>
      </c>
    </row>
    <row r="15" spans="1:15" ht="16" customHeight="1" x14ac:dyDescent="0.2">
      <c r="A15" s="7" t="s">
        <v>16</v>
      </c>
      <c r="B15" s="7" t="s">
        <v>7</v>
      </c>
      <c r="C15" s="8">
        <v>111246</v>
      </c>
      <c r="D15" s="9">
        <f t="shared" si="0"/>
        <v>1.6093882282002155E-2</v>
      </c>
      <c r="E15" s="8">
        <v>7924</v>
      </c>
      <c r="F15" s="9">
        <f t="shared" si="1"/>
        <v>1.5871426225108259E-2</v>
      </c>
      <c r="G15" s="8">
        <v>13121</v>
      </c>
      <c r="H15" s="9">
        <f t="shared" si="2"/>
        <v>1.703946309003735E-2</v>
      </c>
      <c r="I15" s="8">
        <v>3082</v>
      </c>
      <c r="J15" s="9">
        <f t="shared" si="3"/>
        <v>1.5910463633594722E-2</v>
      </c>
    </row>
    <row r="16" spans="1:15" ht="16" customHeight="1" x14ac:dyDescent="0.2">
      <c r="A16" s="7" t="s">
        <v>16</v>
      </c>
      <c r="B16" s="7" t="s">
        <v>5</v>
      </c>
      <c r="C16" s="8">
        <v>236566</v>
      </c>
      <c r="D16" s="9">
        <f t="shared" si="0"/>
        <v>3.422384046099744E-2</v>
      </c>
      <c r="E16" s="8">
        <v>13592</v>
      </c>
      <c r="F16" s="9">
        <f t="shared" si="1"/>
        <v>2.7224182893951471E-2</v>
      </c>
      <c r="G16" s="8">
        <v>26877</v>
      </c>
      <c r="H16" s="9">
        <f t="shared" si="2"/>
        <v>3.490356295030362E-2</v>
      </c>
      <c r="I16" s="8">
        <v>5961</v>
      </c>
      <c r="J16" s="9">
        <f t="shared" si="3"/>
        <v>3.0772963569064938E-2</v>
      </c>
    </row>
    <row r="17" spans="1:10" ht="16" customHeight="1" x14ac:dyDescent="0.2">
      <c r="A17" s="7" t="s">
        <v>14</v>
      </c>
      <c r="B17" s="7" t="s">
        <v>6</v>
      </c>
      <c r="C17" s="8">
        <v>328298</v>
      </c>
      <c r="D17" s="9">
        <f t="shared" si="0"/>
        <v>4.7494645788763126E-2</v>
      </c>
      <c r="E17" s="8">
        <v>22330</v>
      </c>
      <c r="F17" s="9">
        <f t="shared" si="1"/>
        <v>4.4726015599024158E-2</v>
      </c>
      <c r="G17" s="8">
        <v>40907</v>
      </c>
      <c r="H17" s="9">
        <f t="shared" si="2"/>
        <v>5.3123490330322216E-2</v>
      </c>
      <c r="I17" s="8">
        <v>9316</v>
      </c>
      <c r="J17" s="9">
        <f t="shared" si="3"/>
        <v>4.8092757693240895E-2</v>
      </c>
    </row>
    <row r="18" spans="1:10" ht="16" customHeight="1" x14ac:dyDescent="0.2">
      <c r="A18" s="7" t="s">
        <v>14</v>
      </c>
      <c r="B18" s="7" t="s">
        <v>7</v>
      </c>
      <c r="C18" s="8">
        <v>113920</v>
      </c>
      <c r="D18" s="9">
        <f t="shared" si="0"/>
        <v>1.6480728022272129E-2</v>
      </c>
      <c r="E18" s="8">
        <v>8069</v>
      </c>
      <c r="F18" s="9">
        <f t="shared" si="1"/>
        <v>1.6161854897829196E-2</v>
      </c>
      <c r="G18" s="8">
        <v>12651</v>
      </c>
      <c r="H18" s="9">
        <f t="shared" si="2"/>
        <v>1.6429102016009643E-2</v>
      </c>
      <c r="I18" s="8">
        <v>3042</v>
      </c>
      <c r="J18" s="9">
        <f t="shared" si="3"/>
        <v>1.5703968323619449E-2</v>
      </c>
    </row>
    <row r="19" spans="1:10" ht="16" customHeight="1" x14ac:dyDescent="0.2">
      <c r="A19" s="7" t="s">
        <v>14</v>
      </c>
      <c r="B19" s="7" t="s">
        <v>5</v>
      </c>
      <c r="C19" s="8">
        <v>384881</v>
      </c>
      <c r="D19" s="9">
        <f t="shared" si="0"/>
        <v>5.5680469469277738E-2</v>
      </c>
      <c r="E19" s="8">
        <v>24506</v>
      </c>
      <c r="F19" s="9">
        <f t="shared" si="1"/>
        <v>4.9084448646201796E-2</v>
      </c>
      <c r="G19" s="8">
        <v>47050</v>
      </c>
      <c r="H19" s="9">
        <f t="shared" si="2"/>
        <v>6.110103943192266E-2</v>
      </c>
      <c r="I19" s="8">
        <v>10216</v>
      </c>
      <c r="J19" s="9">
        <f t="shared" si="3"/>
        <v>5.2738902167684516E-2</v>
      </c>
    </row>
    <row r="20" spans="1:10" ht="16" customHeight="1" x14ac:dyDescent="0.2">
      <c r="A20" s="7" t="s">
        <v>13</v>
      </c>
      <c r="B20" s="7" t="s">
        <v>6</v>
      </c>
      <c r="C20" s="8">
        <v>385724</v>
      </c>
      <c r="D20" s="9">
        <f t="shared" si="0"/>
        <v>5.5802425699288054E-2</v>
      </c>
      <c r="E20" s="8">
        <v>23193</v>
      </c>
      <c r="F20" s="9">
        <f t="shared" si="1"/>
        <v>4.6454566940804624E-2</v>
      </c>
      <c r="G20" s="8">
        <v>43321</v>
      </c>
      <c r="H20" s="9">
        <f t="shared" si="2"/>
        <v>5.6258408697775167E-2</v>
      </c>
      <c r="I20" s="8">
        <v>9246</v>
      </c>
      <c r="J20" s="9">
        <f t="shared" si="3"/>
        <v>4.7731390900784168E-2</v>
      </c>
    </row>
    <row r="21" spans="1:10" ht="16" customHeight="1" x14ac:dyDescent="0.2">
      <c r="A21" s="7" t="s">
        <v>13</v>
      </c>
      <c r="B21" s="7" t="s">
        <v>7</v>
      </c>
      <c r="C21" s="8">
        <v>139601</v>
      </c>
      <c r="D21" s="9">
        <f t="shared" si="0"/>
        <v>2.019598062357103E-2</v>
      </c>
      <c r="E21" s="8">
        <v>9976</v>
      </c>
      <c r="F21" s="9">
        <f t="shared" si="1"/>
        <v>1.9981492683200403E-2</v>
      </c>
      <c r="G21" s="8">
        <v>16385</v>
      </c>
      <c r="H21" s="9">
        <f t="shared" si="2"/>
        <v>2.1278225953072324E-2</v>
      </c>
      <c r="I21" s="8">
        <v>3922</v>
      </c>
      <c r="J21" s="9">
        <f t="shared" si="3"/>
        <v>2.0246865143075436E-2</v>
      </c>
    </row>
    <row r="22" spans="1:10" ht="16" customHeight="1" x14ac:dyDescent="0.2">
      <c r="A22" s="7" t="s">
        <v>13</v>
      </c>
      <c r="B22" s="7" t="s">
        <v>5</v>
      </c>
      <c r="C22" s="8">
        <v>424805</v>
      </c>
      <c r="D22" s="9">
        <f t="shared" si="0"/>
        <v>6.1456247081296628E-2</v>
      </c>
      <c r="E22" s="8">
        <v>25380</v>
      </c>
      <c r="F22" s="9">
        <f t="shared" si="1"/>
        <v>5.0835032507981784E-2</v>
      </c>
      <c r="G22" s="8">
        <v>48157</v>
      </c>
      <c r="H22" s="9">
        <f t="shared" si="2"/>
        <v>6.2538634557345374E-2</v>
      </c>
      <c r="I22" s="8">
        <v>10672</v>
      </c>
      <c r="J22" s="9">
        <f t="shared" si="3"/>
        <v>5.5092948701402619E-2</v>
      </c>
    </row>
    <row r="23" spans="1:10" ht="16" customHeight="1" x14ac:dyDescent="0.2">
      <c r="A23" s="7" t="s">
        <v>12</v>
      </c>
      <c r="B23" s="7" t="s">
        <v>6</v>
      </c>
      <c r="C23" s="8">
        <v>160792</v>
      </c>
      <c r="D23" s="9">
        <f t="shared" si="0"/>
        <v>2.3261668014020194E-2</v>
      </c>
      <c r="E23" s="8">
        <v>9433</v>
      </c>
      <c r="F23" s="9">
        <f t="shared" si="1"/>
        <v>1.8893887377769588E-2</v>
      </c>
      <c r="G23" s="8">
        <v>16844</v>
      </c>
      <c r="H23" s="9">
        <f t="shared" si="2"/>
        <v>2.1874301980686617E-2</v>
      </c>
      <c r="I23" s="8">
        <v>3852</v>
      </c>
      <c r="J23" s="9">
        <f t="shared" si="3"/>
        <v>1.9885498350618713E-2</v>
      </c>
    </row>
    <row r="24" spans="1:10" ht="16" customHeight="1" x14ac:dyDescent="0.2">
      <c r="A24" s="7" t="s">
        <v>12</v>
      </c>
      <c r="B24" s="7" t="s">
        <v>7</v>
      </c>
      <c r="C24" s="8">
        <v>113910</v>
      </c>
      <c r="D24" s="9">
        <f t="shared" si="0"/>
        <v>1.6479281329152197E-2</v>
      </c>
      <c r="E24" s="8">
        <v>6722</v>
      </c>
      <c r="F24" s="9">
        <f t="shared" si="1"/>
        <v>1.3463872676069879E-2</v>
      </c>
      <c r="G24" s="8">
        <v>10285</v>
      </c>
      <c r="H24" s="9">
        <f t="shared" si="2"/>
        <v>1.33565183965425E-2</v>
      </c>
      <c r="I24" s="8">
        <v>2453</v>
      </c>
      <c r="J24" s="9">
        <f t="shared" si="3"/>
        <v>1.2663324884233567E-2</v>
      </c>
    </row>
    <row r="25" spans="1:10" ht="16" customHeight="1" x14ac:dyDescent="0.2">
      <c r="A25" s="7" t="s">
        <v>12</v>
      </c>
      <c r="B25" s="7" t="s">
        <v>5</v>
      </c>
      <c r="C25" s="8">
        <v>212699</v>
      </c>
      <c r="D25" s="9">
        <f t="shared" si="0"/>
        <v>3.0771017991654315E-2</v>
      </c>
      <c r="E25" s="8">
        <v>12364</v>
      </c>
      <c r="F25" s="9">
        <f t="shared" si="1"/>
        <v>2.4764552479459682E-2</v>
      </c>
      <c r="G25" s="8">
        <v>22647</v>
      </c>
      <c r="H25" s="9">
        <f t="shared" si="2"/>
        <v>2.9410313284054253E-2</v>
      </c>
      <c r="I25" s="8">
        <v>4947</v>
      </c>
      <c r="J25" s="9">
        <f t="shared" si="3"/>
        <v>2.5538307461191789E-2</v>
      </c>
    </row>
    <row r="26" spans="1:10" ht="16" customHeight="1" x14ac:dyDescent="0.2">
      <c r="A26" s="7" t="s">
        <v>11</v>
      </c>
      <c r="B26" s="7" t="s">
        <v>6</v>
      </c>
      <c r="C26" s="8">
        <v>172881</v>
      </c>
      <c r="D26" s="9">
        <f t="shared" si="0"/>
        <v>2.5010575326706707E-2</v>
      </c>
      <c r="E26" s="8">
        <v>8464</v>
      </c>
      <c r="F26" s="9">
        <f t="shared" si="1"/>
        <v>1.6953022661448297E-2</v>
      </c>
      <c r="G26" s="8">
        <v>16209</v>
      </c>
      <c r="H26" s="9">
        <f t="shared" si="2"/>
        <v>2.1049665210457692E-2</v>
      </c>
      <c r="I26" s="8">
        <v>3142</v>
      </c>
      <c r="J26" s="9">
        <f t="shared" si="3"/>
        <v>1.6220206598557631E-2</v>
      </c>
    </row>
    <row r="27" spans="1:10" ht="16" customHeight="1" x14ac:dyDescent="0.2">
      <c r="A27" s="7" t="s">
        <v>11</v>
      </c>
      <c r="B27" s="7" t="s">
        <v>7</v>
      </c>
      <c r="C27" s="8">
        <v>100796</v>
      </c>
      <c r="D27" s="9">
        <f t="shared" si="0"/>
        <v>1.4582087971672592E-2</v>
      </c>
      <c r="E27" s="8">
        <v>5801</v>
      </c>
      <c r="F27" s="9">
        <f t="shared" si="1"/>
        <v>1.1619149865201036E-2</v>
      </c>
      <c r="G27" s="8">
        <v>9372</v>
      </c>
      <c r="H27" s="9">
        <f t="shared" si="2"/>
        <v>1.21708595442291E-2</v>
      </c>
      <c r="I27" s="8">
        <v>2200</v>
      </c>
      <c r="J27" s="9">
        <f t="shared" si="3"/>
        <v>1.1357242048639971E-2</v>
      </c>
    </row>
    <row r="28" spans="1:10" ht="16" customHeight="1" x14ac:dyDescent="0.2">
      <c r="A28" s="7" t="s">
        <v>11</v>
      </c>
      <c r="B28" s="7" t="s">
        <v>5</v>
      </c>
      <c r="C28" s="8">
        <v>216653</v>
      </c>
      <c r="D28" s="9">
        <f t="shared" si="0"/>
        <v>3.1343040451275665E-2</v>
      </c>
      <c r="E28" s="8">
        <v>12204</v>
      </c>
      <c r="F28" s="9">
        <f t="shared" si="1"/>
        <v>2.4444079461284858E-2</v>
      </c>
      <c r="G28" s="8">
        <v>21022</v>
      </c>
      <c r="H28" s="9">
        <f t="shared" si="2"/>
        <v>2.7300022336618029E-2</v>
      </c>
      <c r="I28" s="8">
        <v>4705</v>
      </c>
      <c r="J28" s="9">
        <f t="shared" si="3"/>
        <v>2.4289010835841392E-2</v>
      </c>
    </row>
    <row r="29" spans="1:10" ht="16" customHeight="1" x14ac:dyDescent="0.2">
      <c r="A29" s="7" t="s">
        <v>10</v>
      </c>
      <c r="B29" s="7" t="s">
        <v>6</v>
      </c>
      <c r="C29" s="8">
        <v>139589</v>
      </c>
      <c r="D29" s="9">
        <f t="shared" si="0"/>
        <v>2.0194244591827108E-2</v>
      </c>
      <c r="E29" s="8">
        <v>8297</v>
      </c>
      <c r="F29" s="9">
        <f t="shared" si="1"/>
        <v>1.6618528948728322E-2</v>
      </c>
      <c r="G29" s="8">
        <v>14807</v>
      </c>
      <c r="H29" s="9">
        <f t="shared" si="2"/>
        <v>1.9228971113038871E-2</v>
      </c>
      <c r="I29" s="8">
        <v>3004</v>
      </c>
      <c r="J29" s="9">
        <f t="shared" si="3"/>
        <v>1.5507797779142941E-2</v>
      </c>
    </row>
    <row r="30" spans="1:10" ht="16" customHeight="1" x14ac:dyDescent="0.2">
      <c r="A30" s="7" t="s">
        <v>10</v>
      </c>
      <c r="B30" s="7" t="s">
        <v>7</v>
      </c>
      <c r="C30" s="8">
        <v>107170</v>
      </c>
      <c r="D30" s="9">
        <f t="shared" si="0"/>
        <v>1.5504210166317627E-2</v>
      </c>
      <c r="E30" s="8">
        <v>10753</v>
      </c>
      <c r="F30" s="9">
        <f t="shared" si="1"/>
        <v>2.1537789777711903E-2</v>
      </c>
      <c r="G30" s="8">
        <v>10091</v>
      </c>
      <c r="H30" s="9">
        <f t="shared" si="2"/>
        <v>1.3104582123433191E-2</v>
      </c>
      <c r="I30" s="8">
        <v>2991</v>
      </c>
      <c r="J30" s="9">
        <f t="shared" si="3"/>
        <v>1.5440686803400978E-2</v>
      </c>
    </row>
    <row r="31" spans="1:10" ht="16" customHeight="1" x14ac:dyDescent="0.2">
      <c r="A31" s="7" t="s">
        <v>10</v>
      </c>
      <c r="B31" s="7" t="s">
        <v>5</v>
      </c>
      <c r="C31" s="8">
        <v>152969</v>
      </c>
      <c r="D31" s="9">
        <f t="shared" si="0"/>
        <v>2.2129919986296924E-2</v>
      </c>
      <c r="E31" s="8">
        <v>8335</v>
      </c>
      <c r="F31" s="9">
        <f t="shared" si="1"/>
        <v>1.6694641290544845E-2</v>
      </c>
      <c r="G31" s="8">
        <v>13374</v>
      </c>
      <c r="H31" s="9">
        <f t="shared" si="2"/>
        <v>1.7368019157545881E-2</v>
      </c>
      <c r="I31" s="8">
        <v>2895</v>
      </c>
      <c r="J31" s="9">
        <f t="shared" si="3"/>
        <v>1.4945098059460324E-2</v>
      </c>
    </row>
    <row r="32" spans="1:10" ht="16" customHeight="1" x14ac:dyDescent="0.2">
      <c r="A32" s="7" t="s">
        <v>9</v>
      </c>
      <c r="B32" s="7" t="s">
        <v>6</v>
      </c>
      <c r="C32" s="8">
        <v>110891</v>
      </c>
      <c r="D32" s="9">
        <f t="shared" si="0"/>
        <v>1.6042524676244545E-2</v>
      </c>
      <c r="E32" s="8">
        <v>5148</v>
      </c>
      <c r="F32" s="9">
        <f t="shared" si="1"/>
        <v>1.0311219359775027E-2</v>
      </c>
      <c r="G32" s="8">
        <v>8681</v>
      </c>
      <c r="H32" s="9">
        <f t="shared" si="2"/>
        <v>1.1273498901350067E-2</v>
      </c>
      <c r="I32" s="8">
        <v>1641</v>
      </c>
      <c r="J32" s="9">
        <f t="shared" si="3"/>
        <v>8.4714700917355411E-3</v>
      </c>
    </row>
    <row r="33" spans="1:10" ht="16" customHeight="1" x14ac:dyDescent="0.2">
      <c r="A33" s="7" t="s">
        <v>9</v>
      </c>
      <c r="B33" s="7" t="s">
        <v>7</v>
      </c>
      <c r="C33" s="8">
        <v>82411</v>
      </c>
      <c r="D33" s="9">
        <f t="shared" si="0"/>
        <v>1.1922342670676515E-2</v>
      </c>
      <c r="E33" s="8">
        <v>7666</v>
      </c>
      <c r="F33" s="9">
        <f t="shared" si="1"/>
        <v>1.5354663483301353E-2</v>
      </c>
      <c r="G33" s="8">
        <v>6841</v>
      </c>
      <c r="H33" s="9">
        <f t="shared" si="2"/>
        <v>8.8840002285607428E-3</v>
      </c>
      <c r="I33" s="8">
        <v>1815</v>
      </c>
      <c r="J33" s="9">
        <f t="shared" si="3"/>
        <v>9.369724690127975E-3</v>
      </c>
    </row>
    <row r="34" spans="1:10" ht="16" customHeight="1" x14ac:dyDescent="0.2">
      <c r="A34" s="7" t="s">
        <v>9</v>
      </c>
      <c r="B34" s="7" t="s">
        <v>5</v>
      </c>
      <c r="C34" s="8">
        <v>105846</v>
      </c>
      <c r="D34" s="9">
        <f t="shared" si="0"/>
        <v>1.5312667997238552E-2</v>
      </c>
      <c r="E34" s="8">
        <v>7108</v>
      </c>
      <c r="F34" s="9">
        <f t="shared" si="1"/>
        <v>1.4237013832416648E-2</v>
      </c>
      <c r="G34" s="8">
        <v>10254</v>
      </c>
      <c r="H34" s="9">
        <f t="shared" si="2"/>
        <v>1.3316260538468331E-2</v>
      </c>
      <c r="I34" s="8">
        <v>2434</v>
      </c>
      <c r="J34" s="9">
        <f t="shared" si="3"/>
        <v>1.2565239611995313E-2</v>
      </c>
    </row>
    <row r="35" spans="1:10" ht="16" customHeight="1" x14ac:dyDescent="0.2">
      <c r="A35" s="7" t="s">
        <v>15</v>
      </c>
      <c r="B35" s="7" t="s">
        <v>6</v>
      </c>
      <c r="C35" s="8">
        <v>32316</v>
      </c>
      <c r="D35" s="9">
        <f t="shared" si="0"/>
        <v>4.6751334863741759E-3</v>
      </c>
      <c r="E35" s="8">
        <v>1677</v>
      </c>
      <c r="F35" s="9">
        <f t="shared" si="1"/>
        <v>3.3589578217448953E-3</v>
      </c>
      <c r="G35" s="8">
        <v>1534</v>
      </c>
      <c r="H35" s="9">
        <f t="shared" si="2"/>
        <v>1.9921146543797953E-3</v>
      </c>
      <c r="I35" s="8">
        <v>338</v>
      </c>
      <c r="J35" s="9">
        <f t="shared" si="3"/>
        <v>1.7448853692910501E-3</v>
      </c>
    </row>
    <row r="36" spans="1:10" ht="16" customHeight="1" x14ac:dyDescent="0.2">
      <c r="A36" s="7" t="s">
        <v>15</v>
      </c>
      <c r="B36" s="7" t="s">
        <v>7</v>
      </c>
      <c r="C36" s="8">
        <v>58929</v>
      </c>
      <c r="D36" s="9">
        <f t="shared" si="0"/>
        <v>8.5252178864507928E-3</v>
      </c>
      <c r="E36" s="8">
        <v>5757</v>
      </c>
      <c r="F36" s="9">
        <f t="shared" si="1"/>
        <v>1.153101978520296E-2</v>
      </c>
      <c r="G36" s="8">
        <v>3470</v>
      </c>
      <c r="H36" s="9">
        <f t="shared" si="2"/>
        <v>4.5062828231407365E-3</v>
      </c>
      <c r="I36" s="8">
        <v>1111</v>
      </c>
      <c r="J36" s="9">
        <f t="shared" si="3"/>
        <v>5.7354072345631854E-3</v>
      </c>
    </row>
    <row r="37" spans="1:10" ht="16" customHeight="1" x14ac:dyDescent="0.2">
      <c r="A37" s="7" t="s">
        <v>15</v>
      </c>
      <c r="B37" s="7" t="s">
        <v>5</v>
      </c>
      <c r="C37" s="8">
        <v>22737</v>
      </c>
      <c r="D37" s="9">
        <f t="shared" si="0"/>
        <v>3.2893461467907426E-3</v>
      </c>
      <c r="E37" s="8">
        <v>2332</v>
      </c>
      <c r="F37" s="9">
        <f t="shared" si="1"/>
        <v>4.6708942398980893E-3</v>
      </c>
      <c r="G37" s="8">
        <v>1813</v>
      </c>
      <c r="H37" s="9">
        <f t="shared" si="2"/>
        <v>2.3544353770473068E-3</v>
      </c>
      <c r="I37" s="8">
        <v>552</v>
      </c>
      <c r="J37" s="9">
        <f t="shared" si="3"/>
        <v>2.8496352776587563E-3</v>
      </c>
    </row>
    <row r="38" spans="1:10" s="4" customFormat="1" ht="16" customHeight="1" x14ac:dyDescent="0.2">
      <c r="A38" s="7" t="s">
        <v>19</v>
      </c>
      <c r="B38" s="7" t="s">
        <v>6</v>
      </c>
      <c r="C38" s="8">
        <v>22134</v>
      </c>
      <c r="D38" s="9">
        <f t="shared" si="0"/>
        <v>3.2021105516588074E-3</v>
      </c>
      <c r="E38" s="8">
        <v>590</v>
      </c>
      <c r="F38" s="9">
        <f t="shared" si="1"/>
        <v>1.1817442545196709E-3</v>
      </c>
      <c r="G38" s="8">
        <v>760</v>
      </c>
      <c r="H38" s="9">
        <f t="shared" si="2"/>
        <v>9.8696684310863383E-4</v>
      </c>
      <c r="I38" s="8">
        <v>134</v>
      </c>
      <c r="J38" s="9">
        <f t="shared" si="3"/>
        <v>6.9175928841716181E-4</v>
      </c>
    </row>
    <row r="39" spans="1:10" s="4" customFormat="1" ht="16" customHeight="1" x14ac:dyDescent="0.2">
      <c r="A39" s="7" t="s">
        <v>19</v>
      </c>
      <c r="B39" s="7" t="s">
        <v>7</v>
      </c>
      <c r="C39" s="8">
        <v>15079</v>
      </c>
      <c r="D39" s="9">
        <f t="shared" si="0"/>
        <v>2.1814685555463609E-3</v>
      </c>
      <c r="E39" s="8">
        <v>2243</v>
      </c>
      <c r="F39" s="9">
        <f t="shared" si="1"/>
        <v>4.4926311235383423E-3</v>
      </c>
      <c r="G39" s="8">
        <v>529</v>
      </c>
      <c r="H39" s="9">
        <f t="shared" si="2"/>
        <v>6.8698086842693064E-4</v>
      </c>
      <c r="I39" s="8">
        <v>201</v>
      </c>
      <c r="J39" s="9">
        <f t="shared" si="3"/>
        <v>1.0376389326257427E-3</v>
      </c>
    </row>
    <row r="40" spans="1:10" ht="16" customHeight="1" x14ac:dyDescent="0.2">
      <c r="A40" s="7" t="s">
        <v>19</v>
      </c>
      <c r="B40" s="7" t="s">
        <v>5</v>
      </c>
      <c r="C40" s="8">
        <v>12986</v>
      </c>
      <c r="D40" s="9">
        <f t="shared" si="0"/>
        <v>1.8786756855444686E-3</v>
      </c>
      <c r="E40" s="8">
        <v>483</v>
      </c>
      <c r="F40" s="9">
        <f t="shared" si="1"/>
        <v>9.6742792361525609E-4</v>
      </c>
      <c r="G40" s="8">
        <v>373</v>
      </c>
      <c r="H40" s="9">
        <f t="shared" si="2"/>
        <v>4.8439293747305323E-4</v>
      </c>
      <c r="I40" s="8">
        <v>91</v>
      </c>
      <c r="J40" s="9">
        <f t="shared" si="3"/>
        <v>4.6977683019374424E-4</v>
      </c>
    </row>
    <row r="41" spans="1:10" ht="16" customHeight="1" x14ac:dyDescent="0.2">
      <c r="A41" s="7" t="s">
        <v>20</v>
      </c>
      <c r="C41" s="8">
        <v>9422</v>
      </c>
      <c r="D41" s="9">
        <f t="shared" si="0"/>
        <v>1.3630742576004916E-3</v>
      </c>
      <c r="E41" s="8">
        <v>0</v>
      </c>
      <c r="F41" s="9">
        <f t="shared" si="1"/>
        <v>0</v>
      </c>
      <c r="G41" s="8">
        <v>1542</v>
      </c>
      <c r="H41" s="9">
        <f t="shared" si="2"/>
        <v>2.0025037790440967E-3</v>
      </c>
      <c r="I41" s="8">
        <v>461</v>
      </c>
      <c r="J41" s="9">
        <f t="shared" si="3"/>
        <v>2.379858447465012E-3</v>
      </c>
    </row>
    <row r="42" spans="1:10" ht="16" customHeight="1" x14ac:dyDescent="0.2">
      <c r="A42" s="4"/>
      <c r="B42" s="4"/>
      <c r="C42" s="5"/>
      <c r="D42" s="6"/>
      <c r="E42" s="5"/>
      <c r="F42" s="6"/>
      <c r="G42" s="5"/>
      <c r="H42" s="6"/>
      <c r="I42" s="5"/>
      <c r="J42" s="10"/>
    </row>
    <row r="43" spans="1:10" x14ac:dyDescent="0.2">
      <c r="A43" s="4"/>
      <c r="B43" s="4"/>
      <c r="C43" s="5"/>
      <c r="D43" s="6"/>
      <c r="E43" s="5"/>
      <c r="F43" s="6"/>
      <c r="G43" s="5"/>
      <c r="H43" s="6"/>
      <c r="I43" s="5"/>
      <c r="J43" s="10"/>
    </row>
  </sheetData>
  <sortState xmlns:xlrd2="http://schemas.microsoft.com/office/spreadsheetml/2017/richdata2" ref="A5:J43">
    <sortCondition descending="1" ref="A5:A43"/>
  </sortState>
  <mergeCells count="4">
    <mergeCell ref="E1:F1"/>
    <mergeCell ref="G1:H1"/>
    <mergeCell ref="I1:J1"/>
    <mergeCell ref="C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 tab 1   hospitals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Kamp</dc:creator>
  <cp:lastModifiedBy>Marcel Kamp</cp:lastModifiedBy>
  <dcterms:created xsi:type="dcterms:W3CDTF">2024-03-04T06:12:33Z</dcterms:created>
  <dcterms:modified xsi:type="dcterms:W3CDTF">2024-06-16T06:54:29Z</dcterms:modified>
</cp:coreProperties>
</file>