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531"/>
  <workbookPr/>
  <mc:AlternateContent xmlns:mc="http://schemas.openxmlformats.org/markup-compatibility/2006">
    <mc:Choice Requires="x15">
      <x15ac:absPath xmlns:x15ac="http://schemas.microsoft.com/office/spreadsheetml/2010/11/ac" url="D:\三亚研究\中国樱桃\文献阅读\基因组与重测序\图与方法\投稿准备中\"/>
    </mc:Choice>
  </mc:AlternateContent>
  <xr:revisionPtr revIDLastSave="0" documentId="13_ncr:1_{A06E1847-25F2-4DA2-9790-374037C97913}" xr6:coauthVersionLast="47" xr6:coauthVersionMax="47" xr10:uidLastSave="{00000000-0000-0000-0000-000000000000}"/>
  <bookViews>
    <workbookView xWindow="-31305" yWindow="4620" windowWidth="26460" windowHeight="15150" activeTab="1" xr2:uid="{00000000-000D-0000-FFFF-FFFF00000000}"/>
  </bookViews>
  <sheets>
    <sheet name="Table S1" sheetId="1" r:id="rId1"/>
    <sheet name="Table S2" sheetId="2" r:id="rId2"/>
    <sheet name="Table S3" sheetId="4" r:id="rId3"/>
    <sheet name="Table S4" sheetId="6" r:id="rId4"/>
    <sheet name="Table S5" sheetId="7" r:id="rId5"/>
    <sheet name="Table S6" sheetId="5" r:id="rId6"/>
    <sheet name="Table S7" sheetId="8" r:id="rId7"/>
    <sheet name="Table S8" sheetId="9" r:id="rId8"/>
    <sheet name="Table S9" sheetId="10" r:id="rId9"/>
    <sheet name="Table S10" sheetId="11" r:id="rId10"/>
    <sheet name="Table S11" sheetId="12" r:id="rId11"/>
    <sheet name="Table S12" sheetId="16" r:id="rId12"/>
    <sheet name="Table S13" sheetId="13" r:id="rId13"/>
    <sheet name="Table S14" sheetId="14" r:id="rId14"/>
  </sheets>
  <definedNames>
    <definedName name="_Hlk166439312" localSheetId="12">'Table S13'!$A$1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14" i="11" l="1"/>
  <c r="C17" i="12"/>
  <c r="C4" i="4"/>
  <c r="C5" i="4"/>
  <c r="C6" i="4"/>
  <c r="C7" i="4"/>
  <c r="C8" i="4"/>
  <c r="C3" i="4"/>
</calcChain>
</file>

<file path=xl/sharedStrings.xml><?xml version="1.0" encoding="utf-8"?>
<sst xmlns="http://schemas.openxmlformats.org/spreadsheetml/2006/main" count="388" uniqueCount="168">
  <si>
    <t>Sample ID</t>
  </si>
  <si>
    <t>Insert size(bp)</t>
  </si>
  <si>
    <t>Raw data(Mb)</t>
  </si>
  <si>
    <t>Clean data(Mb)</t>
  </si>
  <si>
    <t>Clean data Q20(%)</t>
  </si>
  <si>
    <t>Clean data Q30(%)</t>
  </si>
  <si>
    <t>Clean data GC(%)</t>
  </si>
  <si>
    <t>Sample</t>
  </si>
  <si>
    <t>kmer</t>
  </si>
  <si>
    <t>genome_size</t>
  </si>
  <si>
    <t>Heterozygosity</t>
  </si>
  <si>
    <t>Repeat</t>
  </si>
  <si>
    <t>459.67M</t>
    <phoneticPr fontId="2" type="noConversion"/>
  </si>
  <si>
    <t>Number</t>
  </si>
  <si>
    <t>Percentage (%)</t>
  </si>
  <si>
    <t>Complete BUSCOs (C)</t>
  </si>
  <si>
    <t>Fragmented BUSCOs (F)</t>
  </si>
  <si>
    <t>Missing BUSCOs (M)</t>
  </si>
  <si>
    <t>Total BUSCO groups searched</t>
  </si>
  <si>
    <t xml:space="preserve">Description </t>
    <phoneticPr fontId="2" type="noConversion"/>
  </si>
  <si>
    <t xml:space="preserve">Complete and single-copy BUSCOs (S) </t>
    <phoneticPr fontId="2" type="noConversion"/>
  </si>
  <si>
    <t xml:space="preserve">Complete and duplicated BUSCOs (D) </t>
    <phoneticPr fontId="2" type="noConversion"/>
  </si>
  <si>
    <r>
      <rPr>
        <b/>
        <sz val="14"/>
        <color theme="1"/>
        <rFont val="Times New Roman"/>
        <family val="1"/>
      </rPr>
      <t>Table S3</t>
    </r>
    <r>
      <rPr>
        <sz val="14"/>
        <color theme="1"/>
        <rFont val="Times New Roman"/>
        <family val="1"/>
      </rPr>
      <t xml:space="preserve"> BUSCO assessment of 'Huangguo' genome assemblies</t>
    </r>
    <phoneticPr fontId="2" type="noConversion"/>
  </si>
  <si>
    <t>Type</t>
  </si>
  <si>
    <t>Gene number</t>
  </si>
  <si>
    <t>Percent (%)</t>
  </si>
  <si>
    <t>NR</t>
  </si>
  <si>
    <t>KEGG</t>
  </si>
  <si>
    <t>GO</t>
  </si>
  <si>
    <t>Total</t>
  </si>
  <si>
    <t>-</t>
  </si>
  <si>
    <t>SWISS</t>
  </si>
  <si>
    <t>In_all_DB</t>
  </si>
  <si>
    <t>Gene number</t>
    <phoneticPr fontId="2" type="noConversion"/>
  </si>
  <si>
    <t>Iterms</t>
    <phoneticPr fontId="2" type="noConversion"/>
  </si>
  <si>
    <t>Statistics</t>
  </si>
  <si>
    <t>Gene total length (bp)</t>
    <phoneticPr fontId="2" type="noConversion"/>
  </si>
  <si>
    <t>Gene average length (bp)</t>
    <phoneticPr fontId="2" type="noConversion"/>
  </si>
  <si>
    <t>Gene length/Genome (%)</t>
    <phoneticPr fontId="2" type="noConversion"/>
  </si>
  <si>
    <r>
      <rPr>
        <b/>
        <sz val="14"/>
        <color theme="1"/>
        <rFont val="Times New Roman"/>
        <family val="1"/>
      </rPr>
      <t>Table S4</t>
    </r>
    <r>
      <rPr>
        <sz val="14"/>
        <color theme="1"/>
        <rFont val="Times New Roman"/>
        <family val="1"/>
      </rPr>
      <t xml:space="preserve"> Statistics of coding genes in 'Huangguo' genome </t>
    </r>
    <phoneticPr fontId="2" type="noConversion"/>
  </si>
  <si>
    <r>
      <rPr>
        <b/>
        <sz val="14"/>
        <color theme="1"/>
        <rFont val="Times New Roman"/>
        <family val="1"/>
      </rPr>
      <t>Table S5</t>
    </r>
    <r>
      <rPr>
        <sz val="14"/>
        <color theme="1"/>
        <rFont val="Times New Roman"/>
        <family val="1"/>
      </rPr>
      <t xml:space="preserve"> Statistics of repetitive sequenses in 'Huangguo' genome </t>
    </r>
    <phoneticPr fontId="2" type="noConversion"/>
  </si>
  <si>
    <t>Type</t>
    <phoneticPr fontId="2" type="noConversion"/>
  </si>
  <si>
    <t>Total Length(bp)</t>
    <phoneticPr fontId="2" type="noConversion"/>
  </si>
  <si>
    <t>In Genome(%)</t>
    <phoneticPr fontId="2" type="noConversion"/>
  </si>
  <si>
    <t>LTR</t>
    <phoneticPr fontId="2" type="noConversion"/>
  </si>
  <si>
    <t>DNA</t>
    <phoneticPr fontId="2" type="noConversion"/>
  </si>
  <si>
    <t>LINE</t>
    <phoneticPr fontId="2" type="noConversion"/>
  </si>
  <si>
    <t>SINE</t>
    <phoneticPr fontId="2" type="noConversion"/>
  </si>
  <si>
    <t>RC</t>
    <phoneticPr fontId="2" type="noConversion"/>
  </si>
  <si>
    <t>Unknown</t>
    <phoneticPr fontId="2" type="noConversion"/>
  </si>
  <si>
    <t>Group</t>
    <phoneticPr fontId="2" type="noConversion"/>
  </si>
  <si>
    <t>Number</t>
    <phoneticPr fontId="2" type="noConversion"/>
  </si>
  <si>
    <t>TRF</t>
  </si>
  <si>
    <t>Minisatellite DNA</t>
  </si>
  <si>
    <t>Microsatellite DNA</t>
  </si>
  <si>
    <t>Dispersed repeats</t>
    <phoneticPr fontId="2" type="noConversion"/>
  </si>
  <si>
    <t>Tandem repeats</t>
    <phoneticPr fontId="2" type="noConversion"/>
  </si>
  <si>
    <r>
      <rPr>
        <b/>
        <sz val="14"/>
        <color rgb="FF2A2B2E"/>
        <rFont val="Times New Roman"/>
        <family val="1"/>
      </rPr>
      <t>Table S6</t>
    </r>
    <r>
      <rPr>
        <sz val="14"/>
        <color rgb="FF2A2B2E"/>
        <rFont val="Times New Roman"/>
        <family val="1"/>
      </rPr>
      <t xml:space="preserve"> Summary of gene function annotation</t>
    </r>
    <phoneticPr fontId="2" type="noConversion"/>
  </si>
  <si>
    <t>At_least_one_DB</t>
    <phoneticPr fontId="2" type="noConversion"/>
  </si>
  <si>
    <t xml:space="preserve">COG </t>
    <phoneticPr fontId="2" type="noConversion"/>
  </si>
  <si>
    <t>SampleID</t>
  </si>
  <si>
    <t>Total_Reads</t>
  </si>
  <si>
    <t>Total_Bases</t>
  </si>
  <si>
    <t>Total_Reads_with_Ns</t>
  </si>
  <si>
    <t>N_Reads%</t>
  </si>
  <si>
    <t>A%</t>
  </si>
  <si>
    <t>T%</t>
  </si>
  <si>
    <t>C%</t>
  </si>
  <si>
    <t>G%</t>
  </si>
  <si>
    <t>N%</t>
  </si>
  <si>
    <t>Error%</t>
  </si>
  <si>
    <t>Q20%</t>
  </si>
  <si>
    <t>Q30%</t>
  </si>
  <si>
    <t>GC%</t>
  </si>
  <si>
    <t>HXxinzhong</t>
  </si>
  <si>
    <t>HXyaoduan</t>
  </si>
  <si>
    <t>HXyaohuang</t>
  </si>
  <si>
    <t>Data</t>
    <phoneticPr fontId="2" type="noConversion"/>
  </si>
  <si>
    <t>Raw data</t>
    <phoneticPr fontId="2" type="noConversion"/>
  </si>
  <si>
    <t>Clean data</t>
    <phoneticPr fontId="2" type="noConversion"/>
  </si>
  <si>
    <t>Clean</t>
  </si>
  <si>
    <t>Mapped-reads</t>
  </si>
  <si>
    <t>Mapped-rate(%)</t>
  </si>
  <si>
    <t>Coverage(%)</t>
  </si>
  <si>
    <t>Aver-dep</t>
  </si>
  <si>
    <t>all-snp</t>
  </si>
  <si>
    <t>hom</t>
  </si>
  <si>
    <t>het</t>
  </si>
  <si>
    <t>all-indel</t>
  </si>
  <si>
    <t>deletion</t>
  </si>
  <si>
    <t>insertion</t>
  </si>
  <si>
    <t>Category</t>
  </si>
  <si>
    <t>Number of SNPs</t>
  </si>
  <si>
    <t>Upstream</t>
  </si>
  <si>
    <t>Exonic</t>
  </si>
  <si>
    <t>Stop gain</t>
  </si>
  <si>
    <t>Stop loss</t>
  </si>
  <si>
    <t>Synonymous</t>
  </si>
  <si>
    <t>Non-synonymous</t>
  </si>
  <si>
    <t>Intronic</t>
  </si>
  <si>
    <t>Splicing</t>
  </si>
  <si>
    <t>Downstream</t>
  </si>
  <si>
    <t>upstream/downstream</t>
  </si>
  <si>
    <t>Intergenic</t>
  </si>
  <si>
    <t>unknown</t>
  </si>
  <si>
    <t>Number of Indels</t>
    <phoneticPr fontId="2" type="noConversion"/>
  </si>
  <si>
    <t>frameshift deletion</t>
  </si>
  <si>
    <t>frameshift insertion</t>
  </si>
  <si>
    <t>nonframeshift deletion</t>
  </si>
  <si>
    <t>nonframeshift insertion</t>
  </si>
  <si>
    <t>Changbing</t>
    <phoneticPr fontId="2" type="noConversion"/>
  </si>
  <si>
    <t>Duanbing</t>
    <phoneticPr fontId="2" type="noConversion"/>
  </si>
  <si>
    <t>Heizhenzhu</t>
    <phoneticPr fontId="2" type="noConversion"/>
  </si>
  <si>
    <t>Hongfei</t>
    <phoneticPr fontId="2" type="noConversion"/>
  </si>
  <si>
    <t>Yongzhuyihao</t>
    <phoneticPr fontId="2" type="noConversion"/>
  </si>
  <si>
    <t>Huangguo</t>
    <phoneticPr fontId="2" type="noConversion"/>
  </si>
  <si>
    <t>UTR5</t>
    <phoneticPr fontId="2" type="noConversion"/>
  </si>
  <si>
    <r>
      <rPr>
        <b/>
        <sz val="14"/>
        <color theme="1"/>
        <rFont val="Times New Roman"/>
        <family val="1"/>
      </rPr>
      <t>Table S9</t>
    </r>
    <r>
      <rPr>
        <sz val="14"/>
        <color theme="1"/>
        <rFont val="Times New Roman"/>
        <family val="1"/>
      </rPr>
      <t xml:space="preserve"> Statistics of SNPs/Indels of 8 Chinese cherry cultivars</t>
    </r>
    <phoneticPr fontId="2" type="noConversion"/>
  </si>
  <si>
    <r>
      <rPr>
        <b/>
        <sz val="14"/>
        <color theme="1"/>
        <rFont val="Times New Roman"/>
        <family val="1"/>
      </rPr>
      <t>Table S8</t>
    </r>
    <r>
      <rPr>
        <sz val="14"/>
        <color theme="1"/>
        <rFont val="Times New Roman"/>
        <family val="1"/>
      </rPr>
      <t xml:space="preserve"> Summary of mapping and coverage of 8 Chinese cherry cultivars</t>
    </r>
    <phoneticPr fontId="2" type="noConversion"/>
  </si>
  <si>
    <r>
      <rPr>
        <b/>
        <sz val="14"/>
        <color theme="1"/>
        <rFont val="Times New Roman"/>
        <family val="1"/>
      </rPr>
      <t>Table S7</t>
    </r>
    <r>
      <rPr>
        <sz val="14"/>
        <color theme="1"/>
        <rFont val="Times New Roman"/>
        <family val="1"/>
      </rPr>
      <t xml:space="preserve"> Statistics of genomic sequencing of 8 Chinese cherry cultivars</t>
    </r>
    <phoneticPr fontId="2" type="noConversion"/>
  </si>
  <si>
    <t>Scaffold</t>
  </si>
  <si>
    <t>Sta</t>
  </si>
  <si>
    <t>End</t>
  </si>
  <si>
    <t>Yongzhuyihao</t>
  </si>
  <si>
    <t>0000</t>
  </si>
  <si>
    <t>0001</t>
  </si>
  <si>
    <t>0101</t>
  </si>
  <si>
    <t>0111</t>
  </si>
  <si>
    <t>1111</t>
  </si>
  <si>
    <t>scaffold149108</t>
  </si>
  <si>
    <t>scaffold164156</t>
  </si>
  <si>
    <t>scaffold24243</t>
  </si>
  <si>
    <t>scaffold45003</t>
  </si>
  <si>
    <t>scaffold60295</t>
  </si>
  <si>
    <t>scaffold60479</t>
  </si>
  <si>
    <t>scaffold6626</t>
  </si>
  <si>
    <t>ERROR</t>
  </si>
  <si>
    <t>scaffold66377</t>
  </si>
  <si>
    <t>Duanbing</t>
  </si>
  <si>
    <t>Hongfei</t>
  </si>
  <si>
    <t>Heizhenzhu</t>
  </si>
  <si>
    <t>Changbing</t>
  </si>
  <si>
    <t>scaffold112378</t>
  </si>
  <si>
    <t>scaffold7622</t>
  </si>
  <si>
    <t>1882</t>
  </si>
  <si>
    <t>scaffold1133</t>
  </si>
  <si>
    <t>scaffold1439</t>
  </si>
  <si>
    <t>scaffold15165</t>
  </si>
  <si>
    <t>scaffold21797</t>
  </si>
  <si>
    <t>scaffold37289</t>
  </si>
  <si>
    <t>scaffold50375</t>
  </si>
  <si>
    <t>scaffold5277</t>
  </si>
  <si>
    <t>scaffold74901</t>
  </si>
  <si>
    <t>scaffold89257</t>
  </si>
  <si>
    <t>ERROR: indicates this site in the sample is outlier of the DEL heterozygous genotypes.</t>
    <phoneticPr fontId="2" type="noConversion"/>
  </si>
  <si>
    <r>
      <rPr>
        <b/>
        <sz val="14"/>
        <color theme="1"/>
        <rFont val="Times New Roman"/>
        <family val="1"/>
      </rPr>
      <t>Table S10</t>
    </r>
    <r>
      <rPr>
        <sz val="14"/>
        <color theme="1"/>
        <rFont val="Times New Roman"/>
        <family val="1"/>
      </rPr>
      <t xml:space="preserve"> Summary of the functional annotation statistics of SNP in Chinese cherry by ANNOVAR</t>
    </r>
    <phoneticPr fontId="2" type="noConversion"/>
  </si>
  <si>
    <r>
      <rPr>
        <b/>
        <sz val="14"/>
        <color theme="1"/>
        <rFont val="Times New Roman"/>
        <family val="1"/>
      </rPr>
      <t>Table S11</t>
    </r>
    <r>
      <rPr>
        <sz val="14"/>
        <color theme="1"/>
        <rFont val="Times New Roman"/>
        <family val="1"/>
      </rPr>
      <t xml:space="preserve"> Summary of the functional annotation statistics of Indels in Chinese cherry by ANNOVAR</t>
    </r>
    <phoneticPr fontId="2" type="noConversion"/>
  </si>
  <si>
    <r>
      <rPr>
        <b/>
        <sz val="14"/>
        <color theme="1"/>
        <rFont val="Times New Roman"/>
        <family val="1"/>
      </rPr>
      <t>Table S13</t>
    </r>
    <r>
      <rPr>
        <sz val="14"/>
        <color theme="1"/>
        <rFont val="Times New Roman"/>
        <family val="1"/>
      </rPr>
      <t xml:space="preserve"> the genotype of 10 scaffold sites for fruit peel color in 8 samples</t>
    </r>
    <phoneticPr fontId="2" type="noConversion"/>
  </si>
  <si>
    <r>
      <rPr>
        <b/>
        <sz val="14"/>
        <color theme="1"/>
        <rFont val="Times New Roman"/>
        <family val="1"/>
      </rPr>
      <t>Table S14</t>
    </r>
    <r>
      <rPr>
        <sz val="14"/>
        <color theme="1"/>
        <rFont val="Times New Roman"/>
        <family val="1"/>
      </rPr>
      <t xml:space="preserve"> the genotype of 11 scaffold sites for fruit weight in 8 samples</t>
    </r>
    <phoneticPr fontId="2" type="noConversion"/>
  </si>
  <si>
    <t>Intergenic</t>
    <phoneticPr fontId="2" type="noConversion"/>
  </si>
  <si>
    <t>Promoter</t>
    <phoneticPr fontId="2" type="noConversion"/>
  </si>
  <si>
    <t>Intron</t>
    <phoneticPr fontId="2" type="noConversion"/>
  </si>
  <si>
    <t>Nunber</t>
    <phoneticPr fontId="2" type="noConversion"/>
  </si>
  <si>
    <t>Percentage</t>
    <phoneticPr fontId="2" type="noConversion"/>
  </si>
  <si>
    <t>CDS</t>
    <phoneticPr fontId="2" type="noConversion"/>
  </si>
  <si>
    <r>
      <rPr>
        <b/>
        <sz val="14"/>
        <color theme="1"/>
        <rFont val="Times New Roman"/>
        <family val="1"/>
      </rPr>
      <t>Table S12</t>
    </r>
    <r>
      <rPr>
        <sz val="14"/>
        <color theme="1"/>
        <rFont val="Times New Roman"/>
        <family val="1"/>
      </rPr>
      <t xml:space="preserve"> Percentage of structural variations (SVs) in different genomic regions</t>
    </r>
    <phoneticPr fontId="2" type="noConversion"/>
  </si>
  <si>
    <r>
      <t>Table S1</t>
    </r>
    <r>
      <rPr>
        <sz val="14"/>
        <color theme="1"/>
        <rFont val="Times New Roman"/>
        <family val="1"/>
      </rPr>
      <t xml:space="preserve"> Illumina sequencing data quality control of 'Huangguo' genome</t>
    </r>
    <phoneticPr fontId="2" type="noConversion"/>
  </si>
  <si>
    <r>
      <t xml:space="preserve">Table S2 </t>
    </r>
    <r>
      <rPr>
        <sz val="14"/>
        <color theme="1"/>
        <rFont val="Times New Roman"/>
        <family val="1"/>
      </rPr>
      <t>Complexity assessment of k-mer in 'Huangguo' genome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</si>
</sst>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_ "/>
    <numFmt numFmtId="177" formatCode="0.00_ "/>
  </numFmts>
  <fonts count="11" x14ac:knownFonts="1">
    <font>
      <sz val="11"/>
      <color theme="1"/>
      <name val="等线"/>
      <family val="2"/>
      <scheme val="minor"/>
    </font>
    <font>
      <sz val="11"/>
      <color theme="1"/>
      <name val="Times New Roman"/>
      <family val="1"/>
    </font>
    <font>
      <sz val="9"/>
      <name val="等线"/>
      <family val="3"/>
      <charset val="134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b/>
      <sz val="14"/>
      <color theme="1"/>
      <name val="Times New Roman"/>
      <family val="1"/>
    </font>
    <font>
      <sz val="14"/>
      <color theme="1"/>
      <name val="Times New Roman"/>
      <family val="1"/>
    </font>
    <font>
      <b/>
      <sz val="12"/>
      <color rgb="FF000000"/>
      <name val="Times New Roman"/>
      <family val="1"/>
    </font>
    <font>
      <sz val="14"/>
      <color rgb="FF2A2B2E"/>
      <name val="Times New Roman"/>
      <family val="1"/>
    </font>
    <font>
      <b/>
      <sz val="14"/>
      <color rgb="FF2A2B2E"/>
      <name val="Times New Roman"/>
      <family val="1"/>
    </font>
    <font>
      <sz val="12"/>
      <color rgb="FF0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rgb="FF000000"/>
      </patternFill>
    </fill>
  </fills>
  <borders count="8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theme="1"/>
      </bottom>
      <diagonal/>
    </border>
    <border>
      <left/>
      <right/>
      <top style="medium">
        <color theme="1"/>
      </top>
      <bottom style="medium">
        <color theme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indexed="64"/>
      </top>
      <bottom/>
      <diagonal/>
    </border>
    <border>
      <left/>
      <right/>
      <top style="medium">
        <color theme="1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3">
    <xf numFmtId="0" fontId="0" fillId="0" borderId="0" xfId="0"/>
    <xf numFmtId="0" fontId="1" fillId="0" borderId="0" xfId="0" applyFont="1"/>
    <xf numFmtId="0" fontId="3" fillId="0" borderId="1" xfId="0" applyFont="1" applyBorder="1" applyAlignment="1">
      <alignment horizontal="center" vertical="center"/>
    </xf>
    <xf numFmtId="0" fontId="5" fillId="0" borderId="0" xfId="0" applyFont="1"/>
    <xf numFmtId="0" fontId="4" fillId="0" borderId="0" xfId="0" applyFont="1"/>
    <xf numFmtId="0" fontId="6" fillId="0" borderId="0" xfId="0" applyFont="1" applyAlignment="1">
      <alignment horizontal="left"/>
    </xf>
    <xf numFmtId="0" fontId="4" fillId="0" borderId="0" xfId="0" applyFont="1" applyAlignment="1">
      <alignment horizontal="center" vertical="center"/>
    </xf>
    <xf numFmtId="0" fontId="6" fillId="0" borderId="0" xfId="0" applyFont="1"/>
    <xf numFmtId="0" fontId="4" fillId="0" borderId="0" xfId="0" applyFont="1" applyAlignment="1">
      <alignment horizontal="left"/>
    </xf>
    <xf numFmtId="176" fontId="6" fillId="0" borderId="0" xfId="0" applyNumberFormat="1" applyFont="1" applyAlignment="1">
      <alignment horizontal="left"/>
    </xf>
    <xf numFmtId="0" fontId="7" fillId="0" borderId="1" xfId="0" applyFont="1" applyBorder="1"/>
    <xf numFmtId="0" fontId="4" fillId="0" borderId="0" xfId="0" applyFont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3" fillId="0" borderId="1" xfId="0" applyFont="1" applyBorder="1" applyAlignment="1">
      <alignment horizontal="left"/>
    </xf>
    <xf numFmtId="176" fontId="4" fillId="0" borderId="0" xfId="0" applyNumberFormat="1" applyFont="1" applyAlignment="1">
      <alignment horizontal="left"/>
    </xf>
    <xf numFmtId="0" fontId="4" fillId="0" borderId="4" xfId="0" applyFont="1" applyBorder="1" applyAlignment="1">
      <alignment horizontal="left"/>
    </xf>
    <xf numFmtId="3" fontId="4" fillId="0" borderId="0" xfId="0" applyNumberFormat="1" applyFont="1" applyAlignment="1">
      <alignment horizontal="left"/>
    </xf>
    <xf numFmtId="0" fontId="3" fillId="0" borderId="1" xfId="0" applyFont="1" applyBorder="1" applyAlignment="1">
      <alignment horizontal="left" vertical="center"/>
    </xf>
    <xf numFmtId="0" fontId="4" fillId="0" borderId="5" xfId="0" applyFont="1" applyBorder="1" applyAlignment="1">
      <alignment horizontal="left" vertical="center"/>
    </xf>
    <xf numFmtId="177" fontId="4" fillId="0" borderId="0" xfId="0" applyNumberFormat="1" applyFont="1" applyAlignment="1">
      <alignment horizontal="left"/>
    </xf>
    <xf numFmtId="0" fontId="3" fillId="0" borderId="3" xfId="0" applyFont="1" applyBorder="1" applyAlignment="1">
      <alignment horizontal="left"/>
    </xf>
    <xf numFmtId="0" fontId="4" fillId="0" borderId="2" xfId="0" applyFont="1" applyBorder="1" applyAlignment="1">
      <alignment horizontal="left"/>
    </xf>
    <xf numFmtId="177" fontId="4" fillId="0" borderId="4" xfId="0" applyNumberFormat="1" applyFont="1" applyBorder="1" applyAlignment="1">
      <alignment horizontal="left"/>
    </xf>
    <xf numFmtId="0" fontId="3" fillId="0" borderId="0" xfId="0" applyFont="1" applyAlignment="1">
      <alignment horizontal="left"/>
    </xf>
    <xf numFmtId="0" fontId="10" fillId="0" borderId="0" xfId="0" applyFont="1" applyAlignment="1">
      <alignment horizontal="center" vertical="center" wrapText="1"/>
    </xf>
    <xf numFmtId="3" fontId="0" fillId="0" borderId="0" xfId="0" applyNumberFormat="1"/>
    <xf numFmtId="3" fontId="10" fillId="0" borderId="0" xfId="0" applyNumberFormat="1" applyFont="1" applyAlignment="1">
      <alignment horizontal="center" vertical="center" wrapText="1"/>
    </xf>
    <xf numFmtId="3" fontId="10" fillId="0" borderId="4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6" fillId="0" borderId="4" xfId="0" applyFont="1" applyBorder="1"/>
    <xf numFmtId="3" fontId="10" fillId="0" borderId="0" xfId="0" applyNumberFormat="1" applyFont="1"/>
    <xf numFmtId="0" fontId="4" fillId="0" borderId="4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7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4" fontId="0" fillId="0" borderId="0" xfId="0" applyNumberFormat="1"/>
    <xf numFmtId="177" fontId="0" fillId="0" borderId="0" xfId="0" applyNumberFormat="1"/>
    <xf numFmtId="0" fontId="10" fillId="0" borderId="0" xfId="0" applyFont="1" applyAlignment="1">
      <alignment horizontal="center" vertical="center"/>
    </xf>
    <xf numFmtId="3" fontId="10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49" fontId="4" fillId="2" borderId="0" xfId="0" applyNumberFormat="1" applyFont="1" applyFill="1" applyAlignment="1">
      <alignment horizontal="left" vertical="center"/>
    </xf>
    <xf numFmtId="49" fontId="4" fillId="0" borderId="0" xfId="0" applyNumberFormat="1" applyFont="1" applyAlignment="1">
      <alignment horizontal="center" vertical="center"/>
    </xf>
    <xf numFmtId="49" fontId="4" fillId="0" borderId="0" xfId="0" applyNumberFormat="1" applyFont="1" applyAlignment="1">
      <alignment horizontal="left" vertical="center"/>
    </xf>
    <xf numFmtId="49" fontId="4" fillId="2" borderId="4" xfId="0" applyNumberFormat="1" applyFont="1" applyFill="1" applyBorder="1" applyAlignment="1">
      <alignment horizontal="left" vertical="center"/>
    </xf>
    <xf numFmtId="49" fontId="4" fillId="0" borderId="4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left" vertical="center"/>
    </xf>
    <xf numFmtId="49" fontId="3" fillId="0" borderId="1" xfId="0" applyNumberFormat="1" applyFont="1" applyBorder="1" applyAlignment="1">
      <alignment horizontal="center" vertical="center"/>
    </xf>
    <xf numFmtId="49" fontId="10" fillId="0" borderId="1" xfId="0" applyNumberFormat="1" applyFont="1" applyBorder="1" applyAlignment="1">
      <alignment horizontal="left" vertical="center"/>
    </xf>
    <xf numFmtId="49" fontId="10" fillId="0" borderId="1" xfId="0" applyNumberFormat="1" applyFont="1" applyBorder="1" applyAlignment="1">
      <alignment horizontal="center" vertical="center"/>
    </xf>
    <xf numFmtId="49" fontId="10" fillId="0" borderId="0" xfId="0" applyNumberFormat="1" applyFont="1" applyAlignment="1">
      <alignment horizontal="left" vertical="center"/>
    </xf>
    <xf numFmtId="49" fontId="10" fillId="0" borderId="0" xfId="0" applyNumberFormat="1" applyFont="1" applyAlignment="1">
      <alignment horizontal="center" vertical="center"/>
    </xf>
    <xf numFmtId="49" fontId="10" fillId="2" borderId="0" xfId="0" applyNumberFormat="1" applyFont="1" applyFill="1" applyAlignment="1">
      <alignment horizontal="left" vertical="center"/>
    </xf>
    <xf numFmtId="49" fontId="10" fillId="0" borderId="4" xfId="0" applyNumberFormat="1" applyFont="1" applyBorder="1" applyAlignment="1">
      <alignment horizontal="left" vertical="center"/>
    </xf>
    <xf numFmtId="49" fontId="10" fillId="0" borderId="4" xfId="0" applyNumberFormat="1" applyFont="1" applyBorder="1" applyAlignment="1">
      <alignment horizontal="center" vertical="center"/>
    </xf>
    <xf numFmtId="10" fontId="4" fillId="0" borderId="0" xfId="0" applyNumberFormat="1" applyFont="1" applyAlignment="1">
      <alignment horizontal="center" vertical="center"/>
    </xf>
    <xf numFmtId="10" fontId="4" fillId="0" borderId="4" xfId="0" applyNumberFormat="1" applyFont="1" applyBorder="1" applyAlignment="1">
      <alignment horizontal="center" vertical="center"/>
    </xf>
    <xf numFmtId="0" fontId="5" fillId="0" borderId="0" xfId="0" applyFont="1" applyAlignment="1">
      <alignment horizontal="left"/>
    </xf>
    <xf numFmtId="0" fontId="6" fillId="0" borderId="0" xfId="0" applyFont="1" applyAlignment="1">
      <alignment horizontal="left"/>
    </xf>
    <xf numFmtId="0" fontId="6" fillId="0" borderId="4" xfId="0" applyFont="1" applyBorder="1" applyAlignment="1">
      <alignment horizontal="left"/>
    </xf>
    <xf numFmtId="0" fontId="4" fillId="0" borderId="5" xfId="0" applyFont="1" applyBorder="1" applyAlignment="1">
      <alignment horizontal="left" vertical="top"/>
    </xf>
    <xf numFmtId="0" fontId="4" fillId="0" borderId="0" xfId="0" applyFont="1" applyAlignment="1">
      <alignment horizontal="left" vertical="top"/>
    </xf>
    <xf numFmtId="0" fontId="4" fillId="0" borderId="4" xfId="0" applyFont="1" applyBorder="1" applyAlignment="1">
      <alignment horizontal="left" vertical="top"/>
    </xf>
    <xf numFmtId="0" fontId="8" fillId="0" borderId="0" xfId="0" applyFont="1" applyAlignment="1">
      <alignment horizontal="left" vertical="center"/>
    </xf>
    <xf numFmtId="0" fontId="4" fillId="0" borderId="6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6" fillId="0" borderId="2" xfId="0" applyFont="1" applyBorder="1" applyAlignment="1">
      <alignment horizontal="left" vertical="center"/>
    </xf>
    <xf numFmtId="0" fontId="6" fillId="0" borderId="2" xfId="0" applyFont="1" applyBorder="1" applyAlignment="1">
      <alignment horizontal="left"/>
    </xf>
    <xf numFmtId="0" fontId="10" fillId="0" borderId="0" xfId="0" applyFont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1"/>
  <sheetViews>
    <sheetView workbookViewId="0">
      <selection sqref="A1:G1"/>
    </sheetView>
  </sheetViews>
  <sheetFormatPr defaultColWidth="9.140625" defaultRowHeight="14.15" x14ac:dyDescent="0.35"/>
  <cols>
    <col min="1" max="1" width="22" style="1" customWidth="1"/>
    <col min="2" max="7" width="17.140625" style="1" customWidth="1"/>
    <col min="8" max="16384" width="9.140625" style="1"/>
  </cols>
  <sheetData>
    <row r="1" spans="1:7" ht="18.45" thickBot="1" x14ac:dyDescent="0.5">
      <c r="A1" s="57" t="s">
        <v>166</v>
      </c>
      <c r="B1" s="57"/>
      <c r="C1" s="57"/>
      <c r="D1" s="57"/>
      <c r="E1" s="57"/>
      <c r="F1" s="57"/>
      <c r="G1" s="57"/>
    </row>
    <row r="2" spans="1:7" ht="15" x14ac:dyDescent="0.35">
      <c r="A2" s="34" t="s">
        <v>0</v>
      </c>
      <c r="B2" s="33" t="s">
        <v>115</v>
      </c>
    </row>
    <row r="3" spans="1:7" ht="15.45" x14ac:dyDescent="0.35">
      <c r="A3" s="11" t="s">
        <v>1</v>
      </c>
      <c r="B3" s="6">
        <v>450</v>
      </c>
    </row>
    <row r="4" spans="1:7" ht="15.45" x14ac:dyDescent="0.35">
      <c r="A4" s="11" t="s">
        <v>2</v>
      </c>
      <c r="B4" s="6">
        <v>62997.1</v>
      </c>
    </row>
    <row r="5" spans="1:7" ht="15.45" x14ac:dyDescent="0.35">
      <c r="A5" s="11" t="s">
        <v>3</v>
      </c>
      <c r="B5" s="6">
        <v>61260.800000000003</v>
      </c>
    </row>
    <row r="6" spans="1:7" ht="15.45" x14ac:dyDescent="0.35">
      <c r="A6" s="11" t="s">
        <v>4</v>
      </c>
      <c r="B6" s="6">
        <v>98.53</v>
      </c>
    </row>
    <row r="7" spans="1:7" ht="15.45" x14ac:dyDescent="0.35">
      <c r="A7" s="11" t="s">
        <v>5</v>
      </c>
      <c r="B7" s="6">
        <v>94.97</v>
      </c>
    </row>
    <row r="8" spans="1:7" ht="15.9" thickBot="1" x14ac:dyDescent="0.4">
      <c r="A8" s="12" t="s">
        <v>6</v>
      </c>
      <c r="B8" s="32">
        <v>38.31</v>
      </c>
    </row>
    <row r="11" spans="1:7" ht="15.45" x14ac:dyDescent="0.35">
      <c r="B11" s="6"/>
    </row>
  </sheetData>
  <mergeCells count="1">
    <mergeCell ref="A1:G1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O27"/>
  <sheetViews>
    <sheetView tabSelected="1" workbookViewId="0">
      <selection activeCell="C4" sqref="C4"/>
    </sheetView>
  </sheetViews>
  <sheetFormatPr defaultRowHeight="14.15" x14ac:dyDescent="0.35"/>
  <cols>
    <col min="1" max="5" width="16.140625" customWidth="1"/>
  </cols>
  <sheetData>
    <row r="1" spans="1:15" ht="18.45" thickBot="1" x14ac:dyDescent="0.5">
      <c r="A1" s="57" t="s">
        <v>167</v>
      </c>
      <c r="B1" s="57"/>
      <c r="C1" s="57"/>
      <c r="D1" s="57"/>
      <c r="E1" s="57"/>
      <c r="F1" s="3"/>
      <c r="G1" s="3"/>
      <c r="H1" s="1"/>
      <c r="I1" s="1"/>
      <c r="J1" s="1"/>
      <c r="K1" s="1"/>
      <c r="L1" s="1"/>
      <c r="M1" s="1"/>
      <c r="N1" s="1"/>
      <c r="O1" s="1"/>
    </row>
    <row r="2" spans="1:15" ht="15.45" thickBot="1" x14ac:dyDescent="0.4">
      <c r="A2" s="2" t="s">
        <v>7</v>
      </c>
      <c r="B2" s="2" t="s">
        <v>115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</row>
    <row r="3" spans="1:15" ht="15.45" x14ac:dyDescent="0.35">
      <c r="A3" s="6" t="s">
        <v>8</v>
      </c>
      <c r="B3" s="6">
        <v>21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</row>
    <row r="4" spans="1:15" ht="15.45" x14ac:dyDescent="0.35">
      <c r="A4" s="6" t="s">
        <v>9</v>
      </c>
      <c r="B4" s="6" t="s">
        <v>12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</row>
    <row r="5" spans="1:15" ht="15.45" x14ac:dyDescent="0.35">
      <c r="A5" s="6" t="s">
        <v>10</v>
      </c>
      <c r="B5" s="6">
        <v>1.61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</row>
    <row r="6" spans="1:15" ht="15.9" thickBot="1" x14ac:dyDescent="0.4">
      <c r="A6" s="32" t="s">
        <v>11</v>
      </c>
      <c r="B6" s="35">
        <v>1.75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</row>
    <row r="7" spans="1:15" x14ac:dyDescent="0.3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</row>
    <row r="8" spans="1:15" x14ac:dyDescent="0.3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</row>
    <row r="9" spans="1:15" x14ac:dyDescent="0.3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</row>
    <row r="10" spans="1:15" x14ac:dyDescent="0.3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</row>
    <row r="11" spans="1:15" x14ac:dyDescent="0.3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</row>
    <row r="12" spans="1:15" x14ac:dyDescent="0.3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</row>
    <row r="13" spans="1:15" x14ac:dyDescent="0.3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</row>
    <row r="14" spans="1:15" x14ac:dyDescent="0.3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</row>
    <row r="15" spans="1:15" x14ac:dyDescent="0.3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</row>
    <row r="16" spans="1:15" x14ac:dyDescent="0.3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</row>
    <row r="17" spans="1:15" x14ac:dyDescent="0.3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</row>
    <row r="18" spans="1:15" x14ac:dyDescent="0.3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</row>
    <row r="19" spans="1:15" x14ac:dyDescent="0.3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</row>
    <row r="20" spans="1:15" x14ac:dyDescent="0.3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</row>
    <row r="21" spans="1:15" x14ac:dyDescent="0.3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</row>
    <row r="22" spans="1:15" x14ac:dyDescent="0.3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</row>
    <row r="23" spans="1:15" x14ac:dyDescent="0.3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</row>
    <row r="24" spans="1:15" x14ac:dyDescent="0.3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</row>
    <row r="25" spans="1:15" x14ac:dyDescent="0.3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</row>
    <row r="26" spans="1:15" x14ac:dyDescent="0.3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</row>
    <row r="27" spans="1:15" x14ac:dyDescent="0.3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</row>
  </sheetData>
  <mergeCells count="1">
    <mergeCell ref="A1:E1"/>
  </mergeCells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16"/>
  <sheetViews>
    <sheetView workbookViewId="0">
      <selection activeCell="A9" sqref="A9"/>
    </sheetView>
  </sheetViews>
  <sheetFormatPr defaultRowHeight="14.15" x14ac:dyDescent="0.35"/>
  <cols>
    <col min="1" max="1" width="43.640625" customWidth="1"/>
    <col min="2" max="2" width="9.140625" customWidth="1"/>
    <col min="3" max="3" width="13.92578125" customWidth="1"/>
  </cols>
  <sheetData>
    <row r="1" spans="1:6" ht="18.45" thickBot="1" x14ac:dyDescent="0.5">
      <c r="A1" s="59" t="s">
        <v>22</v>
      </c>
      <c r="B1" s="59"/>
      <c r="C1" s="59"/>
      <c r="D1" s="7"/>
      <c r="E1" s="58"/>
      <c r="F1" s="58"/>
    </row>
    <row r="2" spans="1:6" ht="18.45" thickBot="1" x14ac:dyDescent="0.5">
      <c r="A2" s="13" t="s">
        <v>19</v>
      </c>
      <c r="B2" s="10" t="s">
        <v>13</v>
      </c>
      <c r="C2" s="10" t="s">
        <v>14</v>
      </c>
      <c r="D2" s="8"/>
      <c r="E2" s="5"/>
    </row>
    <row r="3" spans="1:6" ht="18" x14ac:dyDescent="0.45">
      <c r="A3" s="8" t="s">
        <v>15</v>
      </c>
      <c r="B3" s="5">
        <v>129</v>
      </c>
      <c r="C3" s="9">
        <f>B3/255*100</f>
        <v>50.588235294117645</v>
      </c>
      <c r="D3" s="8"/>
      <c r="E3" s="5"/>
    </row>
    <row r="4" spans="1:6" ht="18" x14ac:dyDescent="0.45">
      <c r="A4" s="8" t="s">
        <v>20</v>
      </c>
      <c r="B4" s="8">
        <v>118</v>
      </c>
      <c r="C4" s="14">
        <f t="shared" ref="C4:C8" si="0">B4/255*100</f>
        <v>46.274509803921568</v>
      </c>
      <c r="D4" s="5"/>
      <c r="E4" s="5"/>
    </row>
    <row r="5" spans="1:6" ht="18" x14ac:dyDescent="0.45">
      <c r="A5" s="8" t="s">
        <v>21</v>
      </c>
      <c r="B5" s="8">
        <v>11</v>
      </c>
      <c r="C5" s="14">
        <f t="shared" si="0"/>
        <v>4.3137254901960782</v>
      </c>
      <c r="D5" s="5"/>
      <c r="E5" s="5"/>
    </row>
    <row r="6" spans="1:6" ht="18" x14ac:dyDescent="0.45">
      <c r="A6" s="8" t="s">
        <v>16</v>
      </c>
      <c r="B6" s="8">
        <v>100</v>
      </c>
      <c r="C6" s="14">
        <f t="shared" si="0"/>
        <v>39.215686274509807</v>
      </c>
      <c r="D6" s="5"/>
      <c r="E6" s="5"/>
    </row>
    <row r="7" spans="1:6" ht="18" x14ac:dyDescent="0.45">
      <c r="A7" s="8" t="s">
        <v>17</v>
      </c>
      <c r="B7" s="8">
        <v>26</v>
      </c>
      <c r="C7" s="14">
        <f t="shared" si="0"/>
        <v>10.196078431372548</v>
      </c>
      <c r="D7" s="5"/>
      <c r="E7" s="5"/>
    </row>
    <row r="8" spans="1:6" ht="18.45" thickBot="1" x14ac:dyDescent="0.5">
      <c r="A8" s="15" t="s">
        <v>18</v>
      </c>
      <c r="B8" s="15">
        <v>255</v>
      </c>
      <c r="C8" s="15">
        <f t="shared" si="0"/>
        <v>100</v>
      </c>
      <c r="D8" s="5"/>
      <c r="E8" s="5"/>
    </row>
    <row r="9" spans="1:6" ht="15.45" x14ac:dyDescent="0.4">
      <c r="A9" s="8"/>
      <c r="B9" s="8"/>
      <c r="C9" s="8"/>
      <c r="D9" s="8"/>
      <c r="E9" s="8"/>
      <c r="F9" s="8"/>
    </row>
    <row r="10" spans="1:6" ht="15.45" x14ac:dyDescent="0.4">
      <c r="A10" s="8"/>
      <c r="B10" s="8"/>
      <c r="C10" s="8"/>
      <c r="D10" s="8"/>
      <c r="E10" s="8"/>
      <c r="F10" s="8"/>
    </row>
    <row r="11" spans="1:6" ht="15.45" x14ac:dyDescent="0.4">
      <c r="A11" s="8"/>
      <c r="B11" s="8"/>
      <c r="C11" s="8"/>
      <c r="D11" s="8"/>
      <c r="E11" s="8"/>
      <c r="F11" s="8"/>
    </row>
    <row r="12" spans="1:6" ht="15.45" x14ac:dyDescent="0.4">
      <c r="A12" s="8"/>
      <c r="B12" s="8"/>
      <c r="C12" s="8"/>
      <c r="D12" s="8"/>
      <c r="E12" s="8"/>
      <c r="F12" s="8"/>
    </row>
    <row r="13" spans="1:6" ht="15.45" x14ac:dyDescent="0.4">
      <c r="A13" s="8"/>
      <c r="B13" s="8"/>
      <c r="C13" s="8"/>
      <c r="D13" s="8"/>
      <c r="E13" s="8"/>
      <c r="F13" s="8"/>
    </row>
    <row r="14" spans="1:6" ht="15.45" x14ac:dyDescent="0.4">
      <c r="A14" s="8"/>
      <c r="B14" s="8"/>
      <c r="C14" s="8"/>
      <c r="D14" s="8"/>
      <c r="E14" s="8"/>
      <c r="F14" s="8"/>
    </row>
    <row r="15" spans="1:6" ht="15.45" x14ac:dyDescent="0.4">
      <c r="A15" s="8"/>
      <c r="B15" s="8"/>
      <c r="C15" s="8"/>
      <c r="D15" s="8"/>
      <c r="E15" s="8"/>
      <c r="F15" s="8"/>
    </row>
    <row r="16" spans="1:6" ht="15.45" x14ac:dyDescent="0.4">
      <c r="A16" s="8"/>
      <c r="B16" s="8"/>
      <c r="C16" s="8"/>
      <c r="D16" s="8"/>
      <c r="E16" s="8"/>
      <c r="F16" s="8"/>
    </row>
  </sheetData>
  <mergeCells count="2">
    <mergeCell ref="E1:F1"/>
    <mergeCell ref="A1:C1"/>
  </mergeCells>
  <phoneticPr fontId="2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18"/>
  <sheetViews>
    <sheetView workbookViewId="0">
      <selection activeCell="A2" sqref="A2"/>
    </sheetView>
  </sheetViews>
  <sheetFormatPr defaultRowHeight="14.15" x14ac:dyDescent="0.35"/>
  <cols>
    <col min="1" max="1" width="26.2109375" customWidth="1"/>
    <col min="2" max="2" width="25.42578125" customWidth="1"/>
    <col min="3" max="3" width="20.2109375" customWidth="1"/>
  </cols>
  <sheetData>
    <row r="1" spans="1:4" ht="18.45" thickBot="1" x14ac:dyDescent="0.5">
      <c r="A1" s="5" t="s">
        <v>39</v>
      </c>
      <c r="B1" s="8"/>
      <c r="C1" s="8"/>
      <c r="D1" s="8"/>
    </row>
    <row r="2" spans="1:4" ht="15.9" thickBot="1" x14ac:dyDescent="0.45">
      <c r="A2" s="17" t="s">
        <v>34</v>
      </c>
      <c r="B2" s="17" t="s">
        <v>35</v>
      </c>
      <c r="C2" s="8"/>
      <c r="D2" s="8"/>
    </row>
    <row r="3" spans="1:4" ht="15.45" x14ac:dyDescent="0.4">
      <c r="A3" s="18" t="s">
        <v>33</v>
      </c>
      <c r="B3" s="18">
        <v>51264</v>
      </c>
      <c r="C3" s="8"/>
      <c r="D3" s="8"/>
    </row>
    <row r="4" spans="1:4" ht="15.45" x14ac:dyDescent="0.4">
      <c r="A4" s="11" t="s">
        <v>36</v>
      </c>
      <c r="B4" s="11">
        <v>29315801</v>
      </c>
      <c r="C4" s="8"/>
      <c r="D4" s="8"/>
    </row>
    <row r="5" spans="1:4" ht="15.45" x14ac:dyDescent="0.4">
      <c r="A5" s="11" t="s">
        <v>37</v>
      </c>
      <c r="B5" s="11">
        <v>572</v>
      </c>
      <c r="C5" s="8"/>
      <c r="D5" s="8"/>
    </row>
    <row r="6" spans="1:4" ht="15.9" thickBot="1" x14ac:dyDescent="0.45">
      <c r="A6" s="12" t="s">
        <v>38</v>
      </c>
      <c r="B6" s="12">
        <v>8.6</v>
      </c>
      <c r="C6" s="8"/>
      <c r="D6" s="8"/>
    </row>
    <row r="7" spans="1:4" ht="15.45" x14ac:dyDescent="0.4">
      <c r="A7" s="8"/>
      <c r="B7" s="8"/>
      <c r="C7" s="8"/>
      <c r="D7" s="8"/>
    </row>
    <row r="8" spans="1:4" ht="15.45" x14ac:dyDescent="0.4">
      <c r="A8" s="8"/>
      <c r="B8" s="16"/>
      <c r="C8" s="8"/>
      <c r="D8" s="8"/>
    </row>
    <row r="9" spans="1:4" ht="15.45" x14ac:dyDescent="0.4">
      <c r="A9" s="8"/>
      <c r="B9" s="8"/>
      <c r="C9" s="8"/>
      <c r="D9" s="8"/>
    </row>
    <row r="10" spans="1:4" ht="15.45" x14ac:dyDescent="0.4">
      <c r="B10" s="8"/>
      <c r="C10" s="8"/>
      <c r="D10" s="8"/>
    </row>
    <row r="11" spans="1:4" ht="15.45" x14ac:dyDescent="0.4">
      <c r="B11" s="8"/>
      <c r="C11" s="8"/>
      <c r="D11" s="8"/>
    </row>
    <row r="12" spans="1:4" ht="15.45" x14ac:dyDescent="0.4">
      <c r="B12" s="8"/>
      <c r="C12" s="8"/>
      <c r="D12" s="8"/>
    </row>
    <row r="13" spans="1:4" ht="15.45" x14ac:dyDescent="0.4">
      <c r="B13" s="8"/>
      <c r="C13" s="8"/>
      <c r="D13" s="8"/>
    </row>
    <row r="14" spans="1:4" ht="15.45" x14ac:dyDescent="0.4">
      <c r="A14" s="8"/>
      <c r="B14" s="8"/>
      <c r="C14" s="8"/>
      <c r="D14" s="8"/>
    </row>
    <row r="15" spans="1:4" ht="15.45" x14ac:dyDescent="0.4">
      <c r="A15" s="8"/>
      <c r="B15" s="8"/>
      <c r="C15" s="8"/>
      <c r="D15" s="8"/>
    </row>
    <row r="16" spans="1:4" ht="15.45" x14ac:dyDescent="0.4">
      <c r="A16" s="8"/>
      <c r="B16" s="8"/>
      <c r="C16" s="8"/>
      <c r="D16" s="8"/>
    </row>
    <row r="17" spans="1:4" ht="15.45" x14ac:dyDescent="0.4">
      <c r="A17" s="8"/>
      <c r="B17" s="8"/>
      <c r="C17" s="8"/>
      <c r="D17" s="8"/>
    </row>
    <row r="18" spans="1:4" ht="15.45" x14ac:dyDescent="0.4">
      <c r="A18" s="8"/>
      <c r="B18" s="8"/>
      <c r="C18" s="8"/>
      <c r="D18" s="8"/>
    </row>
  </sheetData>
  <phoneticPr fontId="2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G13"/>
  <sheetViews>
    <sheetView workbookViewId="0">
      <selection activeCell="A12" sqref="A12"/>
    </sheetView>
  </sheetViews>
  <sheetFormatPr defaultRowHeight="14.15" x14ac:dyDescent="0.35"/>
  <cols>
    <col min="1" max="1" width="20.5703125" customWidth="1"/>
    <col min="2" max="2" width="20.92578125" customWidth="1"/>
    <col min="3" max="3" width="14.640625" customWidth="1"/>
    <col min="4" max="4" width="20.0703125" customWidth="1"/>
    <col min="5" max="5" width="20.5" customWidth="1"/>
  </cols>
  <sheetData>
    <row r="1" spans="1:7" ht="18.45" thickBot="1" x14ac:dyDescent="0.5">
      <c r="A1" s="5" t="s">
        <v>40</v>
      </c>
      <c r="B1" s="8"/>
      <c r="C1" s="8"/>
      <c r="D1" s="8"/>
      <c r="E1" s="8"/>
      <c r="F1" s="8"/>
    </row>
    <row r="2" spans="1:7" ht="18.45" thickBot="1" x14ac:dyDescent="0.5">
      <c r="A2" s="17" t="s">
        <v>50</v>
      </c>
      <c r="B2" s="17" t="s">
        <v>41</v>
      </c>
      <c r="C2" s="17" t="s">
        <v>51</v>
      </c>
      <c r="D2" s="17" t="s">
        <v>42</v>
      </c>
      <c r="E2" s="17" t="s">
        <v>43</v>
      </c>
      <c r="F2" s="5"/>
      <c r="G2" s="5"/>
    </row>
    <row r="3" spans="1:7" ht="18" x14ac:dyDescent="0.45">
      <c r="A3" s="60" t="s">
        <v>55</v>
      </c>
      <c r="B3" s="8" t="s">
        <v>44</v>
      </c>
      <c r="C3" s="8">
        <v>147753</v>
      </c>
      <c r="D3" s="8">
        <v>46279786</v>
      </c>
      <c r="E3" s="19">
        <v>13.5723</v>
      </c>
      <c r="F3" s="5"/>
      <c r="G3" s="5"/>
    </row>
    <row r="4" spans="1:7" ht="18" x14ac:dyDescent="0.45">
      <c r="A4" s="61"/>
      <c r="B4" s="8" t="s">
        <v>45</v>
      </c>
      <c r="C4" s="8">
        <v>160137</v>
      </c>
      <c r="D4" s="8">
        <v>25177950</v>
      </c>
      <c r="E4" s="19">
        <v>7.3837999999999999</v>
      </c>
      <c r="F4" s="5"/>
      <c r="G4" s="5"/>
    </row>
    <row r="5" spans="1:7" ht="18" x14ac:dyDescent="0.45">
      <c r="A5" s="61"/>
      <c r="B5" s="8" t="s">
        <v>46</v>
      </c>
      <c r="C5" s="8">
        <v>26357</v>
      </c>
      <c r="D5" s="8">
        <v>5635291</v>
      </c>
      <c r="E5" s="19">
        <v>1.6526000000000001</v>
      </c>
      <c r="F5" s="5"/>
      <c r="G5" s="5"/>
    </row>
    <row r="6" spans="1:7" ht="18" x14ac:dyDescent="0.45">
      <c r="A6" s="61"/>
      <c r="B6" s="8" t="s">
        <v>47</v>
      </c>
      <c r="C6" s="8">
        <v>790</v>
      </c>
      <c r="D6" s="8">
        <v>80402</v>
      </c>
      <c r="E6" s="19">
        <v>2.3599999999999999E-2</v>
      </c>
      <c r="F6" s="5"/>
      <c r="G6" s="5"/>
    </row>
    <row r="7" spans="1:7" ht="18" x14ac:dyDescent="0.45">
      <c r="A7" s="61"/>
      <c r="B7" s="8" t="s">
        <v>48</v>
      </c>
      <c r="C7" s="8">
        <v>12303</v>
      </c>
      <c r="D7" s="8">
        <v>2650271</v>
      </c>
      <c r="E7" s="19">
        <v>0.7772</v>
      </c>
      <c r="F7" s="5"/>
      <c r="G7" s="5"/>
    </row>
    <row r="8" spans="1:7" ht="18" x14ac:dyDescent="0.45">
      <c r="A8" s="61"/>
      <c r="B8" s="8" t="s">
        <v>49</v>
      </c>
      <c r="C8" s="8">
        <v>426409</v>
      </c>
      <c r="D8" s="8">
        <v>67163886</v>
      </c>
      <c r="E8" s="19">
        <v>19.696899999999999</v>
      </c>
      <c r="F8" s="5"/>
      <c r="G8" s="5"/>
    </row>
    <row r="9" spans="1:7" ht="18" x14ac:dyDescent="0.45">
      <c r="A9" s="61" t="s">
        <v>56</v>
      </c>
      <c r="B9" s="8" t="s">
        <v>52</v>
      </c>
      <c r="C9" s="8">
        <v>120550</v>
      </c>
      <c r="D9" s="8">
        <v>10130202</v>
      </c>
      <c r="E9" s="19">
        <v>2.9708000000000001</v>
      </c>
      <c r="F9" s="5"/>
      <c r="G9" s="5"/>
    </row>
    <row r="10" spans="1:7" ht="18" x14ac:dyDescent="0.45">
      <c r="A10" s="61"/>
      <c r="B10" s="8" t="s">
        <v>53</v>
      </c>
      <c r="C10" s="8">
        <v>71183</v>
      </c>
      <c r="D10" s="8">
        <v>4413308</v>
      </c>
      <c r="E10" s="19">
        <v>1.2943</v>
      </c>
      <c r="F10" s="5"/>
      <c r="G10" s="5"/>
    </row>
    <row r="11" spans="1:7" ht="18.45" thickBot="1" x14ac:dyDescent="0.5">
      <c r="A11" s="62"/>
      <c r="B11" s="15" t="s">
        <v>54</v>
      </c>
      <c r="C11" s="15">
        <v>27951</v>
      </c>
      <c r="D11" s="15">
        <v>1133917</v>
      </c>
      <c r="E11" s="22">
        <v>0.33250000000000002</v>
      </c>
      <c r="F11" s="5"/>
      <c r="G11" s="5"/>
    </row>
    <row r="12" spans="1:7" ht="18" x14ac:dyDescent="0.45">
      <c r="A12" s="5"/>
      <c r="B12" s="5"/>
      <c r="C12" s="5"/>
      <c r="D12" s="5"/>
      <c r="E12" s="5"/>
      <c r="F12" s="5"/>
      <c r="G12" s="5"/>
    </row>
    <row r="13" spans="1:7" ht="18" x14ac:dyDescent="0.45">
      <c r="A13" s="5"/>
      <c r="B13" s="5"/>
      <c r="C13" s="5"/>
      <c r="D13" s="5"/>
      <c r="E13" s="5"/>
      <c r="F13" s="5"/>
      <c r="G13" s="5"/>
    </row>
  </sheetData>
  <mergeCells count="2">
    <mergeCell ref="A3:A8"/>
    <mergeCell ref="A9:A11"/>
  </mergeCells>
  <phoneticPr fontId="2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21"/>
  <sheetViews>
    <sheetView workbookViewId="0">
      <selection activeCell="A11" sqref="A11"/>
    </sheetView>
  </sheetViews>
  <sheetFormatPr defaultRowHeight="14.15" x14ac:dyDescent="0.35"/>
  <cols>
    <col min="1" max="1" width="17.5703125" customWidth="1"/>
    <col min="2" max="2" width="13.42578125" customWidth="1"/>
    <col min="3" max="3" width="16.7109375" customWidth="1"/>
  </cols>
  <sheetData>
    <row r="1" spans="1:6" ht="18.45" thickBot="1" x14ac:dyDescent="0.45">
      <c r="A1" s="63" t="s">
        <v>57</v>
      </c>
      <c r="B1" s="63"/>
      <c r="C1" s="63"/>
      <c r="D1" s="8"/>
      <c r="E1" s="8"/>
      <c r="F1" s="8"/>
    </row>
    <row r="2" spans="1:6" ht="15.9" thickBot="1" x14ac:dyDescent="0.45">
      <c r="A2" s="20" t="s">
        <v>23</v>
      </c>
      <c r="B2" s="20" t="s">
        <v>24</v>
      </c>
      <c r="C2" s="20" t="s">
        <v>25</v>
      </c>
      <c r="D2" s="8"/>
      <c r="E2" s="8"/>
      <c r="F2" s="8"/>
    </row>
    <row r="3" spans="1:6" ht="15.45" x14ac:dyDescent="0.4">
      <c r="A3" s="8" t="s">
        <v>26</v>
      </c>
      <c r="B3" s="8">
        <v>38258</v>
      </c>
      <c r="C3" s="8">
        <v>92.56</v>
      </c>
      <c r="D3" s="8"/>
      <c r="E3" s="8"/>
    </row>
    <row r="4" spans="1:6" ht="15.45" x14ac:dyDescent="0.4">
      <c r="A4" s="8" t="s">
        <v>28</v>
      </c>
      <c r="B4" s="8">
        <v>20041</v>
      </c>
      <c r="C4" s="8">
        <v>48.49</v>
      </c>
      <c r="D4" s="8"/>
      <c r="E4" s="8"/>
    </row>
    <row r="5" spans="1:6" ht="15.45" x14ac:dyDescent="0.4">
      <c r="A5" s="8" t="s">
        <v>59</v>
      </c>
      <c r="B5" s="8">
        <v>25879</v>
      </c>
      <c r="C5" s="8">
        <v>62.61</v>
      </c>
      <c r="D5" s="8"/>
      <c r="E5" s="8"/>
    </row>
    <row r="6" spans="1:6" ht="15.45" x14ac:dyDescent="0.4">
      <c r="A6" s="8" t="s">
        <v>27</v>
      </c>
      <c r="B6" s="8">
        <v>7601</v>
      </c>
      <c r="C6" s="8">
        <v>18.39</v>
      </c>
      <c r="D6" s="8"/>
      <c r="E6" s="8"/>
    </row>
    <row r="7" spans="1:6" ht="15.45" x14ac:dyDescent="0.4">
      <c r="A7" s="8" t="s">
        <v>31</v>
      </c>
      <c r="B7" s="8">
        <v>24393</v>
      </c>
      <c r="C7" s="8">
        <v>59.019999999999996</v>
      </c>
      <c r="D7" s="8"/>
      <c r="E7" s="8"/>
    </row>
    <row r="8" spans="1:6" ht="15.45" x14ac:dyDescent="0.4">
      <c r="A8" s="8" t="s">
        <v>32</v>
      </c>
      <c r="B8" s="8">
        <v>4242</v>
      </c>
      <c r="C8" s="8">
        <v>10.26</v>
      </c>
      <c r="D8" s="8"/>
      <c r="E8" s="8"/>
    </row>
    <row r="9" spans="1:6" ht="15.45" x14ac:dyDescent="0.4">
      <c r="A9" s="8" t="s">
        <v>58</v>
      </c>
      <c r="B9" s="8">
        <v>38304</v>
      </c>
      <c r="C9" s="8">
        <v>92.67</v>
      </c>
      <c r="D9" s="8"/>
      <c r="E9" s="8"/>
    </row>
    <row r="10" spans="1:6" ht="15.9" thickBot="1" x14ac:dyDescent="0.45">
      <c r="A10" s="21" t="s">
        <v>29</v>
      </c>
      <c r="B10" s="21">
        <v>41333</v>
      </c>
      <c r="C10" s="21" t="s">
        <v>30</v>
      </c>
      <c r="D10" s="8"/>
      <c r="E10" s="8"/>
      <c r="F10" s="8"/>
    </row>
    <row r="11" spans="1:6" ht="15.45" x14ac:dyDescent="0.4">
      <c r="A11" s="8"/>
      <c r="B11" s="8"/>
      <c r="C11" s="8"/>
      <c r="D11" s="8"/>
      <c r="E11" s="8"/>
      <c r="F11" s="8"/>
    </row>
    <row r="12" spans="1:6" ht="15.45" x14ac:dyDescent="0.4">
      <c r="A12" s="8"/>
      <c r="B12" s="8"/>
      <c r="C12" s="8"/>
      <c r="D12" s="8"/>
      <c r="E12" s="8"/>
      <c r="F12" s="8"/>
    </row>
    <row r="13" spans="1:6" ht="15.45" x14ac:dyDescent="0.4">
      <c r="A13" s="8"/>
      <c r="B13" s="8"/>
      <c r="C13" s="8"/>
      <c r="D13" s="8"/>
      <c r="E13" s="8"/>
      <c r="F13" s="8"/>
    </row>
    <row r="14" spans="1:6" ht="15.45" x14ac:dyDescent="0.4">
      <c r="A14" s="8"/>
      <c r="B14" s="8"/>
      <c r="C14" s="8"/>
      <c r="D14" s="8"/>
      <c r="E14" s="8"/>
      <c r="F14" s="8"/>
    </row>
    <row r="15" spans="1:6" ht="15.45" x14ac:dyDescent="0.4">
      <c r="A15" s="8"/>
      <c r="B15" s="8"/>
      <c r="C15" s="8"/>
      <c r="D15" s="8"/>
      <c r="E15" s="8"/>
      <c r="F15" s="8"/>
    </row>
    <row r="16" spans="1:6" ht="15.45" x14ac:dyDescent="0.4">
      <c r="A16" s="8"/>
      <c r="B16" s="8"/>
      <c r="C16" s="8"/>
      <c r="D16" s="8"/>
      <c r="E16" s="8"/>
      <c r="F16" s="8"/>
    </row>
    <row r="17" spans="1:6" ht="15.45" x14ac:dyDescent="0.4">
      <c r="A17" s="8"/>
      <c r="B17" s="8"/>
      <c r="C17" s="8"/>
      <c r="D17" s="8"/>
      <c r="E17" s="8"/>
      <c r="F17" s="8"/>
    </row>
    <row r="18" spans="1:6" ht="15.45" x14ac:dyDescent="0.4">
      <c r="A18" s="8"/>
      <c r="B18" s="8"/>
      <c r="C18" s="8"/>
      <c r="D18" s="8"/>
      <c r="E18" s="8"/>
      <c r="F18" s="8"/>
    </row>
    <row r="19" spans="1:6" ht="15.45" x14ac:dyDescent="0.4">
      <c r="A19" s="8"/>
      <c r="B19" s="8"/>
      <c r="C19" s="8"/>
      <c r="D19" s="8"/>
      <c r="E19" s="8"/>
      <c r="F19" s="8"/>
    </row>
    <row r="20" spans="1:6" ht="15.45" x14ac:dyDescent="0.4">
      <c r="A20" s="8"/>
      <c r="B20" s="8"/>
      <c r="C20" s="8"/>
      <c r="D20" s="8"/>
      <c r="E20" s="8"/>
      <c r="F20" s="8"/>
    </row>
    <row r="21" spans="1:6" ht="15.45" x14ac:dyDescent="0.4">
      <c r="A21" s="8"/>
      <c r="B21" s="8"/>
      <c r="C21" s="8"/>
      <c r="D21" s="8"/>
      <c r="E21" s="8"/>
      <c r="F21" s="8"/>
    </row>
  </sheetData>
  <mergeCells count="1">
    <mergeCell ref="A1:C1"/>
  </mergeCells>
  <phoneticPr fontId="2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P31"/>
  <sheetViews>
    <sheetView workbookViewId="0">
      <selection activeCell="A19" sqref="A19"/>
    </sheetView>
  </sheetViews>
  <sheetFormatPr defaultRowHeight="14.15" x14ac:dyDescent="0.35"/>
  <cols>
    <col min="2" max="2" width="17.5703125" customWidth="1"/>
    <col min="3" max="3" width="15.2109375" customWidth="1"/>
    <col min="5" max="5" width="26.140625" customWidth="1"/>
    <col min="6" max="6" width="12.7109375" bestFit="1" customWidth="1"/>
    <col min="8" max="8" width="12.7109375" bestFit="1" customWidth="1"/>
  </cols>
  <sheetData>
    <row r="1" spans="1:16" ht="18.45" thickBot="1" x14ac:dyDescent="0.4">
      <c r="A1" s="67" t="s">
        <v>119</v>
      </c>
      <c r="B1" s="67"/>
      <c r="C1" s="67"/>
      <c r="D1" s="67"/>
      <c r="E1" s="67"/>
      <c r="F1" s="67"/>
      <c r="G1" s="67"/>
      <c r="H1" s="67"/>
      <c r="I1" s="67"/>
      <c r="J1" s="67"/>
      <c r="K1" s="67"/>
      <c r="L1" s="67"/>
      <c r="M1" s="67"/>
      <c r="N1" s="67"/>
      <c r="O1" s="67"/>
    </row>
    <row r="2" spans="1:16" ht="15.9" thickBot="1" x14ac:dyDescent="0.45">
      <c r="A2" s="20" t="s">
        <v>77</v>
      </c>
      <c r="B2" s="20" t="s">
        <v>60</v>
      </c>
      <c r="C2" s="20" t="s">
        <v>61</v>
      </c>
      <c r="D2" s="20" t="s">
        <v>62</v>
      </c>
      <c r="E2" s="20" t="s">
        <v>63</v>
      </c>
      <c r="F2" s="20" t="s">
        <v>64</v>
      </c>
      <c r="G2" s="20" t="s">
        <v>65</v>
      </c>
      <c r="H2" s="20" t="s">
        <v>66</v>
      </c>
      <c r="I2" s="20" t="s">
        <v>67</v>
      </c>
      <c r="J2" s="20" t="s">
        <v>68</v>
      </c>
      <c r="K2" s="20" t="s">
        <v>69</v>
      </c>
      <c r="L2" s="20" t="s">
        <v>70</v>
      </c>
      <c r="M2" s="20" t="s">
        <v>71</v>
      </c>
      <c r="N2" s="20" t="s">
        <v>72</v>
      </c>
      <c r="O2" s="20" t="s">
        <v>73</v>
      </c>
      <c r="P2" s="8"/>
    </row>
    <row r="3" spans="1:16" ht="15.45" x14ac:dyDescent="0.4">
      <c r="A3" s="64" t="s">
        <v>78</v>
      </c>
      <c r="B3" s="8" t="s">
        <v>110</v>
      </c>
      <c r="C3" s="8">
        <v>370311752</v>
      </c>
      <c r="D3" s="8">
        <v>55546762800</v>
      </c>
      <c r="E3" s="8">
        <v>744434</v>
      </c>
      <c r="F3" s="8">
        <v>0.2</v>
      </c>
      <c r="G3" s="8">
        <v>30.74</v>
      </c>
      <c r="H3" s="8">
        <v>30.64</v>
      </c>
      <c r="I3" s="8">
        <v>19.3</v>
      </c>
      <c r="J3" s="8">
        <v>19.309999999999999</v>
      </c>
      <c r="K3" s="8">
        <v>0.01</v>
      </c>
      <c r="L3" s="8">
        <v>4.5100000000000001E-2</v>
      </c>
      <c r="M3" s="8">
        <v>97.77</v>
      </c>
      <c r="N3" s="8">
        <v>93.81</v>
      </c>
      <c r="O3" s="8">
        <v>38.61</v>
      </c>
      <c r="P3" s="8"/>
    </row>
    <row r="4" spans="1:16" ht="15.45" x14ac:dyDescent="0.4">
      <c r="A4" s="65"/>
      <c r="B4" s="8" t="s">
        <v>111</v>
      </c>
      <c r="C4" s="8">
        <v>290194868</v>
      </c>
      <c r="D4" s="8">
        <v>43529230200</v>
      </c>
      <c r="E4" s="8">
        <v>587444</v>
      </c>
      <c r="F4" s="8">
        <v>0.2</v>
      </c>
      <c r="G4" s="8">
        <v>30.04</v>
      </c>
      <c r="H4" s="8">
        <v>29.88</v>
      </c>
      <c r="I4" s="8">
        <v>20.04</v>
      </c>
      <c r="J4" s="8">
        <v>20.02</v>
      </c>
      <c r="K4" s="8">
        <v>0.01</v>
      </c>
      <c r="L4" s="8">
        <v>4.4200000000000003E-2</v>
      </c>
      <c r="M4" s="8">
        <v>98.14</v>
      </c>
      <c r="N4" s="8">
        <v>94.21</v>
      </c>
      <c r="O4" s="8">
        <v>40.06</v>
      </c>
      <c r="P4" s="8"/>
    </row>
    <row r="5" spans="1:16" ht="15.45" x14ac:dyDescent="0.4">
      <c r="A5" s="65"/>
      <c r="B5" s="8" t="s">
        <v>112</v>
      </c>
      <c r="C5" s="8">
        <v>331668788</v>
      </c>
      <c r="D5" s="8">
        <v>49750318200</v>
      </c>
      <c r="E5" s="8">
        <v>648503</v>
      </c>
      <c r="F5" s="8">
        <v>0.2</v>
      </c>
      <c r="G5" s="8">
        <v>30.9</v>
      </c>
      <c r="H5" s="8">
        <v>30.78</v>
      </c>
      <c r="I5" s="8">
        <v>19.2</v>
      </c>
      <c r="J5" s="8">
        <v>19.11</v>
      </c>
      <c r="K5" s="8">
        <v>0.01</v>
      </c>
      <c r="L5" s="8">
        <v>4.65E-2</v>
      </c>
      <c r="M5" s="8">
        <v>97.71</v>
      </c>
      <c r="N5" s="8">
        <v>93.05</v>
      </c>
      <c r="O5" s="8">
        <v>38.31</v>
      </c>
      <c r="P5" s="8"/>
    </row>
    <row r="6" spans="1:16" ht="15.45" x14ac:dyDescent="0.4">
      <c r="A6" s="65"/>
      <c r="B6" s="8" t="s">
        <v>113</v>
      </c>
      <c r="C6" s="8">
        <v>308093890</v>
      </c>
      <c r="D6" s="8">
        <v>46214083500</v>
      </c>
      <c r="E6" s="8">
        <v>624722</v>
      </c>
      <c r="F6" s="8">
        <v>0.2</v>
      </c>
      <c r="G6" s="8">
        <v>30.42</v>
      </c>
      <c r="H6" s="8">
        <v>30.28</v>
      </c>
      <c r="I6" s="8">
        <v>19.649999999999999</v>
      </c>
      <c r="J6" s="8">
        <v>19.64</v>
      </c>
      <c r="K6" s="8">
        <v>0.01</v>
      </c>
      <c r="L6" s="8">
        <v>4.3499999999999997E-2</v>
      </c>
      <c r="M6" s="8">
        <v>98.26</v>
      </c>
      <c r="N6" s="8">
        <v>94.55</v>
      </c>
      <c r="O6" s="8">
        <v>39.29</v>
      </c>
      <c r="P6" s="8"/>
    </row>
    <row r="7" spans="1:16" ht="15.45" x14ac:dyDescent="0.4">
      <c r="A7" s="65"/>
      <c r="B7" s="8" t="s">
        <v>74</v>
      </c>
      <c r="C7" s="8">
        <v>239152740</v>
      </c>
      <c r="D7" s="8">
        <v>35872911000</v>
      </c>
      <c r="E7" s="8">
        <v>503281</v>
      </c>
      <c r="F7" s="8">
        <v>0.21</v>
      </c>
      <c r="G7" s="8">
        <v>30.7</v>
      </c>
      <c r="H7" s="8">
        <v>30.59</v>
      </c>
      <c r="I7" s="8">
        <v>19.329999999999998</v>
      </c>
      <c r="J7" s="8">
        <v>19.36</v>
      </c>
      <c r="K7" s="8">
        <v>0.01</v>
      </c>
      <c r="L7" s="8">
        <v>4.3200000000000002E-2</v>
      </c>
      <c r="M7" s="8">
        <v>98.16</v>
      </c>
      <c r="N7" s="8">
        <v>94.65</v>
      </c>
      <c r="O7" s="8">
        <v>38.700000000000003</v>
      </c>
      <c r="P7" s="8"/>
    </row>
    <row r="8" spans="1:16" ht="15.45" x14ac:dyDescent="0.4">
      <c r="A8" s="65"/>
      <c r="B8" s="8" t="s">
        <v>75</v>
      </c>
      <c r="C8" s="8">
        <v>335090566</v>
      </c>
      <c r="D8" s="8">
        <v>50263584900</v>
      </c>
      <c r="E8" s="8">
        <v>652932</v>
      </c>
      <c r="F8" s="8">
        <v>0.19</v>
      </c>
      <c r="G8" s="8">
        <v>30.38</v>
      </c>
      <c r="H8" s="8">
        <v>30.25</v>
      </c>
      <c r="I8" s="8">
        <v>19.690000000000001</v>
      </c>
      <c r="J8" s="8">
        <v>19.670000000000002</v>
      </c>
      <c r="K8" s="8">
        <v>0.01</v>
      </c>
      <c r="L8" s="8">
        <v>4.4900000000000002E-2</v>
      </c>
      <c r="M8" s="8">
        <v>98.04</v>
      </c>
      <c r="N8" s="8">
        <v>93.85</v>
      </c>
      <c r="O8" s="8">
        <v>39.369999999999997</v>
      </c>
      <c r="P8" s="8"/>
    </row>
    <row r="9" spans="1:16" ht="15.45" x14ac:dyDescent="0.4">
      <c r="A9" s="65"/>
      <c r="B9" s="8" t="s">
        <v>76</v>
      </c>
      <c r="C9" s="8">
        <v>358696060</v>
      </c>
      <c r="D9" s="8">
        <v>53804409000</v>
      </c>
      <c r="E9" s="8">
        <v>739388</v>
      </c>
      <c r="F9" s="8">
        <v>0.21</v>
      </c>
      <c r="G9" s="8">
        <v>30.3</v>
      </c>
      <c r="H9" s="8">
        <v>30.16</v>
      </c>
      <c r="I9" s="8">
        <v>19.77</v>
      </c>
      <c r="J9" s="8">
        <v>19.760000000000002</v>
      </c>
      <c r="K9" s="8">
        <v>0.01</v>
      </c>
      <c r="L9" s="8">
        <v>4.2299999999999997E-2</v>
      </c>
      <c r="M9" s="8">
        <v>98.51</v>
      </c>
      <c r="N9" s="8">
        <v>95.2</v>
      </c>
      <c r="O9" s="8">
        <v>39.53</v>
      </c>
      <c r="P9" s="8"/>
    </row>
    <row r="10" spans="1:16" ht="15.9" thickBot="1" x14ac:dyDescent="0.45">
      <c r="A10" s="66"/>
      <c r="B10" s="15" t="s">
        <v>114</v>
      </c>
      <c r="C10" s="15">
        <v>355245362</v>
      </c>
      <c r="D10" s="15">
        <v>53286804300</v>
      </c>
      <c r="E10" s="15">
        <v>736824</v>
      </c>
      <c r="F10" s="15">
        <v>0.21</v>
      </c>
      <c r="G10" s="15">
        <v>30.88</v>
      </c>
      <c r="H10" s="15">
        <v>30.78</v>
      </c>
      <c r="I10" s="15">
        <v>19.190000000000001</v>
      </c>
      <c r="J10" s="15">
        <v>19.14</v>
      </c>
      <c r="K10" s="15">
        <v>0.01</v>
      </c>
      <c r="L10" s="15">
        <v>4.2999999999999997E-2</v>
      </c>
      <c r="M10" s="15">
        <v>98.35</v>
      </c>
      <c r="N10" s="15">
        <v>94.76</v>
      </c>
      <c r="O10" s="15">
        <v>38.340000000000003</v>
      </c>
      <c r="P10" s="8"/>
    </row>
    <row r="11" spans="1:16" ht="15.45" x14ac:dyDescent="0.4">
      <c r="A11" s="64" t="s">
        <v>79</v>
      </c>
      <c r="B11" s="8" t="s">
        <v>110</v>
      </c>
      <c r="C11" s="8">
        <v>350407150</v>
      </c>
      <c r="D11" s="8">
        <v>52340347554</v>
      </c>
      <c r="E11" s="8">
        <v>426435</v>
      </c>
      <c r="F11" s="8">
        <v>0.12</v>
      </c>
      <c r="G11" s="8">
        <v>30.77</v>
      </c>
      <c r="H11" s="8">
        <v>30.67</v>
      </c>
      <c r="I11" s="8">
        <v>19.27</v>
      </c>
      <c r="J11" s="8">
        <v>19.28</v>
      </c>
      <c r="K11" s="8">
        <v>0</v>
      </c>
      <c r="L11" s="8">
        <v>4.24E-2</v>
      </c>
      <c r="M11" s="8">
        <v>98.6</v>
      </c>
      <c r="N11" s="8">
        <v>95.19</v>
      </c>
      <c r="O11" s="8">
        <v>38.549999999999997</v>
      </c>
      <c r="P11" s="8"/>
    </row>
    <row r="12" spans="1:16" ht="15.45" x14ac:dyDescent="0.4">
      <c r="A12" s="65"/>
      <c r="B12" s="8" t="s">
        <v>111</v>
      </c>
      <c r="C12" s="8">
        <v>283706974</v>
      </c>
      <c r="D12" s="8">
        <v>42365341720</v>
      </c>
      <c r="E12" s="8">
        <v>340517</v>
      </c>
      <c r="F12" s="8">
        <v>0.12</v>
      </c>
      <c r="G12" s="8">
        <v>30.05</v>
      </c>
      <c r="H12" s="8">
        <v>29.89</v>
      </c>
      <c r="I12" s="8">
        <v>20.03</v>
      </c>
      <c r="J12" s="8">
        <v>20.02</v>
      </c>
      <c r="K12" s="8">
        <v>0</v>
      </c>
      <c r="L12" s="8">
        <v>4.2700000000000002E-2</v>
      </c>
      <c r="M12" s="8">
        <v>98.54</v>
      </c>
      <c r="N12" s="8">
        <v>95.01</v>
      </c>
      <c r="O12" s="8">
        <v>40.049999999999997</v>
      </c>
      <c r="P12" s="8"/>
    </row>
    <row r="13" spans="1:16" ht="15.45" x14ac:dyDescent="0.4">
      <c r="A13" s="65"/>
      <c r="B13" s="8" t="s">
        <v>112</v>
      </c>
      <c r="C13" s="8">
        <v>323736172</v>
      </c>
      <c r="D13" s="8">
        <v>48315047443</v>
      </c>
      <c r="E13" s="8">
        <v>380701</v>
      </c>
      <c r="F13" s="8">
        <v>0.12</v>
      </c>
      <c r="G13" s="8">
        <v>30.91</v>
      </c>
      <c r="H13" s="8">
        <v>30.79</v>
      </c>
      <c r="I13" s="8">
        <v>19.190000000000001</v>
      </c>
      <c r="J13" s="8">
        <v>19.11</v>
      </c>
      <c r="K13" s="8">
        <v>0</v>
      </c>
      <c r="L13" s="8">
        <v>4.4900000000000002E-2</v>
      </c>
      <c r="M13" s="8">
        <v>98.14</v>
      </c>
      <c r="N13" s="8">
        <v>93.88</v>
      </c>
      <c r="O13" s="8">
        <v>38.299999999999997</v>
      </c>
      <c r="P13" s="8"/>
    </row>
    <row r="14" spans="1:16" ht="15.45" x14ac:dyDescent="0.4">
      <c r="A14" s="65"/>
      <c r="B14" s="8" t="s">
        <v>113</v>
      </c>
      <c r="C14" s="8">
        <v>301539652</v>
      </c>
      <c r="D14" s="8">
        <v>45038414515</v>
      </c>
      <c r="E14" s="8">
        <v>361472</v>
      </c>
      <c r="F14" s="8">
        <v>0.12</v>
      </c>
      <c r="G14" s="8">
        <v>30.44</v>
      </c>
      <c r="H14" s="8">
        <v>30.29</v>
      </c>
      <c r="I14" s="8">
        <v>19.64</v>
      </c>
      <c r="J14" s="8">
        <v>19.63</v>
      </c>
      <c r="K14" s="8">
        <v>0</v>
      </c>
      <c r="L14" s="8">
        <v>4.2099999999999999E-2</v>
      </c>
      <c r="M14" s="8">
        <v>98.64</v>
      </c>
      <c r="N14" s="8">
        <v>95.33</v>
      </c>
      <c r="O14" s="8">
        <v>39.270000000000003</v>
      </c>
      <c r="P14" s="8"/>
    </row>
    <row r="15" spans="1:16" ht="15.45" x14ac:dyDescent="0.4">
      <c r="A15" s="65"/>
      <c r="B15" s="8" t="s">
        <v>74</v>
      </c>
      <c r="C15" s="8">
        <v>230949374</v>
      </c>
      <c r="D15" s="8">
        <v>34508016311</v>
      </c>
      <c r="E15" s="8">
        <v>294840</v>
      </c>
      <c r="F15" s="8">
        <v>0.13</v>
      </c>
      <c r="G15" s="8">
        <v>30.72</v>
      </c>
      <c r="H15" s="8">
        <v>30.61</v>
      </c>
      <c r="I15" s="8">
        <v>19.32</v>
      </c>
      <c r="J15" s="8">
        <v>19.350000000000001</v>
      </c>
      <c r="K15" s="8">
        <v>0</v>
      </c>
      <c r="L15" s="8">
        <v>4.1399999999999999E-2</v>
      </c>
      <c r="M15" s="8">
        <v>98.71</v>
      </c>
      <c r="N15" s="8">
        <v>95.65</v>
      </c>
      <c r="O15" s="8">
        <v>38.659999999999997</v>
      </c>
      <c r="P15" s="8"/>
    </row>
    <row r="16" spans="1:16" ht="15.45" x14ac:dyDescent="0.4">
      <c r="A16" s="65"/>
      <c r="B16" s="8" t="s">
        <v>75</v>
      </c>
      <c r="C16" s="8">
        <v>327510554</v>
      </c>
      <c r="D16" s="8">
        <v>48894158302</v>
      </c>
      <c r="E16" s="8">
        <v>374666</v>
      </c>
      <c r="F16" s="8">
        <v>0.11</v>
      </c>
      <c r="G16" s="8">
        <v>30.39</v>
      </c>
      <c r="H16" s="8">
        <v>30.26</v>
      </c>
      <c r="I16" s="8">
        <v>19.68</v>
      </c>
      <c r="J16" s="8">
        <v>19.670000000000002</v>
      </c>
      <c r="K16" s="8">
        <v>0</v>
      </c>
      <c r="L16" s="8">
        <v>4.3400000000000001E-2</v>
      </c>
      <c r="M16" s="8">
        <v>98.46</v>
      </c>
      <c r="N16" s="8">
        <v>94.68</v>
      </c>
      <c r="O16" s="8">
        <v>39.35</v>
      </c>
      <c r="P16" s="8"/>
    </row>
    <row r="17" spans="1:16" ht="15.45" x14ac:dyDescent="0.4">
      <c r="A17" s="65"/>
      <c r="B17" s="8" t="s">
        <v>76</v>
      </c>
      <c r="C17" s="8">
        <v>351731478</v>
      </c>
      <c r="D17" s="8">
        <v>52562871401</v>
      </c>
      <c r="E17" s="8">
        <v>426555</v>
      </c>
      <c r="F17" s="8">
        <v>0.12</v>
      </c>
      <c r="G17" s="8">
        <v>30.31</v>
      </c>
      <c r="H17" s="8">
        <v>30.17</v>
      </c>
      <c r="I17" s="8">
        <v>19.760000000000002</v>
      </c>
      <c r="J17" s="8">
        <v>19.75</v>
      </c>
      <c r="K17" s="8">
        <v>0</v>
      </c>
      <c r="L17" s="8">
        <v>4.1000000000000002E-2</v>
      </c>
      <c r="M17" s="8">
        <v>98.87</v>
      </c>
      <c r="N17" s="8">
        <v>95.93</v>
      </c>
      <c r="O17" s="8">
        <v>39.51</v>
      </c>
      <c r="P17" s="8"/>
    </row>
    <row r="18" spans="1:16" ht="15.9" thickBot="1" x14ac:dyDescent="0.45">
      <c r="A18" s="66"/>
      <c r="B18" s="15" t="s">
        <v>114</v>
      </c>
      <c r="C18" s="15">
        <v>347842224</v>
      </c>
      <c r="D18" s="15">
        <v>51961848273</v>
      </c>
      <c r="E18" s="15">
        <v>426260</v>
      </c>
      <c r="F18" s="15">
        <v>0.12</v>
      </c>
      <c r="G18" s="15">
        <v>30.89</v>
      </c>
      <c r="H18" s="15">
        <v>30.79</v>
      </c>
      <c r="I18" s="15">
        <v>19.18</v>
      </c>
      <c r="J18" s="15">
        <v>19.14</v>
      </c>
      <c r="K18" s="15">
        <v>0</v>
      </c>
      <c r="L18" s="15">
        <v>4.1700000000000001E-2</v>
      </c>
      <c r="M18" s="15">
        <v>98.74</v>
      </c>
      <c r="N18" s="15">
        <v>95.54</v>
      </c>
      <c r="O18" s="15">
        <v>38.32</v>
      </c>
      <c r="P18" s="8"/>
    </row>
    <row r="19" spans="1:16" ht="15.45" x14ac:dyDescent="0.4"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</row>
    <row r="20" spans="1:16" ht="15.45" x14ac:dyDescent="0.4"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</row>
    <row r="21" spans="1:16" ht="15.45" x14ac:dyDescent="0.4"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</row>
    <row r="22" spans="1:16" ht="15.45" x14ac:dyDescent="0.4">
      <c r="B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</row>
    <row r="23" spans="1:16" ht="15.45" x14ac:dyDescent="0.4">
      <c r="B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</row>
    <row r="24" spans="1:16" ht="15.45" x14ac:dyDescent="0.4">
      <c r="B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</row>
    <row r="25" spans="1:16" ht="15.45" x14ac:dyDescent="0.4">
      <c r="B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</row>
    <row r="26" spans="1:16" ht="15.45" x14ac:dyDescent="0.4">
      <c r="E26" s="8"/>
      <c r="F26" s="8"/>
      <c r="G26" s="8"/>
    </row>
    <row r="27" spans="1:16" ht="15.45" x14ac:dyDescent="0.4">
      <c r="E27" s="8"/>
    </row>
    <row r="28" spans="1:16" ht="15.45" x14ac:dyDescent="0.4">
      <c r="B28" s="25"/>
      <c r="E28" s="8"/>
      <c r="F28" s="8"/>
      <c r="G28" s="8"/>
    </row>
    <row r="29" spans="1:16" ht="15.45" x14ac:dyDescent="0.4">
      <c r="E29" s="8"/>
      <c r="F29" s="8"/>
    </row>
    <row r="30" spans="1:16" x14ac:dyDescent="0.35">
      <c r="B30" s="36"/>
    </row>
    <row r="31" spans="1:16" x14ac:dyDescent="0.35">
      <c r="B31" s="25"/>
    </row>
  </sheetData>
  <mergeCells count="3">
    <mergeCell ref="A3:A10"/>
    <mergeCell ref="A1:O1"/>
    <mergeCell ref="A11:A18"/>
  </mergeCells>
  <phoneticPr fontId="2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I28"/>
  <sheetViews>
    <sheetView workbookViewId="0">
      <selection activeCell="B3" sqref="B3:B10"/>
    </sheetView>
  </sheetViews>
  <sheetFormatPr defaultRowHeight="14.15" x14ac:dyDescent="0.35"/>
  <cols>
    <col min="1" max="1" width="16.5" customWidth="1"/>
    <col min="2" max="3" width="15" customWidth="1"/>
    <col min="4" max="4" width="15.2109375" customWidth="1"/>
    <col min="5" max="5" width="14.2109375" customWidth="1"/>
  </cols>
  <sheetData>
    <row r="1" spans="1:9" ht="18.45" thickBot="1" x14ac:dyDescent="0.5">
      <c r="A1" s="68" t="s">
        <v>118</v>
      </c>
      <c r="B1" s="68"/>
      <c r="C1" s="68"/>
      <c r="D1" s="68"/>
      <c r="E1" s="68"/>
      <c r="F1" s="68"/>
      <c r="G1" s="8"/>
      <c r="H1" s="8"/>
      <c r="I1" s="8"/>
    </row>
    <row r="2" spans="1:9" ht="15.9" thickBot="1" x14ac:dyDescent="0.45">
      <c r="A2" s="20" t="s">
        <v>60</v>
      </c>
      <c r="B2" s="20" t="s">
        <v>80</v>
      </c>
      <c r="C2" s="20" t="s">
        <v>81</v>
      </c>
      <c r="D2" s="20" t="s">
        <v>82</v>
      </c>
      <c r="E2" s="20" t="s">
        <v>83</v>
      </c>
      <c r="F2" s="20" t="s">
        <v>84</v>
      </c>
      <c r="G2" s="8"/>
      <c r="H2" s="8"/>
      <c r="I2" s="8"/>
    </row>
    <row r="3" spans="1:9" ht="15.45" x14ac:dyDescent="0.4">
      <c r="A3" s="8" t="s">
        <v>110</v>
      </c>
      <c r="B3" s="8">
        <v>350407150</v>
      </c>
      <c r="C3" s="8">
        <v>347849177</v>
      </c>
      <c r="D3" s="8">
        <v>99.27</v>
      </c>
      <c r="E3" s="8">
        <v>92.79</v>
      </c>
      <c r="F3" s="19">
        <v>120.84052211369024</v>
      </c>
      <c r="G3" s="8"/>
      <c r="H3" s="8"/>
      <c r="I3" s="8"/>
    </row>
    <row r="4" spans="1:9" ht="15.45" x14ac:dyDescent="0.4">
      <c r="A4" s="8" t="s">
        <v>111</v>
      </c>
      <c r="B4" s="8">
        <v>283706974</v>
      </c>
      <c r="C4" s="8">
        <v>281692654</v>
      </c>
      <c r="D4" s="8">
        <v>99.29</v>
      </c>
      <c r="E4" s="8">
        <v>92.74</v>
      </c>
      <c r="F4" s="19">
        <v>94.696695890530151</v>
      </c>
      <c r="G4" s="8"/>
      <c r="H4" s="8"/>
      <c r="I4" s="8"/>
    </row>
    <row r="5" spans="1:9" ht="15.45" x14ac:dyDescent="0.4">
      <c r="A5" s="8" t="s">
        <v>112</v>
      </c>
      <c r="B5" s="8">
        <v>323736172</v>
      </c>
      <c r="C5" s="8">
        <v>321567139</v>
      </c>
      <c r="D5" s="8">
        <v>99.33</v>
      </c>
      <c r="E5" s="8">
        <v>94.59</v>
      </c>
      <c r="F5" s="19">
        <v>108.23050927839537</v>
      </c>
      <c r="G5" s="8"/>
      <c r="H5" s="8"/>
      <c r="I5" s="8"/>
    </row>
    <row r="6" spans="1:9" ht="15.45" x14ac:dyDescent="0.4">
      <c r="A6" s="8" t="s">
        <v>113</v>
      </c>
      <c r="B6" s="8">
        <v>301539652</v>
      </c>
      <c r="C6" s="8">
        <v>299489182</v>
      </c>
      <c r="D6" s="8">
        <v>99.32</v>
      </c>
      <c r="E6" s="8">
        <v>93.2</v>
      </c>
      <c r="F6" s="19">
        <v>100.53752365827658</v>
      </c>
      <c r="G6" s="8"/>
      <c r="H6" s="8"/>
      <c r="I6" s="8"/>
    </row>
    <row r="7" spans="1:9" ht="15.45" x14ac:dyDescent="0.4">
      <c r="A7" s="8" t="s">
        <v>74</v>
      </c>
      <c r="B7" s="8">
        <v>230949374</v>
      </c>
      <c r="C7" s="8">
        <v>229332728</v>
      </c>
      <c r="D7" s="8">
        <v>99.3</v>
      </c>
      <c r="E7" s="8">
        <v>91.79</v>
      </c>
      <c r="F7" s="19">
        <v>78.040574760154016</v>
      </c>
      <c r="G7" s="8"/>
      <c r="H7" s="8"/>
      <c r="I7" s="8"/>
    </row>
    <row r="8" spans="1:9" ht="15.45" x14ac:dyDescent="0.4">
      <c r="A8" s="8" t="s">
        <v>75</v>
      </c>
      <c r="B8" s="8">
        <v>327510554</v>
      </c>
      <c r="C8" s="8">
        <v>324857718</v>
      </c>
      <c r="D8" s="8">
        <v>99.19</v>
      </c>
      <c r="E8" s="8">
        <v>92.65</v>
      </c>
      <c r="F8" s="19">
        <v>109.34710749015598</v>
      </c>
      <c r="G8" s="8"/>
      <c r="H8" s="8"/>
      <c r="I8" s="8"/>
    </row>
    <row r="9" spans="1:9" ht="15.45" x14ac:dyDescent="0.4">
      <c r="A9" s="8" t="s">
        <v>76</v>
      </c>
      <c r="B9" s="8">
        <v>351731478</v>
      </c>
      <c r="C9" s="8">
        <v>349585915</v>
      </c>
      <c r="D9" s="8">
        <v>99.39</v>
      </c>
      <c r="E9" s="8">
        <v>94.36</v>
      </c>
      <c r="F9" s="19">
        <v>117.05007722931668</v>
      </c>
      <c r="G9" s="8"/>
      <c r="H9" s="8"/>
      <c r="I9" s="8"/>
    </row>
    <row r="10" spans="1:9" ht="15.9" thickBot="1" x14ac:dyDescent="0.45">
      <c r="A10" s="15" t="s">
        <v>114</v>
      </c>
      <c r="B10" s="15">
        <v>347842224</v>
      </c>
      <c r="C10" s="15">
        <v>345720386</v>
      </c>
      <c r="D10" s="15">
        <v>99.39</v>
      </c>
      <c r="E10" s="15">
        <v>99.4</v>
      </c>
      <c r="F10" s="22">
        <v>115.9240418126047</v>
      </c>
      <c r="G10" s="8"/>
      <c r="H10" s="8"/>
      <c r="I10" s="8"/>
    </row>
    <row r="11" spans="1:9" ht="15.45" x14ac:dyDescent="0.4">
      <c r="A11" s="8"/>
      <c r="B11" s="8"/>
      <c r="C11" s="8"/>
      <c r="D11" s="8"/>
      <c r="E11" s="8"/>
      <c r="F11" s="8"/>
      <c r="G11" s="8"/>
      <c r="H11" s="8"/>
      <c r="I11" s="8"/>
    </row>
    <row r="12" spans="1:9" ht="15.45" x14ac:dyDescent="0.4">
      <c r="A12" s="8"/>
      <c r="B12" s="8"/>
      <c r="C12" s="8"/>
      <c r="D12" s="8"/>
      <c r="E12" s="8"/>
      <c r="F12" s="8"/>
      <c r="G12" s="8"/>
      <c r="H12" s="8"/>
      <c r="I12" s="8"/>
    </row>
    <row r="13" spans="1:9" ht="15.45" x14ac:dyDescent="0.4">
      <c r="A13" s="8"/>
      <c r="B13" s="8"/>
      <c r="C13" s="8"/>
      <c r="D13" s="8"/>
      <c r="E13" s="8"/>
      <c r="F13" s="8"/>
      <c r="G13" s="8"/>
      <c r="H13" s="8"/>
      <c r="I13" s="8"/>
    </row>
    <row r="14" spans="1:9" ht="15.45" x14ac:dyDescent="0.4">
      <c r="A14" s="8"/>
      <c r="B14" s="8"/>
      <c r="C14" s="8"/>
      <c r="D14" s="8"/>
      <c r="E14" s="8"/>
      <c r="F14" s="8"/>
      <c r="G14" s="8"/>
      <c r="H14" s="8"/>
      <c r="I14" s="8"/>
    </row>
    <row r="15" spans="1:9" ht="15.45" x14ac:dyDescent="0.4">
      <c r="A15" s="8"/>
      <c r="B15" s="8"/>
      <c r="C15" s="8"/>
      <c r="D15" s="8"/>
      <c r="E15" s="8"/>
      <c r="F15" s="8"/>
      <c r="G15" s="8"/>
      <c r="H15" s="8"/>
      <c r="I15" s="8"/>
    </row>
    <row r="16" spans="1:9" ht="15.45" x14ac:dyDescent="0.4">
      <c r="A16" s="8"/>
      <c r="B16" s="8"/>
      <c r="C16" s="8"/>
      <c r="D16" s="8"/>
      <c r="E16" s="8"/>
      <c r="F16" s="8"/>
      <c r="G16" s="8"/>
      <c r="H16" s="8"/>
      <c r="I16" s="8"/>
    </row>
    <row r="17" spans="1:9" ht="15.45" x14ac:dyDescent="0.4">
      <c r="A17" s="8"/>
      <c r="B17" s="8"/>
      <c r="C17" s="8"/>
      <c r="D17" s="8"/>
      <c r="E17" s="8"/>
      <c r="F17" s="8"/>
      <c r="G17" s="8"/>
      <c r="H17" s="8"/>
      <c r="I17" s="8"/>
    </row>
    <row r="18" spans="1:9" ht="15.45" x14ac:dyDescent="0.4">
      <c r="A18" s="8"/>
      <c r="B18" s="8"/>
      <c r="C18" s="8"/>
      <c r="D18" s="8"/>
      <c r="E18" s="8"/>
      <c r="F18" s="8"/>
      <c r="G18" s="8"/>
      <c r="H18" s="8"/>
      <c r="I18" s="8"/>
    </row>
    <row r="19" spans="1:9" ht="15.45" x14ac:dyDescent="0.4">
      <c r="F19" s="8"/>
    </row>
    <row r="21" spans="1:9" ht="15.45" x14ac:dyDescent="0.4">
      <c r="B21" s="8"/>
      <c r="C21" s="8"/>
      <c r="E21" s="37"/>
    </row>
    <row r="22" spans="1:9" ht="15.45" x14ac:dyDescent="0.4">
      <c r="B22" s="8"/>
      <c r="C22" s="8"/>
      <c r="E22" s="37"/>
    </row>
    <row r="23" spans="1:9" ht="15.45" x14ac:dyDescent="0.4">
      <c r="B23" s="8"/>
      <c r="C23" s="8"/>
      <c r="E23" s="37"/>
    </row>
    <row r="24" spans="1:9" ht="15.45" x14ac:dyDescent="0.4">
      <c r="B24" s="8"/>
      <c r="C24" s="8"/>
      <c r="E24" s="37"/>
    </row>
    <row r="25" spans="1:9" ht="15.45" x14ac:dyDescent="0.4">
      <c r="B25" s="8"/>
      <c r="C25" s="8"/>
      <c r="E25" s="37"/>
    </row>
    <row r="26" spans="1:9" ht="15.45" x14ac:dyDescent="0.4">
      <c r="B26" s="8"/>
      <c r="C26" s="8"/>
      <c r="E26" s="37"/>
    </row>
    <row r="27" spans="1:9" ht="15.45" x14ac:dyDescent="0.4">
      <c r="B27" s="8"/>
      <c r="C27" s="8"/>
      <c r="E27" s="37"/>
    </row>
    <row r="28" spans="1:9" ht="15.45" x14ac:dyDescent="0.4">
      <c r="B28" s="8"/>
      <c r="C28" s="8"/>
      <c r="E28" s="37"/>
    </row>
  </sheetData>
  <sortState xmlns:xlrd2="http://schemas.microsoft.com/office/spreadsheetml/2017/richdata2" ref="F12:F19">
    <sortCondition ref="F12:F19"/>
  </sortState>
  <mergeCells count="1">
    <mergeCell ref="A1:F1"/>
  </mergeCells>
  <phoneticPr fontId="2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L27"/>
  <sheetViews>
    <sheetView workbookViewId="0">
      <selection activeCell="A9" sqref="A9"/>
    </sheetView>
  </sheetViews>
  <sheetFormatPr defaultRowHeight="15.45" x14ac:dyDescent="0.4"/>
  <cols>
    <col min="2" max="2" width="11.92578125" customWidth="1"/>
    <col min="4" max="4" width="11.5" customWidth="1"/>
    <col min="5" max="5" width="11" customWidth="1"/>
    <col min="6" max="6" width="12.140625" customWidth="1"/>
    <col min="7" max="7" width="10.7109375" customWidth="1"/>
    <col min="9" max="9" width="12.640625" customWidth="1"/>
    <col min="10" max="11" width="9.140625" style="8"/>
  </cols>
  <sheetData>
    <row r="1" spans="1:12" ht="18.45" thickBot="1" x14ac:dyDescent="0.5">
      <c r="A1" s="68" t="s">
        <v>117</v>
      </c>
      <c r="B1" s="68"/>
      <c r="C1" s="68"/>
      <c r="D1" s="68"/>
      <c r="E1" s="68"/>
      <c r="F1" s="68"/>
      <c r="G1" s="68"/>
      <c r="H1" s="68"/>
      <c r="I1" s="68"/>
    </row>
    <row r="2" spans="1:12" ht="15.9" thickBot="1" x14ac:dyDescent="0.45">
      <c r="A2" s="20" t="s">
        <v>41</v>
      </c>
      <c r="B2" s="20" t="s">
        <v>110</v>
      </c>
      <c r="C2" s="20" t="s">
        <v>111</v>
      </c>
      <c r="D2" s="20" t="s">
        <v>74</v>
      </c>
      <c r="E2" s="20" t="s">
        <v>75</v>
      </c>
      <c r="F2" s="20" t="s">
        <v>76</v>
      </c>
      <c r="G2" s="20" t="s">
        <v>112</v>
      </c>
      <c r="H2" s="20" t="s">
        <v>113</v>
      </c>
      <c r="I2" s="20" t="s">
        <v>114</v>
      </c>
    </row>
    <row r="3" spans="1:12" x14ac:dyDescent="0.4">
      <c r="A3" s="23" t="s">
        <v>85</v>
      </c>
      <c r="B3" s="8">
        <v>4204596</v>
      </c>
      <c r="C3" s="8">
        <v>4001860</v>
      </c>
      <c r="D3" s="8">
        <v>3589891</v>
      </c>
      <c r="E3" s="8">
        <v>3826062</v>
      </c>
      <c r="F3" s="8">
        <v>2962745</v>
      </c>
      <c r="G3" s="8">
        <v>3080571</v>
      </c>
      <c r="H3" s="8">
        <v>3251292</v>
      </c>
      <c r="I3" s="8">
        <v>2252364</v>
      </c>
      <c r="L3" s="8"/>
    </row>
    <row r="4" spans="1:12" x14ac:dyDescent="0.4">
      <c r="A4" s="8" t="s">
        <v>86</v>
      </c>
      <c r="B4" s="8">
        <v>746093</v>
      </c>
      <c r="C4" s="8">
        <v>702434</v>
      </c>
      <c r="D4" s="8">
        <v>669844</v>
      </c>
      <c r="E4" s="8">
        <v>707184</v>
      </c>
      <c r="F4" s="8">
        <v>350418</v>
      </c>
      <c r="G4" s="8">
        <v>334672</v>
      </c>
      <c r="H4" s="8">
        <v>505066</v>
      </c>
      <c r="I4" s="8">
        <v>9926</v>
      </c>
      <c r="L4" s="8"/>
    </row>
    <row r="5" spans="1:12" ht="15.9" thickBot="1" x14ac:dyDescent="0.45">
      <c r="A5" s="15" t="s">
        <v>87</v>
      </c>
      <c r="B5" s="15">
        <v>3458503</v>
      </c>
      <c r="C5" s="15">
        <v>3299426</v>
      </c>
      <c r="D5" s="15">
        <v>2920047</v>
      </c>
      <c r="E5" s="15">
        <v>3118878</v>
      </c>
      <c r="F5" s="15">
        <v>2612327</v>
      </c>
      <c r="G5" s="15">
        <v>2745899</v>
      </c>
      <c r="H5" s="15">
        <v>2746226</v>
      </c>
      <c r="I5" s="15">
        <v>2242438</v>
      </c>
      <c r="L5" s="8"/>
    </row>
    <row r="6" spans="1:12" x14ac:dyDescent="0.4">
      <c r="A6" s="23" t="s">
        <v>88</v>
      </c>
      <c r="B6" s="8">
        <v>540825</v>
      </c>
      <c r="C6" s="8">
        <v>528326</v>
      </c>
      <c r="D6" s="8">
        <v>497104</v>
      </c>
      <c r="E6" s="8">
        <v>527661</v>
      </c>
      <c r="F6" s="8">
        <v>411368</v>
      </c>
      <c r="G6" s="8">
        <v>441015</v>
      </c>
      <c r="H6" s="8">
        <v>474270</v>
      </c>
      <c r="I6" s="8">
        <v>312956</v>
      </c>
      <c r="L6" s="8"/>
    </row>
    <row r="7" spans="1:12" x14ac:dyDescent="0.4">
      <c r="A7" s="8" t="s">
        <v>89</v>
      </c>
      <c r="B7" s="8">
        <v>295377</v>
      </c>
      <c r="C7" s="8">
        <v>288504</v>
      </c>
      <c r="D7" s="8">
        <v>272246</v>
      </c>
      <c r="E7" s="8">
        <v>288052</v>
      </c>
      <c r="F7" s="8">
        <v>225649</v>
      </c>
      <c r="G7" s="8">
        <v>241593</v>
      </c>
      <c r="H7" s="8">
        <v>259537</v>
      </c>
      <c r="I7" s="8">
        <v>172086</v>
      </c>
      <c r="L7" s="8"/>
    </row>
    <row r="8" spans="1:12" ht="15.9" thickBot="1" x14ac:dyDescent="0.45">
      <c r="A8" s="21" t="s">
        <v>90</v>
      </c>
      <c r="B8" s="21">
        <v>245448</v>
      </c>
      <c r="C8" s="21">
        <v>239822</v>
      </c>
      <c r="D8" s="21">
        <v>224858</v>
      </c>
      <c r="E8" s="21">
        <v>239609</v>
      </c>
      <c r="F8" s="21">
        <v>185719</v>
      </c>
      <c r="G8" s="21">
        <v>199422</v>
      </c>
      <c r="H8" s="21">
        <v>214733</v>
      </c>
      <c r="I8" s="21">
        <v>140870</v>
      </c>
      <c r="L8" s="8"/>
    </row>
    <row r="9" spans="1:12" x14ac:dyDescent="0.4">
      <c r="A9" s="8"/>
      <c r="B9" s="8"/>
      <c r="C9" s="8"/>
      <c r="D9" s="8"/>
      <c r="E9" s="8"/>
      <c r="F9" s="8"/>
      <c r="G9" s="8"/>
      <c r="H9" s="8"/>
      <c r="I9" s="8"/>
      <c r="L9" s="8"/>
    </row>
    <row r="10" spans="1:12" x14ac:dyDescent="0.4">
      <c r="A10" s="8"/>
      <c r="B10" s="8"/>
      <c r="C10" s="8"/>
      <c r="D10" s="8"/>
      <c r="E10" s="8"/>
      <c r="F10" s="8"/>
      <c r="G10" s="8"/>
      <c r="H10" s="8"/>
      <c r="I10" s="8"/>
      <c r="L10" s="8"/>
    </row>
    <row r="11" spans="1:12" x14ac:dyDescent="0.4">
      <c r="A11" s="8"/>
      <c r="B11" s="8"/>
      <c r="C11" s="8"/>
      <c r="D11" s="8"/>
      <c r="E11" s="8"/>
      <c r="F11" s="8"/>
      <c r="G11" s="8"/>
      <c r="H11" s="8"/>
      <c r="I11" s="8"/>
      <c r="L11" s="8"/>
    </row>
    <row r="12" spans="1:12" x14ac:dyDescent="0.4">
      <c r="A12" s="8"/>
      <c r="B12" s="8"/>
      <c r="C12" s="8"/>
      <c r="D12" s="8"/>
      <c r="E12" s="8"/>
      <c r="F12" s="8"/>
      <c r="G12" s="8"/>
      <c r="H12" s="8"/>
      <c r="I12" s="8"/>
      <c r="L12" s="8"/>
    </row>
    <row r="13" spans="1:12" x14ac:dyDescent="0.4">
      <c r="A13" s="8"/>
      <c r="B13" s="8"/>
      <c r="C13" s="8"/>
      <c r="D13" s="8"/>
      <c r="E13" s="8"/>
      <c r="F13" s="8"/>
      <c r="G13" s="8"/>
      <c r="H13" s="8"/>
      <c r="I13" s="8"/>
    </row>
    <row r="14" spans="1:12" x14ac:dyDescent="0.4">
      <c r="A14" s="8"/>
      <c r="B14" s="8"/>
      <c r="C14" s="8"/>
      <c r="D14" s="8"/>
      <c r="E14" s="8"/>
      <c r="F14" s="8"/>
      <c r="G14" s="8"/>
      <c r="H14" s="8"/>
      <c r="I14" s="8"/>
    </row>
    <row r="15" spans="1:12" x14ac:dyDescent="0.4">
      <c r="A15" s="8"/>
      <c r="B15" s="8"/>
      <c r="C15" s="8"/>
      <c r="D15" s="8"/>
      <c r="E15" s="8"/>
      <c r="F15" s="8"/>
      <c r="G15" s="8"/>
      <c r="H15" s="8"/>
      <c r="I15" s="8"/>
    </row>
    <row r="16" spans="1:12" x14ac:dyDescent="0.4">
      <c r="A16" s="8"/>
      <c r="B16" s="8"/>
      <c r="C16" s="8"/>
      <c r="D16" s="8"/>
      <c r="E16" s="8"/>
      <c r="F16" s="8"/>
      <c r="G16" s="8"/>
      <c r="H16" s="8"/>
      <c r="I16" s="8"/>
    </row>
    <row r="17" spans="1:9" x14ac:dyDescent="0.4">
      <c r="A17" s="8"/>
      <c r="B17" s="8"/>
      <c r="C17" s="8"/>
      <c r="D17" s="8"/>
      <c r="E17" s="8"/>
      <c r="F17" s="8"/>
      <c r="G17" s="8"/>
      <c r="H17" s="8"/>
      <c r="I17" s="8"/>
    </row>
    <row r="18" spans="1:9" x14ac:dyDescent="0.4">
      <c r="A18" s="8"/>
      <c r="B18" s="8"/>
      <c r="C18" s="8"/>
      <c r="D18" s="8"/>
      <c r="E18" s="8"/>
      <c r="F18" s="8"/>
      <c r="G18" s="8"/>
      <c r="H18" s="8"/>
      <c r="I18" s="8"/>
    </row>
    <row r="19" spans="1:9" x14ac:dyDescent="0.4">
      <c r="E19" s="8"/>
      <c r="F19" s="8"/>
      <c r="G19" s="8"/>
    </row>
    <row r="20" spans="1:9" x14ac:dyDescent="0.4">
      <c r="E20" s="8"/>
      <c r="F20" s="8"/>
      <c r="G20" s="8"/>
    </row>
    <row r="21" spans="1:9" x14ac:dyDescent="0.4">
      <c r="E21" s="8"/>
      <c r="F21" s="8"/>
      <c r="G21" s="8"/>
    </row>
    <row r="22" spans="1:9" x14ac:dyDescent="0.4">
      <c r="E22" s="8"/>
      <c r="F22" s="8"/>
      <c r="G22" s="8"/>
    </row>
    <row r="23" spans="1:9" x14ac:dyDescent="0.4">
      <c r="E23" s="8"/>
      <c r="F23" s="8"/>
      <c r="G23" s="8"/>
    </row>
    <row r="24" spans="1:9" x14ac:dyDescent="0.4">
      <c r="E24" s="8"/>
      <c r="F24" s="8"/>
      <c r="G24" s="8"/>
    </row>
    <row r="25" spans="1:9" x14ac:dyDescent="0.4">
      <c r="E25" s="8"/>
      <c r="F25" s="8"/>
      <c r="G25" s="8"/>
    </row>
    <row r="26" spans="1:9" x14ac:dyDescent="0.4">
      <c r="E26" s="8"/>
      <c r="F26" s="8"/>
      <c r="G26" s="8"/>
    </row>
    <row r="27" spans="1:9" x14ac:dyDescent="0.4">
      <c r="E27" s="8"/>
      <c r="F27" s="8"/>
      <c r="G27" s="8"/>
    </row>
  </sheetData>
  <sortState xmlns:xlrd2="http://schemas.microsoft.com/office/spreadsheetml/2017/richdata2" ref="E20:G27">
    <sortCondition ref="F20:F27"/>
  </sortState>
  <mergeCells count="1">
    <mergeCell ref="A1:I1"/>
  </mergeCells>
  <phoneticPr fontId="2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L36"/>
  <sheetViews>
    <sheetView workbookViewId="0"/>
  </sheetViews>
  <sheetFormatPr defaultRowHeight="14.15" x14ac:dyDescent="0.35"/>
  <cols>
    <col min="1" max="1" width="12.5" customWidth="1"/>
    <col min="2" max="2" width="16.5" customWidth="1"/>
    <col min="3" max="3" width="17.92578125" customWidth="1"/>
    <col min="8" max="8" width="17" customWidth="1"/>
    <col min="10" max="10" width="13.2109375" customWidth="1"/>
  </cols>
  <sheetData>
    <row r="1" spans="1:12" ht="18.45" thickBot="1" x14ac:dyDescent="0.5">
      <c r="A1" s="30" t="s">
        <v>155</v>
      </c>
      <c r="B1" s="30"/>
      <c r="C1" s="30"/>
    </row>
    <row r="2" spans="1:12" ht="15.45" thickBot="1" x14ac:dyDescent="0.4">
      <c r="A2" s="71" t="s">
        <v>91</v>
      </c>
      <c r="B2" s="71"/>
      <c r="C2" s="28" t="s">
        <v>92</v>
      </c>
    </row>
    <row r="3" spans="1:12" ht="15.55" customHeight="1" x14ac:dyDescent="0.35">
      <c r="A3" s="72" t="s">
        <v>93</v>
      </c>
      <c r="B3" s="72"/>
      <c r="C3" s="26">
        <v>1417425</v>
      </c>
      <c r="H3" s="29"/>
      <c r="I3" s="29"/>
    </row>
    <row r="4" spans="1:12" ht="15.45" x14ac:dyDescent="0.35">
      <c r="A4" s="69" t="s">
        <v>94</v>
      </c>
      <c r="B4" s="24" t="s">
        <v>95</v>
      </c>
      <c r="C4" s="26">
        <v>11598</v>
      </c>
      <c r="H4" s="29"/>
      <c r="I4" s="29"/>
    </row>
    <row r="5" spans="1:12" ht="15.45" x14ac:dyDescent="0.35">
      <c r="A5" s="69"/>
      <c r="B5" s="24" t="s">
        <v>96</v>
      </c>
      <c r="C5" s="26">
        <v>2739</v>
      </c>
      <c r="H5" s="29"/>
      <c r="I5" s="29"/>
    </row>
    <row r="6" spans="1:12" ht="15.45" x14ac:dyDescent="0.35">
      <c r="A6" s="69"/>
      <c r="B6" s="24" t="s">
        <v>97</v>
      </c>
      <c r="C6" s="26">
        <v>727248</v>
      </c>
      <c r="H6" s="29"/>
      <c r="I6" s="29"/>
    </row>
    <row r="7" spans="1:12" ht="15.45" x14ac:dyDescent="0.35">
      <c r="A7" s="69"/>
      <c r="B7" s="24" t="s">
        <v>98</v>
      </c>
      <c r="C7" s="26">
        <v>778697</v>
      </c>
      <c r="H7" s="29"/>
      <c r="I7" s="29"/>
      <c r="L7" s="26"/>
    </row>
    <row r="8" spans="1:12" ht="15.45" x14ac:dyDescent="0.35">
      <c r="A8" s="69"/>
      <c r="B8" s="24" t="s">
        <v>49</v>
      </c>
      <c r="C8" s="26">
        <v>362</v>
      </c>
      <c r="H8" s="29"/>
      <c r="I8" s="29"/>
      <c r="L8" s="26"/>
    </row>
    <row r="9" spans="1:12" ht="15.55" customHeight="1" x14ac:dyDescent="0.35">
      <c r="A9" s="69" t="s">
        <v>99</v>
      </c>
      <c r="B9" s="69"/>
      <c r="C9" s="26">
        <v>1740294</v>
      </c>
      <c r="H9" s="29"/>
      <c r="I9" s="29"/>
      <c r="L9" s="25"/>
    </row>
    <row r="10" spans="1:12" ht="15.55" customHeight="1" x14ac:dyDescent="0.4">
      <c r="A10" s="69" t="s">
        <v>100</v>
      </c>
      <c r="B10" s="69"/>
      <c r="C10" s="26">
        <v>4595</v>
      </c>
      <c r="L10" s="31"/>
    </row>
    <row r="11" spans="1:12" ht="15.55" customHeight="1" x14ac:dyDescent="0.35">
      <c r="A11" s="69" t="s">
        <v>101</v>
      </c>
      <c r="B11" s="69"/>
      <c r="C11" s="26">
        <v>1165959</v>
      </c>
      <c r="E11" s="26"/>
      <c r="H11" s="29"/>
      <c r="I11" s="29"/>
    </row>
    <row r="12" spans="1:12" ht="15.55" customHeight="1" x14ac:dyDescent="0.35">
      <c r="A12" s="69" t="s">
        <v>102</v>
      </c>
      <c r="B12" s="69"/>
      <c r="C12" s="26">
        <v>49525</v>
      </c>
      <c r="H12" s="29"/>
      <c r="I12" s="29"/>
    </row>
    <row r="13" spans="1:12" ht="15.55" customHeight="1" x14ac:dyDescent="0.35">
      <c r="A13" s="69" t="s">
        <v>103</v>
      </c>
      <c r="B13" s="69"/>
      <c r="C13" s="26">
        <v>21270939</v>
      </c>
      <c r="H13" s="29"/>
      <c r="I13" s="29"/>
    </row>
    <row r="14" spans="1:12" ht="15.55" customHeight="1" thickBot="1" x14ac:dyDescent="0.4">
      <c r="A14" s="70" t="s">
        <v>29</v>
      </c>
      <c r="B14" s="70"/>
      <c r="C14" s="27">
        <f>SUM(C3:C13)</f>
        <v>27169381</v>
      </c>
      <c r="H14" s="29"/>
      <c r="I14" s="29"/>
    </row>
    <row r="15" spans="1:12" ht="15.55" customHeight="1" x14ac:dyDescent="0.35">
      <c r="H15" s="29"/>
      <c r="I15" s="29"/>
    </row>
    <row r="16" spans="1:12" ht="15.55" customHeight="1" x14ac:dyDescent="0.35"/>
    <row r="17" spans="1:10" ht="15.9" customHeight="1" x14ac:dyDescent="0.35"/>
    <row r="20" spans="1:10" ht="15.55" customHeight="1" x14ac:dyDescent="0.35">
      <c r="A20" s="26"/>
      <c r="B20" s="26"/>
      <c r="C20" s="26"/>
      <c r="D20" s="26"/>
      <c r="E20" s="26"/>
      <c r="F20" s="26"/>
      <c r="G20" s="26"/>
      <c r="H20" s="26"/>
      <c r="I20" s="26"/>
      <c r="J20" s="26"/>
    </row>
    <row r="21" spans="1:10" ht="15.55" customHeight="1" x14ac:dyDescent="0.35">
      <c r="A21" s="26"/>
      <c r="B21" s="26"/>
      <c r="C21" s="26"/>
      <c r="D21" s="26"/>
      <c r="E21" s="26"/>
      <c r="F21" s="26"/>
      <c r="G21" s="26"/>
      <c r="H21" s="26"/>
      <c r="I21" s="26"/>
      <c r="J21" s="26"/>
    </row>
    <row r="22" spans="1:10" ht="15.45" x14ac:dyDescent="0.35">
      <c r="A22" s="26"/>
      <c r="B22" s="26"/>
      <c r="C22" s="26"/>
      <c r="D22" s="26"/>
      <c r="E22" s="26"/>
      <c r="F22" s="26"/>
      <c r="G22" s="26"/>
      <c r="H22" s="26"/>
      <c r="I22" s="26"/>
      <c r="J22" s="26"/>
    </row>
    <row r="23" spans="1:10" ht="15.45" x14ac:dyDescent="0.35">
      <c r="A23" s="26"/>
      <c r="B23" s="26"/>
      <c r="C23" s="26"/>
      <c r="D23" s="26"/>
      <c r="E23" s="26"/>
      <c r="F23" s="26"/>
      <c r="G23" s="26"/>
      <c r="H23" s="26"/>
      <c r="I23" s="26"/>
      <c r="J23" s="26"/>
    </row>
    <row r="24" spans="1:10" ht="15.45" x14ac:dyDescent="0.35">
      <c r="A24" s="26"/>
      <c r="B24" s="26"/>
      <c r="C24" s="26"/>
      <c r="D24" s="26"/>
      <c r="E24" s="26"/>
      <c r="F24" s="26"/>
      <c r="G24" s="26"/>
      <c r="H24" s="26"/>
      <c r="I24" s="26"/>
      <c r="J24" s="26"/>
    </row>
    <row r="25" spans="1:10" ht="15.45" x14ac:dyDescent="0.35">
      <c r="A25" s="26"/>
      <c r="B25" s="26"/>
      <c r="C25" s="26"/>
      <c r="D25" s="26"/>
      <c r="E25" s="26"/>
      <c r="F25" s="26"/>
      <c r="G25" s="26"/>
      <c r="H25" s="26"/>
      <c r="I25" s="26"/>
      <c r="J25" s="26"/>
    </row>
    <row r="26" spans="1:10" ht="15.45" x14ac:dyDescent="0.35">
      <c r="A26" s="26"/>
      <c r="B26" s="26"/>
      <c r="C26" s="26"/>
      <c r="D26" s="26"/>
      <c r="E26" s="26"/>
      <c r="F26" s="26"/>
      <c r="G26" s="26"/>
      <c r="H26" s="26"/>
      <c r="I26" s="26"/>
      <c r="J26" s="26"/>
    </row>
    <row r="27" spans="1:10" ht="15.55" customHeight="1" x14ac:dyDescent="0.35">
      <c r="A27" s="26"/>
      <c r="B27" s="26"/>
      <c r="C27" s="26"/>
      <c r="D27" s="26"/>
      <c r="E27" s="26"/>
      <c r="F27" s="26"/>
      <c r="G27" s="26"/>
      <c r="H27" s="26"/>
      <c r="I27" s="26"/>
      <c r="J27" s="26"/>
    </row>
    <row r="28" spans="1:10" ht="15.45" x14ac:dyDescent="0.35">
      <c r="A28" s="26"/>
      <c r="B28" s="26"/>
      <c r="C28" s="26"/>
      <c r="D28" s="26"/>
      <c r="E28" s="26"/>
      <c r="F28" s="26"/>
      <c r="G28" s="26"/>
      <c r="H28" s="26"/>
      <c r="I28" s="26"/>
      <c r="J28" s="26"/>
    </row>
    <row r="29" spans="1:10" ht="15.45" x14ac:dyDescent="0.35">
      <c r="A29" s="26"/>
      <c r="B29" s="26"/>
      <c r="C29" s="26"/>
      <c r="D29" s="26"/>
      <c r="E29" s="26"/>
      <c r="F29" s="26"/>
      <c r="G29" s="26"/>
      <c r="H29" s="26"/>
      <c r="I29" s="26"/>
      <c r="J29" s="26"/>
    </row>
    <row r="30" spans="1:10" s="40" customFormat="1" ht="15.45" x14ac:dyDescent="0.35">
      <c r="A30" s="38"/>
      <c r="B30" s="38"/>
      <c r="C30" s="38"/>
      <c r="D30" s="38"/>
      <c r="E30" s="38"/>
      <c r="F30" s="38"/>
      <c r="G30" s="38"/>
      <c r="H30" s="38"/>
      <c r="I30" s="38"/>
      <c r="J30" s="38"/>
    </row>
    <row r="31" spans="1:10" ht="15.45" x14ac:dyDescent="0.35">
      <c r="A31" s="39"/>
      <c r="B31" s="26"/>
      <c r="C31" s="26"/>
      <c r="D31" s="26"/>
      <c r="E31" s="26"/>
      <c r="F31" s="26"/>
      <c r="G31" s="26"/>
      <c r="H31" s="26"/>
      <c r="I31" s="26"/>
      <c r="J31" s="26"/>
    </row>
    <row r="32" spans="1:10" ht="15.45" x14ac:dyDescent="0.35">
      <c r="A32" s="39"/>
      <c r="B32" s="26"/>
      <c r="C32" s="26"/>
      <c r="D32" s="26"/>
      <c r="E32" s="26"/>
      <c r="F32" s="26"/>
      <c r="G32" s="26"/>
      <c r="H32" s="26"/>
      <c r="I32" s="26"/>
      <c r="J32" s="26"/>
    </row>
    <row r="33" spans="1:10" ht="15.45" x14ac:dyDescent="0.35">
      <c r="A33" s="39"/>
      <c r="B33" s="26"/>
      <c r="C33" s="26"/>
      <c r="D33" s="26"/>
      <c r="E33" s="26"/>
      <c r="F33" s="26"/>
      <c r="G33" s="26"/>
      <c r="H33" s="26"/>
      <c r="I33" s="26"/>
      <c r="J33" s="26"/>
    </row>
    <row r="34" spans="1:10" ht="15.45" x14ac:dyDescent="0.35">
      <c r="A34" s="39"/>
      <c r="B34" s="26"/>
      <c r="C34" s="26"/>
      <c r="D34" s="26"/>
      <c r="E34" s="26"/>
      <c r="F34" s="26"/>
      <c r="G34" s="26"/>
      <c r="H34" s="26"/>
      <c r="I34" s="26"/>
      <c r="J34" s="26"/>
    </row>
    <row r="35" spans="1:10" ht="15.45" x14ac:dyDescent="0.35">
      <c r="A35" s="39"/>
      <c r="B35" s="26"/>
      <c r="C35" s="26"/>
      <c r="D35" s="26"/>
      <c r="E35" s="26"/>
      <c r="F35" s="26"/>
      <c r="G35" s="26"/>
      <c r="H35" s="26"/>
      <c r="I35" s="26"/>
      <c r="J35" s="26"/>
    </row>
    <row r="36" spans="1:10" ht="15.45" x14ac:dyDescent="0.35">
      <c r="A36" s="26"/>
      <c r="B36" s="26"/>
      <c r="C36" s="26"/>
      <c r="D36" s="26"/>
      <c r="E36" s="26"/>
      <c r="F36" s="26"/>
      <c r="G36" s="26"/>
      <c r="H36" s="26"/>
      <c r="I36" s="26"/>
      <c r="J36" s="26"/>
    </row>
  </sheetData>
  <mergeCells count="9">
    <mergeCell ref="A13:B13"/>
    <mergeCell ref="A14:B14"/>
    <mergeCell ref="A2:B2"/>
    <mergeCell ref="A3:B3"/>
    <mergeCell ref="A11:B11"/>
    <mergeCell ref="A10:B10"/>
    <mergeCell ref="A9:B9"/>
    <mergeCell ref="A4:A8"/>
    <mergeCell ref="A12:B12"/>
  </mergeCells>
  <phoneticPr fontId="2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M42"/>
  <sheetViews>
    <sheetView workbookViewId="0">
      <selection activeCell="B7" sqref="B7"/>
    </sheetView>
  </sheetViews>
  <sheetFormatPr defaultRowHeight="14.15" x14ac:dyDescent="0.35"/>
  <cols>
    <col min="2" max="2" width="21.35546875" customWidth="1"/>
    <col min="3" max="3" width="17.5" customWidth="1"/>
  </cols>
  <sheetData>
    <row r="1" spans="1:13" ht="18.45" thickBot="1" x14ac:dyDescent="0.5">
      <c r="A1" s="30" t="s">
        <v>156</v>
      </c>
    </row>
    <row r="2" spans="1:13" ht="15.45" thickBot="1" x14ac:dyDescent="0.4">
      <c r="A2" s="71" t="s">
        <v>91</v>
      </c>
      <c r="B2" s="71"/>
      <c r="C2" s="28" t="s">
        <v>105</v>
      </c>
    </row>
    <row r="3" spans="1:13" ht="15.45" x14ac:dyDescent="0.35">
      <c r="A3" s="72" t="s">
        <v>93</v>
      </c>
      <c r="B3" s="72"/>
      <c r="C3" s="26">
        <v>238613</v>
      </c>
      <c r="I3" s="29"/>
      <c r="J3" s="29"/>
      <c r="L3" s="29"/>
      <c r="M3" s="29"/>
    </row>
    <row r="4" spans="1:13" ht="15.45" x14ac:dyDescent="0.35">
      <c r="A4" s="69" t="s">
        <v>94</v>
      </c>
      <c r="B4" s="24" t="s">
        <v>95</v>
      </c>
      <c r="C4" s="26">
        <v>825</v>
      </c>
      <c r="I4" s="29"/>
      <c r="J4" s="29"/>
      <c r="L4" s="29"/>
      <c r="M4" s="29"/>
    </row>
    <row r="5" spans="1:13" ht="15.45" x14ac:dyDescent="0.35">
      <c r="A5" s="69"/>
      <c r="B5" s="24" t="s">
        <v>96</v>
      </c>
      <c r="C5" s="26">
        <v>241</v>
      </c>
      <c r="I5" s="29"/>
      <c r="J5" s="29"/>
      <c r="L5" s="29"/>
      <c r="M5" s="29"/>
    </row>
    <row r="6" spans="1:13" ht="15.45" x14ac:dyDescent="0.35">
      <c r="A6" s="69"/>
      <c r="B6" s="24" t="s">
        <v>106</v>
      </c>
      <c r="C6" s="26">
        <v>12497</v>
      </c>
      <c r="I6" s="29"/>
      <c r="J6" s="29"/>
      <c r="L6" s="29"/>
      <c r="M6" s="29"/>
    </row>
    <row r="7" spans="1:13" ht="15.45" x14ac:dyDescent="0.35">
      <c r="A7" s="69"/>
      <c r="B7" s="24" t="s">
        <v>107</v>
      </c>
      <c r="C7" s="26">
        <v>9765</v>
      </c>
      <c r="I7" s="29"/>
      <c r="J7" s="29"/>
      <c r="L7" s="29"/>
      <c r="M7" s="29"/>
    </row>
    <row r="8" spans="1:13" ht="15.45" x14ac:dyDescent="0.35">
      <c r="A8" s="69"/>
      <c r="B8" s="24" t="s">
        <v>108</v>
      </c>
      <c r="C8" s="26">
        <v>11906</v>
      </c>
      <c r="I8" s="29"/>
      <c r="J8" s="29"/>
      <c r="L8" s="29"/>
      <c r="M8" s="29"/>
    </row>
    <row r="9" spans="1:13" ht="15.45" x14ac:dyDescent="0.35">
      <c r="A9" s="69"/>
      <c r="B9" s="24" t="s">
        <v>109</v>
      </c>
      <c r="C9" s="26">
        <v>9275</v>
      </c>
      <c r="I9" s="29"/>
      <c r="J9" s="29"/>
      <c r="L9" s="29"/>
      <c r="M9" s="29"/>
    </row>
    <row r="10" spans="1:13" ht="15.45" x14ac:dyDescent="0.35">
      <c r="A10" s="69"/>
      <c r="B10" s="24" t="s">
        <v>104</v>
      </c>
      <c r="C10" s="26">
        <v>37</v>
      </c>
      <c r="I10" s="29"/>
      <c r="J10" s="29"/>
    </row>
    <row r="11" spans="1:13" ht="15.55" customHeight="1" x14ac:dyDescent="0.35">
      <c r="A11" s="69" t="s">
        <v>99</v>
      </c>
      <c r="B11" s="69"/>
      <c r="C11" s="26">
        <v>242392</v>
      </c>
    </row>
    <row r="12" spans="1:13" ht="15.55" customHeight="1" x14ac:dyDescent="0.35">
      <c r="A12" s="69" t="s">
        <v>100</v>
      </c>
      <c r="B12" s="69"/>
      <c r="C12" s="26">
        <v>1439</v>
      </c>
      <c r="H12" s="38"/>
      <c r="I12" s="38"/>
    </row>
    <row r="13" spans="1:13" ht="15.45" x14ac:dyDescent="0.35">
      <c r="A13" s="69" t="s">
        <v>101</v>
      </c>
      <c r="B13" s="69"/>
      <c r="C13" s="26">
        <v>187774</v>
      </c>
      <c r="H13" s="38"/>
      <c r="I13" s="38"/>
    </row>
    <row r="14" spans="1:13" ht="15.45" x14ac:dyDescent="0.35">
      <c r="A14" s="69" t="s">
        <v>102</v>
      </c>
      <c r="B14" s="69"/>
      <c r="C14" s="26">
        <v>8478</v>
      </c>
      <c r="H14" s="38"/>
      <c r="I14" s="38"/>
    </row>
    <row r="15" spans="1:13" ht="15.45" x14ac:dyDescent="0.35">
      <c r="A15" s="69" t="s">
        <v>116</v>
      </c>
      <c r="B15" s="69"/>
      <c r="C15" s="26">
        <v>34</v>
      </c>
      <c r="H15" s="38"/>
      <c r="I15" s="38"/>
    </row>
    <row r="16" spans="1:13" ht="15.45" x14ac:dyDescent="0.35">
      <c r="A16" s="69" t="s">
        <v>103</v>
      </c>
      <c r="B16" s="69"/>
      <c r="C16" s="26">
        <v>3010249</v>
      </c>
      <c r="H16" s="38"/>
      <c r="I16" s="38"/>
    </row>
    <row r="17" spans="1:10" ht="15.9" thickBot="1" x14ac:dyDescent="0.4">
      <c r="A17" s="70" t="s">
        <v>29</v>
      </c>
      <c r="B17" s="70"/>
      <c r="C17" s="27">
        <f>SUM(C3:C16)</f>
        <v>3733525</v>
      </c>
      <c r="H17" s="38"/>
      <c r="I17" s="38"/>
    </row>
    <row r="18" spans="1:10" ht="15.45" x14ac:dyDescent="0.35">
      <c r="H18" s="38"/>
      <c r="I18" s="38"/>
    </row>
    <row r="19" spans="1:10" ht="15.45" x14ac:dyDescent="0.35">
      <c r="H19" s="38"/>
      <c r="I19" s="38"/>
    </row>
    <row r="23" spans="1:10" ht="15.45" x14ac:dyDescent="0.35">
      <c r="A23" s="38"/>
      <c r="B23" s="38"/>
      <c r="C23" s="38"/>
      <c r="D23" s="38"/>
      <c r="E23" s="38"/>
      <c r="F23" s="38"/>
      <c r="G23" s="38"/>
      <c r="H23" s="38"/>
      <c r="I23" s="38"/>
      <c r="J23" s="24"/>
    </row>
    <row r="24" spans="1:10" ht="15.45" x14ac:dyDescent="0.35">
      <c r="A24" s="38"/>
      <c r="B24" s="38"/>
      <c r="C24" s="38"/>
      <c r="D24" s="38"/>
      <c r="E24" s="38"/>
      <c r="F24" s="38"/>
      <c r="G24" s="38"/>
      <c r="H24" s="38"/>
      <c r="I24" s="38"/>
      <c r="J24" s="24"/>
    </row>
    <row r="25" spans="1:10" ht="15.45" x14ac:dyDescent="0.35">
      <c r="A25" s="38"/>
      <c r="B25" s="38"/>
      <c r="C25" s="38"/>
      <c r="D25" s="38"/>
      <c r="E25" s="38"/>
      <c r="F25" s="38"/>
      <c r="G25" s="38"/>
      <c r="H25" s="38"/>
      <c r="I25" s="38"/>
      <c r="J25" s="24"/>
    </row>
    <row r="26" spans="1:10" ht="15.45" x14ac:dyDescent="0.35">
      <c r="A26" s="38"/>
      <c r="B26" s="38"/>
      <c r="C26" s="38"/>
      <c r="D26" s="38"/>
      <c r="E26" s="38"/>
      <c r="F26" s="38"/>
      <c r="G26" s="38"/>
      <c r="H26" s="38"/>
      <c r="I26" s="38"/>
      <c r="J26" s="24"/>
    </row>
    <row r="27" spans="1:10" ht="15.45" x14ac:dyDescent="0.35">
      <c r="A27" s="38"/>
      <c r="B27" s="38"/>
      <c r="C27" s="38"/>
      <c r="D27" s="38"/>
      <c r="E27" s="38"/>
      <c r="F27" s="38"/>
      <c r="G27" s="38"/>
      <c r="H27" s="38"/>
      <c r="I27" s="38"/>
      <c r="J27" s="24"/>
    </row>
    <row r="28" spans="1:10" ht="15.45" x14ac:dyDescent="0.35">
      <c r="A28" s="38"/>
      <c r="B28" s="38"/>
      <c r="C28" s="38"/>
      <c r="D28" s="38"/>
      <c r="E28" s="38"/>
      <c r="F28" s="38"/>
      <c r="G28" s="38"/>
      <c r="H28" s="38"/>
      <c r="I28" s="38"/>
      <c r="J28" s="24"/>
    </row>
    <row r="29" spans="1:10" ht="15.45" x14ac:dyDescent="0.35">
      <c r="A29" s="38"/>
      <c r="B29" s="38"/>
      <c r="C29" s="38"/>
      <c r="D29" s="38"/>
      <c r="E29" s="38"/>
      <c r="F29" s="38"/>
      <c r="G29" s="38"/>
      <c r="H29" s="38"/>
      <c r="I29" s="38"/>
      <c r="J29" s="24"/>
    </row>
    <row r="30" spans="1:10" ht="15.45" x14ac:dyDescent="0.35">
      <c r="A30" s="38"/>
      <c r="B30" s="38"/>
      <c r="C30" s="38"/>
      <c r="D30" s="38"/>
      <c r="E30" s="38"/>
      <c r="F30" s="38"/>
      <c r="G30" s="38"/>
      <c r="H30" s="38"/>
      <c r="I30" s="38"/>
      <c r="J30" s="24"/>
    </row>
    <row r="31" spans="1:10" ht="15.45" x14ac:dyDescent="0.35">
      <c r="A31" s="38"/>
      <c r="B31" s="38"/>
      <c r="C31" s="38"/>
      <c r="D31" s="38"/>
      <c r="E31" s="38"/>
      <c r="F31" s="38"/>
      <c r="G31" s="38"/>
      <c r="H31" s="38"/>
      <c r="I31" s="38"/>
      <c r="J31" s="24"/>
    </row>
    <row r="34" spans="1:10" ht="15.45" x14ac:dyDescent="0.35">
      <c r="A34" s="38"/>
      <c r="B34" s="38"/>
      <c r="C34" s="38"/>
      <c r="D34" s="38"/>
      <c r="E34" s="38"/>
      <c r="F34" s="38"/>
      <c r="G34" s="38"/>
      <c r="H34" s="38"/>
      <c r="I34" s="38"/>
      <c r="J34" s="38"/>
    </row>
    <row r="35" spans="1:10" ht="15.45" x14ac:dyDescent="0.35">
      <c r="A35" s="38"/>
      <c r="B35" s="38"/>
      <c r="C35" s="38"/>
      <c r="D35" s="38"/>
      <c r="E35" s="38"/>
      <c r="F35" s="38"/>
      <c r="G35" s="38"/>
      <c r="H35" s="38"/>
      <c r="I35" s="38"/>
      <c r="J35" s="38"/>
    </row>
    <row r="36" spans="1:10" ht="15.45" x14ac:dyDescent="0.35">
      <c r="A36" s="38"/>
      <c r="B36" s="38"/>
      <c r="C36" s="38"/>
      <c r="D36" s="38"/>
      <c r="E36" s="38"/>
      <c r="F36" s="38"/>
      <c r="G36" s="38"/>
      <c r="H36" s="38"/>
      <c r="I36" s="38"/>
      <c r="J36" s="38"/>
    </row>
    <row r="37" spans="1:10" ht="15.45" x14ac:dyDescent="0.35">
      <c r="A37" s="38"/>
      <c r="B37" s="38"/>
      <c r="C37" s="38"/>
      <c r="D37" s="38"/>
      <c r="E37" s="38"/>
      <c r="F37" s="38"/>
      <c r="G37" s="38"/>
      <c r="H37" s="38"/>
      <c r="I37" s="38"/>
      <c r="J37" s="38"/>
    </row>
    <row r="38" spans="1:10" ht="15.45" x14ac:dyDescent="0.35">
      <c r="A38" s="38"/>
      <c r="B38" s="38"/>
      <c r="C38" s="38"/>
      <c r="D38" s="38"/>
      <c r="E38" s="38"/>
      <c r="F38" s="38"/>
      <c r="G38" s="38"/>
      <c r="H38" s="38"/>
      <c r="I38" s="38"/>
      <c r="J38" s="38"/>
    </row>
    <row r="39" spans="1:10" ht="15.45" x14ac:dyDescent="0.35">
      <c r="A39" s="38"/>
      <c r="B39" s="38"/>
      <c r="C39" s="38"/>
      <c r="D39" s="38"/>
      <c r="E39" s="38"/>
      <c r="F39" s="38"/>
      <c r="G39" s="38"/>
      <c r="H39" s="38"/>
      <c r="I39" s="38"/>
      <c r="J39" s="38"/>
    </row>
    <row r="40" spans="1:10" ht="15.45" x14ac:dyDescent="0.35">
      <c r="A40" s="38"/>
      <c r="B40" s="38"/>
      <c r="C40" s="38"/>
      <c r="D40" s="38"/>
      <c r="E40" s="38"/>
      <c r="F40" s="38"/>
      <c r="G40" s="38"/>
      <c r="H40" s="38"/>
      <c r="I40" s="38"/>
      <c r="J40" s="38"/>
    </row>
    <row r="41" spans="1:10" ht="15.45" x14ac:dyDescent="0.35">
      <c r="A41" s="38"/>
      <c r="B41" s="38"/>
      <c r="C41" s="38"/>
      <c r="D41" s="38"/>
      <c r="E41" s="38"/>
      <c r="F41" s="38"/>
      <c r="G41" s="38"/>
      <c r="H41" s="38"/>
      <c r="I41" s="38"/>
      <c r="J41" s="38"/>
    </row>
    <row r="42" spans="1:10" ht="15.45" x14ac:dyDescent="0.35">
      <c r="A42" s="38"/>
      <c r="B42" s="38"/>
      <c r="C42" s="38"/>
      <c r="D42" s="38"/>
      <c r="E42" s="38"/>
      <c r="F42" s="38"/>
      <c r="G42" s="38"/>
      <c r="H42" s="38"/>
      <c r="I42" s="38"/>
      <c r="J42" s="38"/>
    </row>
  </sheetData>
  <mergeCells count="10">
    <mergeCell ref="A4:A10"/>
    <mergeCell ref="A14:B14"/>
    <mergeCell ref="A16:B16"/>
    <mergeCell ref="A17:B17"/>
    <mergeCell ref="A2:B2"/>
    <mergeCell ref="A3:B3"/>
    <mergeCell ref="A11:B11"/>
    <mergeCell ref="A12:B12"/>
    <mergeCell ref="A13:B13"/>
    <mergeCell ref="A15:B15"/>
  </mergeCells>
  <phoneticPr fontId="2" type="noConversion"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D12"/>
  <sheetViews>
    <sheetView workbookViewId="0"/>
  </sheetViews>
  <sheetFormatPr defaultRowHeight="14.15" x14ac:dyDescent="0.35"/>
  <cols>
    <col min="3" max="3" width="10.640625" customWidth="1"/>
  </cols>
  <sheetData>
    <row r="1" spans="1:4" ht="18.45" thickBot="1" x14ac:dyDescent="0.5">
      <c r="A1" s="7" t="s">
        <v>165</v>
      </c>
    </row>
    <row r="2" spans="1:4" ht="15.45" thickBot="1" x14ac:dyDescent="0.4">
      <c r="A2" s="47" t="s">
        <v>41</v>
      </c>
      <c r="B2" s="47" t="s">
        <v>162</v>
      </c>
      <c r="C2" s="47" t="s">
        <v>163</v>
      </c>
    </row>
    <row r="3" spans="1:4" ht="15.45" x14ac:dyDescent="0.35">
      <c r="A3" s="42" t="s">
        <v>164</v>
      </c>
      <c r="B3" s="42">
        <v>1367</v>
      </c>
      <c r="C3" s="55">
        <v>5.5770878000000003E-2</v>
      </c>
      <c r="D3" s="42"/>
    </row>
    <row r="4" spans="1:4" ht="15.45" x14ac:dyDescent="0.35">
      <c r="A4" s="42" t="s">
        <v>161</v>
      </c>
      <c r="B4" s="42">
        <v>1146</v>
      </c>
      <c r="C4" s="55">
        <v>4.6754518000000002E-2</v>
      </c>
      <c r="D4" s="42"/>
    </row>
    <row r="5" spans="1:4" ht="15.45" x14ac:dyDescent="0.35">
      <c r="A5" s="42" t="s">
        <v>160</v>
      </c>
      <c r="B5" s="42">
        <v>4238</v>
      </c>
      <c r="C5" s="55">
        <v>0.17290196199999999</v>
      </c>
      <c r="D5" s="42"/>
    </row>
    <row r="6" spans="1:4" ht="15.9" thickBot="1" x14ac:dyDescent="0.4">
      <c r="A6" s="45" t="s">
        <v>159</v>
      </c>
      <c r="B6" s="45">
        <v>17760</v>
      </c>
      <c r="C6" s="56">
        <v>0.72457264099999996</v>
      </c>
      <c r="D6" s="42"/>
    </row>
    <row r="7" spans="1:4" ht="15.45" x14ac:dyDescent="0.35">
      <c r="B7" s="42"/>
      <c r="C7" s="42"/>
      <c r="D7" s="42"/>
    </row>
    <row r="8" spans="1:4" ht="15.45" x14ac:dyDescent="0.35">
      <c r="A8" s="42"/>
      <c r="B8" s="42"/>
      <c r="C8" s="42"/>
      <c r="D8" s="42"/>
    </row>
    <row r="9" spans="1:4" ht="15.45" x14ac:dyDescent="0.35">
      <c r="A9" s="42"/>
      <c r="B9" s="42"/>
      <c r="C9" s="42"/>
      <c r="D9" s="42"/>
    </row>
    <row r="10" spans="1:4" ht="15.45" x14ac:dyDescent="0.35">
      <c r="A10" s="42"/>
      <c r="B10" s="42"/>
      <c r="C10" s="42"/>
      <c r="D10" s="42"/>
    </row>
    <row r="11" spans="1:4" ht="15.45" x14ac:dyDescent="0.35">
      <c r="A11" s="42"/>
      <c r="B11" s="42"/>
      <c r="C11" s="42"/>
      <c r="D11" s="42"/>
    </row>
    <row r="12" spans="1:4" ht="15.45" x14ac:dyDescent="0.35">
      <c r="A12" s="42"/>
      <c r="B12" s="42"/>
      <c r="C12" s="42"/>
      <c r="D12" s="42"/>
    </row>
  </sheetData>
  <phoneticPr fontId="2" type="noConversion"/>
  <pageMargins left="0.7" right="0.7" top="0.75" bottom="0.75" header="0.3" footer="0.3"/>
  <pageSetup paperSize="9" orientation="portrait" horizontalDpi="1200" verticalDpi="120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K13"/>
  <sheetViews>
    <sheetView workbookViewId="0">
      <selection activeCell="B4" sqref="B4"/>
    </sheetView>
  </sheetViews>
  <sheetFormatPr defaultRowHeight="14.15" x14ac:dyDescent="0.35"/>
  <cols>
    <col min="1" max="1" width="14.92578125" customWidth="1"/>
    <col min="4" max="11" width="12" customWidth="1"/>
  </cols>
  <sheetData>
    <row r="1" spans="1:11" ht="18.45" thickBot="1" x14ac:dyDescent="0.5">
      <c r="A1" s="30" t="s">
        <v>157</v>
      </c>
    </row>
    <row r="2" spans="1:11" ht="15.45" thickBot="1" x14ac:dyDescent="0.4">
      <c r="A2" s="46" t="s">
        <v>120</v>
      </c>
      <c r="B2" s="47" t="s">
        <v>121</v>
      </c>
      <c r="C2" s="47" t="s">
        <v>122</v>
      </c>
      <c r="D2" s="2" t="s">
        <v>76</v>
      </c>
      <c r="E2" s="2" t="s">
        <v>123</v>
      </c>
      <c r="F2" s="2" t="s">
        <v>138</v>
      </c>
      <c r="G2" s="2" t="s">
        <v>139</v>
      </c>
      <c r="H2" s="2" t="s">
        <v>140</v>
      </c>
      <c r="I2" s="2" t="s">
        <v>75</v>
      </c>
      <c r="J2" s="2" t="s">
        <v>74</v>
      </c>
      <c r="K2" s="2" t="s">
        <v>141</v>
      </c>
    </row>
    <row r="3" spans="1:11" ht="15.45" x14ac:dyDescent="0.35">
      <c r="A3" s="41" t="s">
        <v>142</v>
      </c>
      <c r="B3" s="42">
        <v>231</v>
      </c>
      <c r="C3" s="42">
        <v>513</v>
      </c>
      <c r="D3" s="42" t="s">
        <v>124</v>
      </c>
      <c r="E3" s="42" t="s">
        <v>125</v>
      </c>
      <c r="F3" s="42" t="s">
        <v>126</v>
      </c>
      <c r="G3" s="42" t="s">
        <v>126</v>
      </c>
      <c r="H3" s="42" t="s">
        <v>125</v>
      </c>
      <c r="I3" s="42" t="s">
        <v>127</v>
      </c>
      <c r="J3" s="42" t="s">
        <v>127</v>
      </c>
      <c r="K3" s="42" t="s">
        <v>128</v>
      </c>
    </row>
    <row r="4" spans="1:11" ht="15.45" x14ac:dyDescent="0.35">
      <c r="A4" s="43" t="s">
        <v>129</v>
      </c>
      <c r="B4" s="42">
        <v>265</v>
      </c>
      <c r="C4" s="42">
        <v>310</v>
      </c>
      <c r="D4" s="42" t="s">
        <v>128</v>
      </c>
      <c r="E4" s="42" t="s">
        <v>124</v>
      </c>
      <c r="F4" s="42" t="s">
        <v>124</v>
      </c>
      <c r="G4" s="42" t="s">
        <v>124</v>
      </c>
      <c r="H4" s="42" t="s">
        <v>124</v>
      </c>
      <c r="I4" s="42" t="s">
        <v>124</v>
      </c>
      <c r="J4" s="42" t="s">
        <v>124</v>
      </c>
      <c r="K4" s="42" t="s">
        <v>124</v>
      </c>
    </row>
    <row r="5" spans="1:11" ht="15.45" x14ac:dyDescent="0.35">
      <c r="A5" s="43" t="s">
        <v>130</v>
      </c>
      <c r="B5" s="42">
        <v>374</v>
      </c>
      <c r="C5" s="42">
        <v>562</v>
      </c>
      <c r="D5" s="42" t="s">
        <v>124</v>
      </c>
      <c r="E5" s="42" t="s">
        <v>127</v>
      </c>
      <c r="F5" s="42" t="s">
        <v>128</v>
      </c>
      <c r="G5" s="42" t="s">
        <v>127</v>
      </c>
      <c r="H5" s="42" t="s">
        <v>128</v>
      </c>
      <c r="I5" s="42" t="s">
        <v>128</v>
      </c>
      <c r="J5" s="42" t="s">
        <v>127</v>
      </c>
      <c r="K5" s="42" t="s">
        <v>128</v>
      </c>
    </row>
    <row r="6" spans="1:11" ht="15.45" x14ac:dyDescent="0.35">
      <c r="A6" s="43" t="s">
        <v>131</v>
      </c>
      <c r="B6" s="42">
        <v>703</v>
      </c>
      <c r="C6" s="42">
        <v>768</v>
      </c>
      <c r="D6" s="42" t="s">
        <v>124</v>
      </c>
      <c r="E6" s="42" t="s">
        <v>125</v>
      </c>
      <c r="F6" s="42" t="s">
        <v>128</v>
      </c>
      <c r="G6" s="42" t="s">
        <v>128</v>
      </c>
      <c r="H6" s="42" t="s">
        <v>126</v>
      </c>
      <c r="I6" s="42" t="s">
        <v>128</v>
      </c>
      <c r="J6" s="42" t="s">
        <v>128</v>
      </c>
      <c r="K6" s="42" t="s">
        <v>128</v>
      </c>
    </row>
    <row r="7" spans="1:11" ht="15.45" x14ac:dyDescent="0.35">
      <c r="A7" s="43" t="s">
        <v>132</v>
      </c>
      <c r="B7" s="42">
        <v>474</v>
      </c>
      <c r="C7" s="42">
        <v>575</v>
      </c>
      <c r="D7" s="42" t="s">
        <v>128</v>
      </c>
      <c r="E7" s="42" t="s">
        <v>126</v>
      </c>
      <c r="F7" s="42" t="s">
        <v>126</v>
      </c>
      <c r="G7" s="42" t="s">
        <v>128</v>
      </c>
      <c r="H7" s="42" t="s">
        <v>127</v>
      </c>
      <c r="I7" s="42" t="s">
        <v>128</v>
      </c>
      <c r="J7" s="42" t="s">
        <v>124</v>
      </c>
      <c r="K7" s="42" t="s">
        <v>124</v>
      </c>
    </row>
    <row r="8" spans="1:11" ht="15.45" x14ac:dyDescent="0.35">
      <c r="A8" s="43" t="s">
        <v>133</v>
      </c>
      <c r="B8" s="42">
        <v>234</v>
      </c>
      <c r="C8" s="42">
        <v>363</v>
      </c>
      <c r="D8" s="42" t="s">
        <v>124</v>
      </c>
      <c r="E8" s="42" t="s">
        <v>127</v>
      </c>
      <c r="F8" s="42" t="s">
        <v>128</v>
      </c>
      <c r="G8" s="42" t="s">
        <v>128</v>
      </c>
      <c r="H8" s="42" t="s">
        <v>128</v>
      </c>
      <c r="I8" s="42" t="s">
        <v>126</v>
      </c>
      <c r="J8" s="42" t="s">
        <v>128</v>
      </c>
      <c r="K8" s="42" t="s">
        <v>128</v>
      </c>
    </row>
    <row r="9" spans="1:11" ht="15.45" x14ac:dyDescent="0.35">
      <c r="A9" s="43" t="s">
        <v>134</v>
      </c>
      <c r="B9" s="42">
        <v>1217</v>
      </c>
      <c r="C9" s="42">
        <v>1272</v>
      </c>
      <c r="D9" s="42" t="s">
        <v>124</v>
      </c>
      <c r="E9" s="42" t="s">
        <v>124</v>
      </c>
      <c r="F9" s="42" t="s">
        <v>128</v>
      </c>
      <c r="G9" s="42" t="s">
        <v>128</v>
      </c>
      <c r="H9" s="42" t="s">
        <v>126</v>
      </c>
      <c r="I9" s="42" t="s">
        <v>128</v>
      </c>
      <c r="J9" s="42" t="s">
        <v>128</v>
      </c>
      <c r="K9" s="42" t="s">
        <v>128</v>
      </c>
    </row>
    <row r="10" spans="1:11" ht="15.45" x14ac:dyDescent="0.35">
      <c r="A10" s="43" t="s">
        <v>135</v>
      </c>
      <c r="B10" s="42">
        <v>1715</v>
      </c>
      <c r="C10" s="42">
        <v>1898</v>
      </c>
      <c r="D10" s="42" t="s">
        <v>124</v>
      </c>
      <c r="E10" s="42" t="s">
        <v>126</v>
      </c>
      <c r="F10" s="42" t="s">
        <v>128</v>
      </c>
      <c r="G10" s="42" t="s">
        <v>124</v>
      </c>
      <c r="H10" s="42" t="s">
        <v>126</v>
      </c>
      <c r="I10" s="42" t="s">
        <v>124</v>
      </c>
      <c r="J10" s="42" t="s">
        <v>136</v>
      </c>
      <c r="K10" s="42" t="s">
        <v>128</v>
      </c>
    </row>
    <row r="11" spans="1:11" ht="15.45" x14ac:dyDescent="0.35">
      <c r="A11" s="43" t="s">
        <v>137</v>
      </c>
      <c r="B11" s="42">
        <v>1076</v>
      </c>
      <c r="C11" s="42">
        <v>1310</v>
      </c>
      <c r="D11" s="42" t="s">
        <v>124</v>
      </c>
      <c r="E11" s="42" t="s">
        <v>126</v>
      </c>
      <c r="F11" s="42" t="s">
        <v>128</v>
      </c>
      <c r="G11" s="42" t="s">
        <v>126</v>
      </c>
      <c r="H11" s="42" t="s">
        <v>126</v>
      </c>
      <c r="I11" s="42" t="s">
        <v>126</v>
      </c>
      <c r="J11" s="42" t="s">
        <v>126</v>
      </c>
      <c r="K11" s="42" t="s">
        <v>128</v>
      </c>
    </row>
    <row r="12" spans="1:11" ht="15.9" thickBot="1" x14ac:dyDescent="0.4">
      <c r="A12" s="44" t="s">
        <v>143</v>
      </c>
      <c r="B12" s="45" t="s">
        <v>144</v>
      </c>
      <c r="C12" s="45">
        <v>2033</v>
      </c>
      <c r="D12" s="45" t="s">
        <v>124</v>
      </c>
      <c r="E12" s="45" t="s">
        <v>126</v>
      </c>
      <c r="F12" s="45" t="s">
        <v>126</v>
      </c>
      <c r="G12" s="45" t="s">
        <v>126</v>
      </c>
      <c r="H12" s="45" t="s">
        <v>126</v>
      </c>
      <c r="I12" s="45" t="s">
        <v>127</v>
      </c>
      <c r="J12" s="45" t="s">
        <v>127</v>
      </c>
      <c r="K12" s="45" t="s">
        <v>128</v>
      </c>
    </row>
    <row r="13" spans="1:11" ht="15.45" x14ac:dyDescent="0.4">
      <c r="A13" s="4" t="s">
        <v>154</v>
      </c>
    </row>
  </sheetData>
  <phoneticPr fontId="2" type="noConversion"/>
  <pageMargins left="0.7" right="0.7" top="0.75" bottom="0.75" header="0.3" footer="0.3"/>
  <ignoredErrors>
    <ignoredError sqref="D3:K12 B12" numberStoredAsText="1"/>
  </ignoredError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K14"/>
  <sheetViews>
    <sheetView workbookViewId="0">
      <selection activeCell="H20" sqref="H20"/>
    </sheetView>
  </sheetViews>
  <sheetFormatPr defaultRowHeight="14.15" x14ac:dyDescent="0.35"/>
  <cols>
    <col min="1" max="1" width="13.640625" customWidth="1"/>
    <col min="4" max="11" width="12" customWidth="1"/>
  </cols>
  <sheetData>
    <row r="1" spans="1:11" ht="18.45" thickBot="1" x14ac:dyDescent="0.5">
      <c r="A1" s="30" t="s">
        <v>158</v>
      </c>
    </row>
    <row r="2" spans="1:11" ht="15.9" thickBot="1" x14ac:dyDescent="0.4">
      <c r="A2" s="48" t="s">
        <v>120</v>
      </c>
      <c r="B2" s="49" t="s">
        <v>121</v>
      </c>
      <c r="C2" s="49" t="s">
        <v>122</v>
      </c>
      <c r="D2" s="49" t="s">
        <v>141</v>
      </c>
      <c r="E2" s="49" t="s">
        <v>74</v>
      </c>
      <c r="F2" s="49" t="s">
        <v>123</v>
      </c>
      <c r="G2" s="49" t="s">
        <v>138</v>
      </c>
      <c r="H2" s="49" t="s">
        <v>140</v>
      </c>
      <c r="I2" s="49" t="s">
        <v>75</v>
      </c>
      <c r="J2" s="49" t="s">
        <v>76</v>
      </c>
      <c r="K2" s="49" t="s">
        <v>139</v>
      </c>
    </row>
    <row r="3" spans="1:11" ht="15.45" x14ac:dyDescent="0.35">
      <c r="A3" s="50" t="s">
        <v>145</v>
      </c>
      <c r="B3" s="51">
        <v>2584</v>
      </c>
      <c r="C3" s="51">
        <v>2742</v>
      </c>
      <c r="D3" s="51" t="s">
        <v>128</v>
      </c>
      <c r="E3" s="51" t="s">
        <v>128</v>
      </c>
      <c r="F3" s="51" t="s">
        <v>127</v>
      </c>
      <c r="G3" s="51" t="s">
        <v>128</v>
      </c>
      <c r="H3" s="51" t="s">
        <v>128</v>
      </c>
      <c r="I3" s="51" t="s">
        <v>124</v>
      </c>
      <c r="J3" s="51" t="s">
        <v>128</v>
      </c>
      <c r="K3" s="51" t="s">
        <v>124</v>
      </c>
    </row>
    <row r="4" spans="1:11" ht="15.45" x14ac:dyDescent="0.35">
      <c r="A4" s="50" t="s">
        <v>146</v>
      </c>
      <c r="B4" s="51">
        <v>6880</v>
      </c>
      <c r="C4" s="51">
        <v>6995</v>
      </c>
      <c r="D4" s="51" t="s">
        <v>124</v>
      </c>
      <c r="E4" s="51" t="s">
        <v>126</v>
      </c>
      <c r="F4" s="51" t="s">
        <v>125</v>
      </c>
      <c r="G4" s="51" t="s">
        <v>126</v>
      </c>
      <c r="H4" s="51" t="s">
        <v>126</v>
      </c>
      <c r="I4" s="51" t="s">
        <v>128</v>
      </c>
      <c r="J4" s="51" t="s">
        <v>126</v>
      </c>
      <c r="K4" s="51" t="s">
        <v>128</v>
      </c>
    </row>
    <row r="5" spans="1:11" ht="15.45" x14ac:dyDescent="0.35">
      <c r="A5" s="50" t="s">
        <v>147</v>
      </c>
      <c r="B5" s="51">
        <v>451</v>
      </c>
      <c r="C5" s="51">
        <v>538</v>
      </c>
      <c r="D5" s="51" t="s">
        <v>124</v>
      </c>
      <c r="E5" s="51" t="s">
        <v>128</v>
      </c>
      <c r="F5" s="51" t="s">
        <v>126</v>
      </c>
      <c r="G5" s="51" t="s">
        <v>128</v>
      </c>
      <c r="H5" s="51" t="s">
        <v>128</v>
      </c>
      <c r="I5" s="51" t="s">
        <v>128</v>
      </c>
      <c r="J5" s="51" t="s">
        <v>127</v>
      </c>
      <c r="K5" s="51" t="s">
        <v>128</v>
      </c>
    </row>
    <row r="6" spans="1:11" ht="15.45" x14ac:dyDescent="0.35">
      <c r="A6" s="50" t="s">
        <v>148</v>
      </c>
      <c r="B6" s="51">
        <v>1092</v>
      </c>
      <c r="C6" s="51">
        <v>1143</v>
      </c>
      <c r="D6" s="51" t="s">
        <v>128</v>
      </c>
      <c r="E6" s="51" t="s">
        <v>128</v>
      </c>
      <c r="F6" s="51" t="s">
        <v>127</v>
      </c>
      <c r="G6" s="51" t="s">
        <v>128</v>
      </c>
      <c r="H6" s="51" t="s">
        <v>128</v>
      </c>
      <c r="I6" s="51" t="s">
        <v>124</v>
      </c>
      <c r="J6" s="51" t="s">
        <v>126</v>
      </c>
      <c r="K6" s="51" t="s">
        <v>124</v>
      </c>
    </row>
    <row r="7" spans="1:11" ht="15.45" x14ac:dyDescent="0.35">
      <c r="A7" s="50" t="s">
        <v>149</v>
      </c>
      <c r="B7" s="51">
        <v>905</v>
      </c>
      <c r="C7" s="51">
        <v>1099</v>
      </c>
      <c r="D7" s="51" t="s">
        <v>128</v>
      </c>
      <c r="E7" s="51" t="s">
        <v>128</v>
      </c>
      <c r="F7" s="51" t="s">
        <v>125</v>
      </c>
      <c r="G7" s="51" t="s">
        <v>128</v>
      </c>
      <c r="H7" s="51" t="s">
        <v>128</v>
      </c>
      <c r="I7" s="51" t="s">
        <v>128</v>
      </c>
      <c r="J7" s="51" t="s">
        <v>128</v>
      </c>
      <c r="K7" s="51" t="s">
        <v>124</v>
      </c>
    </row>
    <row r="8" spans="1:11" ht="15.45" x14ac:dyDescent="0.35">
      <c r="A8" s="52" t="s">
        <v>132</v>
      </c>
      <c r="B8" s="51">
        <v>474</v>
      </c>
      <c r="C8" s="51">
        <v>575</v>
      </c>
      <c r="D8" s="51" t="s">
        <v>124</v>
      </c>
      <c r="E8" s="51" t="s">
        <v>124</v>
      </c>
      <c r="F8" s="51" t="s">
        <v>126</v>
      </c>
      <c r="G8" s="51" t="s">
        <v>126</v>
      </c>
      <c r="H8" s="51" t="s">
        <v>127</v>
      </c>
      <c r="I8" s="51" t="s">
        <v>128</v>
      </c>
      <c r="J8" s="51" t="s">
        <v>128</v>
      </c>
      <c r="K8" s="51" t="s">
        <v>128</v>
      </c>
    </row>
    <row r="9" spans="1:11" ht="15.45" x14ac:dyDescent="0.35">
      <c r="A9" s="50" t="s">
        <v>150</v>
      </c>
      <c r="B9" s="51">
        <v>460</v>
      </c>
      <c r="C9" s="51">
        <v>492</v>
      </c>
      <c r="D9" s="51" t="s">
        <v>128</v>
      </c>
      <c r="E9" s="51" t="s">
        <v>126</v>
      </c>
      <c r="F9" s="51" t="s">
        <v>126</v>
      </c>
      <c r="G9" s="51" t="s">
        <v>125</v>
      </c>
      <c r="H9" s="51" t="s">
        <v>126</v>
      </c>
      <c r="I9" s="51" t="s">
        <v>124</v>
      </c>
      <c r="J9" s="51" t="s">
        <v>126</v>
      </c>
      <c r="K9" s="51" t="s">
        <v>124</v>
      </c>
    </row>
    <row r="10" spans="1:11" ht="15.45" x14ac:dyDescent="0.35">
      <c r="A10" s="50" t="s">
        <v>151</v>
      </c>
      <c r="B10" s="51">
        <v>3568</v>
      </c>
      <c r="C10" s="51">
        <v>3682</v>
      </c>
      <c r="D10" s="51" t="s">
        <v>124</v>
      </c>
      <c r="E10" s="51" t="s">
        <v>128</v>
      </c>
      <c r="F10" s="51" t="s">
        <v>126</v>
      </c>
      <c r="G10" s="51" t="s">
        <v>128</v>
      </c>
      <c r="H10" s="51" t="s">
        <v>124</v>
      </c>
      <c r="I10" s="51" t="s">
        <v>126</v>
      </c>
      <c r="J10" s="51" t="s">
        <v>127</v>
      </c>
      <c r="K10" s="51" t="s">
        <v>128</v>
      </c>
    </row>
    <row r="11" spans="1:11" ht="15.45" x14ac:dyDescent="0.35">
      <c r="A11" s="50" t="s">
        <v>135</v>
      </c>
      <c r="B11" s="51">
        <v>1715</v>
      </c>
      <c r="C11" s="51">
        <v>1898</v>
      </c>
      <c r="D11" s="51" t="s">
        <v>128</v>
      </c>
      <c r="E11" s="51" t="s">
        <v>136</v>
      </c>
      <c r="F11" s="51" t="s">
        <v>126</v>
      </c>
      <c r="G11" s="51" t="s">
        <v>128</v>
      </c>
      <c r="H11" s="51" t="s">
        <v>126</v>
      </c>
      <c r="I11" s="51" t="s">
        <v>124</v>
      </c>
      <c r="J11" s="51" t="s">
        <v>124</v>
      </c>
      <c r="K11" s="51" t="s">
        <v>124</v>
      </c>
    </row>
    <row r="12" spans="1:11" ht="15.45" x14ac:dyDescent="0.35">
      <c r="A12" s="50" t="s">
        <v>152</v>
      </c>
      <c r="B12" s="51">
        <v>450</v>
      </c>
      <c r="C12" s="51">
        <v>501</v>
      </c>
      <c r="D12" s="51" t="s">
        <v>124</v>
      </c>
      <c r="E12" s="51" t="s">
        <v>127</v>
      </c>
      <c r="F12" s="51" t="s">
        <v>126</v>
      </c>
      <c r="G12" s="51" t="s">
        <v>125</v>
      </c>
      <c r="H12" s="51" t="s">
        <v>126</v>
      </c>
      <c r="I12" s="51" t="s">
        <v>125</v>
      </c>
      <c r="J12" s="51" t="s">
        <v>125</v>
      </c>
      <c r="K12" s="51" t="s">
        <v>128</v>
      </c>
    </row>
    <row r="13" spans="1:11" ht="15.9" thickBot="1" x14ac:dyDescent="0.4">
      <c r="A13" s="53" t="s">
        <v>153</v>
      </c>
      <c r="B13" s="54">
        <v>627</v>
      </c>
      <c r="C13" s="54">
        <v>677</v>
      </c>
      <c r="D13" s="54" t="s">
        <v>124</v>
      </c>
      <c r="E13" s="54" t="s">
        <v>126</v>
      </c>
      <c r="F13" s="54" t="s">
        <v>127</v>
      </c>
      <c r="G13" s="54" t="s">
        <v>124</v>
      </c>
      <c r="H13" s="54" t="s">
        <v>128</v>
      </c>
      <c r="I13" s="54" t="s">
        <v>124</v>
      </c>
      <c r="J13" s="54" t="s">
        <v>127</v>
      </c>
      <c r="K13" s="54" t="s">
        <v>128</v>
      </c>
    </row>
    <row r="14" spans="1:11" ht="15.45" x14ac:dyDescent="0.4">
      <c r="A14" s="4" t="s">
        <v>154</v>
      </c>
    </row>
  </sheetData>
  <phoneticPr fontId="2" type="noConversion"/>
  <pageMargins left="0.7" right="0.7" top="0.75" bottom="0.75" header="0.3" footer="0.3"/>
  <ignoredErrors>
    <ignoredError sqref="D3:K13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14</vt:i4>
      </vt:variant>
      <vt:variant>
        <vt:lpstr>命名范围</vt:lpstr>
      </vt:variant>
      <vt:variant>
        <vt:i4>1</vt:i4>
      </vt:variant>
    </vt:vector>
  </HeadingPairs>
  <TitlesOfParts>
    <vt:vector size="15" baseType="lpstr">
      <vt:lpstr>Table S1</vt:lpstr>
      <vt:lpstr>Table S2</vt:lpstr>
      <vt:lpstr>Table S3</vt:lpstr>
      <vt:lpstr>Table S4</vt:lpstr>
      <vt:lpstr>Table S5</vt:lpstr>
      <vt:lpstr>Table S6</vt:lpstr>
      <vt:lpstr>Table S7</vt:lpstr>
      <vt:lpstr>Table S8</vt:lpstr>
      <vt:lpstr>Table S9</vt:lpstr>
      <vt:lpstr>Table S10</vt:lpstr>
      <vt:lpstr>Table S11</vt:lpstr>
      <vt:lpstr>Table S12</vt:lpstr>
      <vt:lpstr>Table S13</vt:lpstr>
      <vt:lpstr>Table S14</vt:lpstr>
      <vt:lpstr>'Table S13'!_Hlk166439312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xue Can</dc:creator>
  <cp:lastModifiedBy>xueping wang</cp:lastModifiedBy>
  <dcterms:created xsi:type="dcterms:W3CDTF">2015-06-05T18:19:34Z</dcterms:created>
  <dcterms:modified xsi:type="dcterms:W3CDTF">2024-05-18T09:31:02Z</dcterms:modified>
</cp:coreProperties>
</file>