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mertens\Documents\PhanerozoicPyrite\Data\"/>
    </mc:Choice>
  </mc:AlternateContent>
  <bookViews>
    <workbookView xWindow="0" yWindow="0" windowWidth="2160" windowHeight="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66" i="1" l="1"/>
  <c r="H15" i="1" l="1"/>
  <c r="H134" i="1" l="1"/>
  <c r="H71" i="1"/>
  <c r="H69" i="1"/>
  <c r="H18" i="1"/>
  <c r="H19" i="1"/>
  <c r="H24" i="1"/>
  <c r="H36" i="1"/>
  <c r="H38" i="1"/>
  <c r="H40" i="1"/>
  <c r="H60" i="1"/>
  <c r="H75" i="1"/>
  <c r="H76" i="1"/>
  <c r="H77" i="1"/>
  <c r="H78" i="1"/>
  <c r="H82" i="1"/>
  <c r="H100" i="1"/>
  <c r="H103" i="1"/>
  <c r="H104" i="1"/>
  <c r="H105" i="1"/>
  <c r="H143" i="1"/>
  <c r="H144" i="1"/>
  <c r="H152" i="1"/>
  <c r="H153" i="1"/>
  <c r="H161" i="1"/>
  <c r="H207" i="1"/>
  <c r="H209" i="1"/>
  <c r="R80" i="1" l="1"/>
  <c r="R75" i="1"/>
  <c r="R76" i="1"/>
  <c r="R77" i="1"/>
  <c r="R78" i="1"/>
  <c r="R79" i="1"/>
</calcChain>
</file>

<file path=xl/sharedStrings.xml><?xml version="1.0" encoding="utf-8"?>
<sst xmlns="http://schemas.openxmlformats.org/spreadsheetml/2006/main" count="687" uniqueCount="352">
  <si>
    <t>Werne2003  1002.csv</t>
  </si>
  <si>
    <t>Riedinger2017  13824-1.csv</t>
  </si>
  <si>
    <t>Riedinger2017  13863-1.csv</t>
  </si>
  <si>
    <t>Boening2004  14MC.csv</t>
  </si>
  <si>
    <t>Boening2004  18MC.csv</t>
  </si>
  <si>
    <t>Dale2009  22680.csv</t>
  </si>
  <si>
    <t>Sweeney1980  26.csv</t>
  </si>
  <si>
    <t>Sweeney1980  27.csv</t>
  </si>
  <si>
    <t>Boening2004  29MC.csv</t>
  </si>
  <si>
    <t>Lin 2016c  2A.csv</t>
  </si>
  <si>
    <t>Beoning2004  33MC.csv</t>
  </si>
  <si>
    <t>Sweeney1980  38G.csv</t>
  </si>
  <si>
    <t>Boening2004  45MC.csv</t>
  </si>
  <si>
    <t>Sweeney1980  50G.csv</t>
  </si>
  <si>
    <t>Mossmann1991  680.csv</t>
  </si>
  <si>
    <t>Mossmann1991  686.csv</t>
  </si>
  <si>
    <t>Sweeney1980  7G.csv</t>
  </si>
  <si>
    <t>Yucel2012  8-19.csv</t>
  </si>
  <si>
    <t>Yucel2012  8-23.csv</t>
  </si>
  <si>
    <t>Yucel2012  8-30.csv</t>
  </si>
  <si>
    <t>Yucel2012  8-7.csv</t>
  </si>
  <si>
    <t>Boettcher1998  963.csv</t>
  </si>
  <si>
    <t>Boettcher1998  964.csv</t>
  </si>
  <si>
    <t>Boettcher1998  965.csv</t>
  </si>
  <si>
    <t>Boettcher1998  966.csv</t>
  </si>
  <si>
    <t>Boettcher1998  967.csv</t>
  </si>
  <si>
    <t>Boettcher1998  968.csv</t>
  </si>
  <si>
    <t>Boettcher1998  969.csv</t>
  </si>
  <si>
    <t>Boettcher1998  970.csv</t>
  </si>
  <si>
    <t>Boettcher1998  970B.csv</t>
  </si>
  <si>
    <t>Boettcher1998  970C.csv</t>
  </si>
  <si>
    <t>Boettcher1998  970D.csv</t>
  </si>
  <si>
    <t>Boettcher1998  971A.csv</t>
  </si>
  <si>
    <t>Boettcher1998  971B.csv</t>
  </si>
  <si>
    <t>Boettcher1998  971C.csv</t>
  </si>
  <si>
    <t>Boettcher1998  971D.csv</t>
  </si>
  <si>
    <t>Boettcher1998  972.csv</t>
  </si>
  <si>
    <t>Lin2016d  973-4_2016.csv</t>
  </si>
  <si>
    <t>Liu2020  973-4_2020.csv</t>
  </si>
  <si>
    <t>Boettcher1998  973.csv</t>
  </si>
  <si>
    <t>Boettcher1999  974.csv</t>
  </si>
  <si>
    <t>Boettcher1999  975.csv</t>
  </si>
  <si>
    <t>Boettcher1999  976.csv</t>
  </si>
  <si>
    <t>Boettcher1999  977.csv</t>
  </si>
  <si>
    <t>Boettcher1999  978.csv</t>
  </si>
  <si>
    <t>Boettcher1999  979.csv</t>
  </si>
  <si>
    <t>Lein1983  AB2656.csv</t>
  </si>
  <si>
    <t>Henneke1997  ABC15.csv</t>
  </si>
  <si>
    <t>Henneke1997  ABC45.csv</t>
  </si>
  <si>
    <t>Bruechert1999  B1999_CB.csv</t>
  </si>
  <si>
    <t>Bruechert1999  B1999_WB.csv</t>
  </si>
  <si>
    <t>Boettcher2000  B2000_LD.csv</t>
  </si>
  <si>
    <t>Boettcher2000b  B2000b_DT.csv</t>
  </si>
  <si>
    <t>Bruechert2001  B2001_D.csv</t>
  </si>
  <si>
    <t>Bruechert2001  B2001_F.csv</t>
  </si>
  <si>
    <t>Bruechert2001  B2001_G.csv</t>
  </si>
  <si>
    <t>Antler2013  BA1.csv</t>
  </si>
  <si>
    <t>Boettcher1998b  BAS3.csv</t>
  </si>
  <si>
    <t>Liu2020b  BB01.csv</t>
  </si>
  <si>
    <t>Liu2020b  BB05.csv</t>
  </si>
  <si>
    <t>Diaz2012  BCCF10–01.csv</t>
  </si>
  <si>
    <t>Diaz2012  BCCF10–04.csv</t>
  </si>
  <si>
    <t>Diaz2012  BCCF10–09.csv</t>
  </si>
  <si>
    <t>Diaz2012  BCCF10–15.csv</t>
  </si>
  <si>
    <t>Boettcher2000c  BIOTRANS1.csv</t>
  </si>
  <si>
    <t>Calvert1996  BS4-14GC.csv</t>
  </si>
  <si>
    <t>Riedinger2014  C0004.csv</t>
  </si>
  <si>
    <t>Riedinger2014  C0006.csv</t>
  </si>
  <si>
    <t>Riedinger2014  C0007.csv</t>
  </si>
  <si>
    <t>Riedinger2014  C0008.csv</t>
  </si>
  <si>
    <t>Chanton1987  C1987_Oct80.csv</t>
  </si>
  <si>
    <t>Cremiere2017  C2017_C1.csv</t>
  </si>
  <si>
    <t>Cremiere2017  C2017_C2.csv</t>
  </si>
  <si>
    <t>Cremiere2017  C2017_C3.csv</t>
  </si>
  <si>
    <t>Boettcher2000c  CAST1.csv</t>
  </si>
  <si>
    <t>Zhu2016  DH5-1.csv</t>
  </si>
  <si>
    <t>Zhu2016  DH7-1.csv</t>
  </si>
  <si>
    <t>Lin2016c  DHCL11_2016.csv</t>
  </si>
  <si>
    <t>Lin2017  DHCL11_2017.csv</t>
  </si>
  <si>
    <t>Hardisty2018  FOAM-1.csv</t>
  </si>
  <si>
    <t>Lein1983  GB2618.csv</t>
  </si>
  <si>
    <t>Lein1983  GB2622.csv</t>
  </si>
  <si>
    <t>Lein1983  GB2682.csv</t>
  </si>
  <si>
    <t>Aharon2003  GC-185_2646-3.csv</t>
  </si>
  <si>
    <t>Aharon2003  GC-185_2647-1.csv</t>
  </si>
  <si>
    <t>Aharon2003  GC-185_2647-2.csv</t>
  </si>
  <si>
    <t>Aharon2003  GC-185_2647-3.csv</t>
  </si>
  <si>
    <t>Aharon2003  GC-185_2647-4.csv</t>
  </si>
  <si>
    <t>Aharon2003  GC-232_2635-1.csv</t>
  </si>
  <si>
    <t>Aharon2003  GC-232_2635-2.csv</t>
  </si>
  <si>
    <t>Aharon2003  GC-232_2635-3.csv</t>
  </si>
  <si>
    <t>Aharon2003  GC-232_2639-2.csv</t>
  </si>
  <si>
    <t>Aharon2003  GC-232_2639-3.csv</t>
  </si>
  <si>
    <t>Aharon2003  GC-232_2639-4.csv</t>
  </si>
  <si>
    <t>Aharon2003  GC-232_2643-2.csv</t>
  </si>
  <si>
    <t>Aharon2003  GC-232_2643-3.csv</t>
  </si>
  <si>
    <t>Lin2018  GMGS2-16.csv</t>
  </si>
  <si>
    <t>Lein1983  GR2601.csv</t>
  </si>
  <si>
    <t>Hu2017  H2017_D-8.csv</t>
  </si>
  <si>
    <t>Hu2017  H2017_D-F.csv</t>
  </si>
  <si>
    <t>Hu2017  H2017_D7.csv</t>
  </si>
  <si>
    <t>Lin2017  HD109.csv</t>
  </si>
  <si>
    <t>Lin2016  HS148.csv</t>
  </si>
  <si>
    <t>Lin2016  HS217.csv</t>
  </si>
  <si>
    <t>Lin 2016b  HS373.csv</t>
  </si>
  <si>
    <t>Antler2013  HU.csv</t>
  </si>
  <si>
    <t>Middelburg1990  K11.csv</t>
  </si>
  <si>
    <t>Middelburg1990  K3.csv</t>
  </si>
  <si>
    <t>Middelburg1990  K4.csv</t>
  </si>
  <si>
    <t>Middelburg1990  K9.csv</t>
  </si>
  <si>
    <t>Wehrmann2017  KFIN.csv</t>
  </si>
  <si>
    <t>Wehrmann2017  KFMID1.csv</t>
  </si>
  <si>
    <t>Wehrmann2017  KFMID2.csv</t>
  </si>
  <si>
    <t>Aller2010  KS00-16.csv</t>
  </si>
  <si>
    <t>Aller2010  KS00-17.csv</t>
  </si>
  <si>
    <t>Boettcher2006  L201_1225.csv</t>
  </si>
  <si>
    <t>Boettcher2006  L201_1226.csv</t>
  </si>
  <si>
    <t>Boettcher2006  L201_1227.csv</t>
  </si>
  <si>
    <t>Boettcher2006  L201_1228.csv</t>
  </si>
  <si>
    <t>Boettcher2006  L201_1229.csv</t>
  </si>
  <si>
    <t>Boettcher2006  L201_1231.csv</t>
  </si>
  <si>
    <t>Llobet-Brossa2002  LB2002_D.csv</t>
  </si>
  <si>
    <t>Pellerin2018  M1.csv</t>
  </si>
  <si>
    <t>Masterson2018  M2018_AB.csv</t>
  </si>
  <si>
    <t>Michaud2020  M2020_AC.csv</t>
  </si>
  <si>
    <t>Michaud2020  M2020_J.csv</t>
  </si>
  <si>
    <t>Michaud2020  M2020_P.csv</t>
  </si>
  <si>
    <t>Pellerin2018  M24.csv</t>
  </si>
  <si>
    <t>Pellerin2018  M5.csv</t>
  </si>
  <si>
    <t>Peketi2015  MD161-13.csv</t>
  </si>
  <si>
    <t>Neretin2004  N2004_7.csv</t>
  </si>
  <si>
    <t>Boettcher2000c  NAST1.csv</t>
  </si>
  <si>
    <t>Donahue2008  ODP1002.csv</t>
  </si>
  <si>
    <t>Antler2013  ODP1052.csv</t>
  </si>
  <si>
    <t>Boettcher20002  ODP1119.csv</t>
  </si>
  <si>
    <t>Boettcher20002  ODP1120.csv</t>
  </si>
  <si>
    <t>Boettcher20002  ODP1121.csv</t>
  </si>
  <si>
    <t>Boettcher20002  ODP1122.csv</t>
  </si>
  <si>
    <t>Boettcher20002  ODP1123.csv</t>
  </si>
  <si>
    <t>Boettcher2004  ODP1124.csv</t>
  </si>
  <si>
    <t>Boettcher2004  ODP1125.csv</t>
  </si>
  <si>
    <t>Meister2019  ODP1229.csv</t>
  </si>
  <si>
    <t>Antler2013  ODP807.csv</t>
  </si>
  <si>
    <t>Borowski2013  ODP994.csv</t>
  </si>
  <si>
    <t>Borowski2013  ODP995.csv</t>
  </si>
  <si>
    <t>Aller2010  OST-2_Low.csv</t>
  </si>
  <si>
    <t>Aller2010  OST-2_Rising.csv</t>
  </si>
  <si>
    <t>Antler2013  P130.csv</t>
  </si>
  <si>
    <t>Ku2008  PB1.csv</t>
  </si>
  <si>
    <t>Ku2008  PB3.csv</t>
  </si>
  <si>
    <t>Ku2008  PB4.csv</t>
  </si>
  <si>
    <t>Ku2008  PB5.csv</t>
  </si>
  <si>
    <t>Ku2008  PB6.csv</t>
  </si>
  <si>
    <t>Borowski2013  PC11-8.csv</t>
  </si>
  <si>
    <t>Raven2016  R2016_GC.csv</t>
  </si>
  <si>
    <t>Raven2016  R2016_MC.csv</t>
  </si>
  <si>
    <t>Aller2010  RMT-2.csv</t>
  </si>
  <si>
    <t>Boettcher1998b  RP47.csv</t>
  </si>
  <si>
    <t>Boettcher1998b  RP63.csv</t>
  </si>
  <si>
    <t>Jorgensen2004  RSB4.csv</t>
  </si>
  <si>
    <t>Jorgensen2004  RSB5.csv</t>
  </si>
  <si>
    <t>Jorgensen2004  RSB6.csv</t>
  </si>
  <si>
    <t>Jorgensen2004  RSB7.csv</t>
  </si>
  <si>
    <t>Boettcher2000c  SAST1.csv</t>
  </si>
  <si>
    <t>Mazumdar2012  SASU973.csv</t>
  </si>
  <si>
    <t>Ku2008  SB1.csv</t>
  </si>
  <si>
    <t>Ku2008  SB3.csv</t>
  </si>
  <si>
    <t>Ku2008  SB4.csv</t>
  </si>
  <si>
    <t>Ku2008  SB5.csv</t>
  </si>
  <si>
    <t>Wehrmann2017  SBFIN.csv</t>
  </si>
  <si>
    <t>Wehrmann2017  SBFMID.csv</t>
  </si>
  <si>
    <t>Wehrmann2017  SBFOUT.csv</t>
  </si>
  <si>
    <t>Aller2010  SJ96-22.csv</t>
  </si>
  <si>
    <t>Lein1983  SS2611.csv</t>
  </si>
  <si>
    <t>Lein1983  SS2631.csv</t>
  </si>
  <si>
    <t>Wehrmann2015  U1317.csv</t>
  </si>
  <si>
    <t>Turchyn2016  U1385.csv</t>
  </si>
  <si>
    <t>Zindorf2019  U1417.csv</t>
  </si>
  <si>
    <t>Wehrmann2017  VMFIN.csv</t>
  </si>
  <si>
    <t>Wehrmann2017  VMFMID.csv</t>
  </si>
  <si>
    <t>Wehrmann2017  VMFOUT.csv</t>
  </si>
  <si>
    <t>Lein2009  Vy20-3205_EXAMPLE.csv</t>
  </si>
  <si>
    <t>Walter1999  W1999_CK.csv</t>
  </si>
  <si>
    <t>Walter1999  W1999_SK.csv</t>
  </si>
  <si>
    <t>Walter1999  W1999_TK.csv</t>
  </si>
  <si>
    <t>Wijsman2001  W2001_10.csv</t>
  </si>
  <si>
    <t>Wijsman2001  W2001_13.csv</t>
  </si>
  <si>
    <t>Wijsman2001  W2001_16.csv</t>
  </si>
  <si>
    <t>Wijsman2001  W2001_19.csv</t>
  </si>
  <si>
    <t>Wijsman2001  W2001_2.csv</t>
  </si>
  <si>
    <t>Wijsman2001  W2001_22.csv</t>
  </si>
  <si>
    <t>Wijsman2001  W2001_24.csv</t>
  </si>
  <si>
    <t>Wijsman2001  W2001_6.csv</t>
  </si>
  <si>
    <t>Wijsman2001  W2001_9.csv</t>
  </si>
  <si>
    <t>Wehrmann2014  W2014_AB.csv</t>
  </si>
  <si>
    <t>Wehrmann2014  W2014_AC.csv</t>
  </si>
  <si>
    <t>Wehrmann2014  W2014_GK.csv</t>
  </si>
  <si>
    <t>Wehrmann2014  W2014_GN.csv</t>
  </si>
  <si>
    <t>Wehrmann2014  W2014_HA.csv</t>
  </si>
  <si>
    <t>Wehrmann2014  W2014_HB.csv</t>
  </si>
  <si>
    <t>Wehrmann2014  W2014_IA.csv</t>
  </si>
  <si>
    <t>Wehrmann2014  W2014_J.csv</t>
  </si>
  <si>
    <t>Wehrmann2014  W2014_Q.csv</t>
  </si>
  <si>
    <t>Wehrmann2014  W2014_T.csv</t>
  </si>
  <si>
    <t>Boettcher2000c  WAST-T1.csv</t>
  </si>
  <si>
    <t>Boettcher2000c  WAST1.csv</t>
  </si>
  <si>
    <t>Lin2016c  XHCL27A.csv</t>
  </si>
  <si>
    <t>Antler2013  Y1.csv</t>
  </si>
  <si>
    <t>Antler2013  Y2.csv</t>
  </si>
  <si>
    <t>Zopfi2008  Z2008_14.csv</t>
  </si>
  <si>
    <t>Zopfi2008  Z2008_18.csv</t>
  </si>
  <si>
    <t>Zopfi2008  Z2008_4.csv</t>
  </si>
  <si>
    <t>Zopfi2008  Z2008_7.csv</t>
  </si>
  <si>
    <t>Lat</t>
  </si>
  <si>
    <t>Long</t>
  </si>
  <si>
    <t>Sed.rate [cm/ky]</t>
  </si>
  <si>
    <t>min</t>
  </si>
  <si>
    <t>max</t>
  </si>
  <si>
    <t>Source</t>
  </si>
  <si>
    <t>Aharon2003</t>
  </si>
  <si>
    <t>Aller2010</t>
  </si>
  <si>
    <t>Antler2013</t>
  </si>
  <si>
    <t>Boening2004</t>
  </si>
  <si>
    <t>Water depth [m]</t>
  </si>
  <si>
    <t>Aller2010  GS_4221.csv</t>
  </si>
  <si>
    <t>Kuehl1986</t>
  </si>
  <si>
    <t>Norris1998</t>
  </si>
  <si>
    <t>Risig1993</t>
  </si>
  <si>
    <t>Boettcher1998</t>
  </si>
  <si>
    <t>Emeis1996</t>
  </si>
  <si>
    <t>Porosity [%]</t>
  </si>
  <si>
    <t xml:space="preserve">min </t>
  </si>
  <si>
    <t>Core</t>
  </si>
  <si>
    <t>Boettcher200</t>
  </si>
  <si>
    <t>Based on</t>
  </si>
  <si>
    <t>Boettcher2002</t>
  </si>
  <si>
    <t>Paul1996</t>
  </si>
  <si>
    <t>Boettcher2006</t>
  </si>
  <si>
    <t>Bruechert1999</t>
  </si>
  <si>
    <t>Bruechert2001</t>
  </si>
  <si>
    <t>Cremiere2017</t>
  </si>
  <si>
    <t>Dale2009</t>
  </si>
  <si>
    <t>Donahue2008</t>
  </si>
  <si>
    <t>210Pb+radiocarbon</t>
  </si>
  <si>
    <t>OC(0) wt%</t>
  </si>
  <si>
    <t>210Pb</t>
  </si>
  <si>
    <t>Hardisty2018</t>
  </si>
  <si>
    <t>Henneke1997</t>
  </si>
  <si>
    <t>14C</t>
  </si>
  <si>
    <t>Hu2017</t>
  </si>
  <si>
    <t>Jorgensen2004</t>
  </si>
  <si>
    <t>Ku2008</t>
  </si>
  <si>
    <t>Lein1983</t>
  </si>
  <si>
    <t>Lein1984</t>
  </si>
  <si>
    <t>Lein1985</t>
  </si>
  <si>
    <t>Lein1986</t>
  </si>
  <si>
    <t>Lein1987</t>
  </si>
  <si>
    <t>Lein1988</t>
  </si>
  <si>
    <t>Lein1989</t>
  </si>
  <si>
    <t>Lin2016</t>
  </si>
  <si>
    <t>Liu2020</t>
  </si>
  <si>
    <t>Liu2020b</t>
  </si>
  <si>
    <t>Masterson2018</t>
  </si>
  <si>
    <t>Masterson 2018</t>
  </si>
  <si>
    <t>Mazumadar2012</t>
  </si>
  <si>
    <t>Meister2019</t>
  </si>
  <si>
    <t>Mossmann1991</t>
  </si>
  <si>
    <t>Neretin2004</t>
  </si>
  <si>
    <t>Peketi2015</t>
  </si>
  <si>
    <t>Raven2016</t>
  </si>
  <si>
    <t>http://www-odp.tamu.edu/publications/112_IR/VOLUME/CHAPTERS/ir112_12.pdf</t>
  </si>
  <si>
    <t>http://www-odp.tamu.edu/publications/112_IR/VOLUME/CHAPTERS/ir112_18.pdf</t>
  </si>
  <si>
    <t>Holmkvist2009</t>
  </si>
  <si>
    <t>14C of bivalves</t>
  </si>
  <si>
    <t>Langerhuus2012</t>
  </si>
  <si>
    <t>Flury2016</t>
  </si>
  <si>
    <t>Schimmelmann1990</t>
  </si>
  <si>
    <t>Kinoshita2009</t>
  </si>
  <si>
    <t>Kinoshita2009b</t>
  </si>
  <si>
    <t>Kinoshita2009c</t>
  </si>
  <si>
    <t>Kinoshita2009d</t>
  </si>
  <si>
    <t>Sweeney1980 SanPedroMartir</t>
  </si>
  <si>
    <t>Sweeney 1980</t>
  </si>
  <si>
    <t>Tuchyn2016</t>
  </si>
  <si>
    <t>Liu2020b BB02.csv</t>
  </si>
  <si>
    <t>Walter1999</t>
  </si>
  <si>
    <t>Wehrmann2014</t>
  </si>
  <si>
    <t>Wehrmann2015</t>
  </si>
  <si>
    <t>−0.8</t>
  </si>
  <si>
    <t>−0.7</t>
  </si>
  <si>
    <t>Wehrmann2017</t>
  </si>
  <si>
    <t>bottom Seawater T [°C]</t>
  </si>
  <si>
    <t>Werne2003</t>
  </si>
  <si>
    <t>Wijsmann2001</t>
  </si>
  <si>
    <t>Yucel2012</t>
  </si>
  <si>
    <t>137Cs</t>
  </si>
  <si>
    <t>Zhu2016</t>
  </si>
  <si>
    <t>Zindorf2019</t>
  </si>
  <si>
    <t>Warratz2017</t>
  </si>
  <si>
    <t>Riedinger2014</t>
  </si>
  <si>
    <t>Boettcher2003</t>
  </si>
  <si>
    <t>Boettcher2004</t>
  </si>
  <si>
    <t>Boettcher2005</t>
  </si>
  <si>
    <t>Boettcher2007</t>
  </si>
  <si>
    <t>Kostka et al 1999</t>
  </si>
  <si>
    <t>ODP initial reports</t>
  </si>
  <si>
    <t>OPD initial reports</t>
  </si>
  <si>
    <t>Lin&amp;Morse1991</t>
  </si>
  <si>
    <t>Good OC Profiles</t>
  </si>
  <si>
    <t>C14 age (ka)</t>
  </si>
  <si>
    <t>Mendoza et al 2014</t>
  </si>
  <si>
    <t>Esselink 2000</t>
  </si>
  <si>
    <t>Comment</t>
  </si>
  <si>
    <t>Black Sea</t>
  </si>
  <si>
    <t>Paropkari1991</t>
  </si>
  <si>
    <t>Prins 2000,Paropkari1991</t>
  </si>
  <si>
    <t>Chapman2018</t>
  </si>
  <si>
    <t>Marchand2017</t>
  </si>
  <si>
    <t>Allison&amp;Tee2004</t>
  </si>
  <si>
    <t>Reimers&amp;Suess1983PeruOM</t>
  </si>
  <si>
    <t>Method</t>
  </si>
  <si>
    <t>Interpolated</t>
  </si>
  <si>
    <t>vanHeemst2000</t>
  </si>
  <si>
    <t>Age is only for ultrafiltered fraction</t>
  </si>
  <si>
    <t>z0 (depth at which SO4 consumtion starts)</t>
  </si>
  <si>
    <t>Mexico Margin Gas hydrates</t>
  </si>
  <si>
    <t>Peru Margin</t>
  </si>
  <si>
    <t>Dangast Wattenmeer</t>
  </si>
  <si>
    <t>Hypersaline</t>
  </si>
  <si>
    <t>Mangrove Guadalupe</t>
  </si>
  <si>
    <t>Bornholm Basin</t>
  </si>
  <si>
    <t>SteadyState</t>
  </si>
  <si>
    <t>http://www-odp.tamu.edu/publications/165_IR/VOLUME/CHAPTERS/ir165_07.pdf</t>
  </si>
  <si>
    <t>Keller &amp; Lambert 1974</t>
  </si>
  <si>
    <t>Keller &amp; Lambert 1975</t>
  </si>
  <si>
    <t>Keller &amp; Lambert 1976</t>
  </si>
  <si>
    <t>Keller &amp; Lambert 1977</t>
  </si>
  <si>
    <t>Keller &amp; Lambert 1978</t>
  </si>
  <si>
    <t>Keller &amp; Lambert 1979</t>
  </si>
  <si>
    <t>Keller &amp; Lambert 1980</t>
  </si>
  <si>
    <t>Keller &amp; Lambert 1981</t>
  </si>
  <si>
    <t>Keller &amp; Lambert 1982</t>
  </si>
  <si>
    <t>Keller &amp; Lambert 1983</t>
  </si>
  <si>
    <t>Keller &amp; Lambert 1984</t>
  </si>
  <si>
    <t>Keller &amp; Lambert 1985</t>
  </si>
  <si>
    <t>Keller &amp; Lambert 1986</t>
  </si>
  <si>
    <t>Keller &amp; Lambert 1987</t>
  </si>
  <si>
    <t>Keller &amp; Lambert 1988</t>
  </si>
  <si>
    <t>Keller &amp; Lambert 1989</t>
  </si>
  <si>
    <t>Keller &amp; Lambert 1990</t>
  </si>
  <si>
    <t>CH4</t>
  </si>
  <si>
    <t>Paul2002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</si>
</sst>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i/>
      <sz val="11"/>
      <name val="Calibri"/>
      <family val="2"/>
    </font>
    <font>
      <u/>
      <sz val="11"/>
      <color theme="10"/>
      <name val="Calibri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49" fontId="0" fillId="0" borderId="1" xfId="0" applyNumberFormat="1" applyBorder="1"/>
    <xf numFmtId="49" fontId="0" fillId="0" borderId="2" xfId="0" applyNumberFormat="1" applyFill="1" applyBorder="1"/>
    <xf numFmtId="49" fontId="0" fillId="0" borderId="2" xfId="0" applyNumberFormat="1" applyFont="1" applyFill="1" applyBorder="1"/>
    <xf numFmtId="49" fontId="1" fillId="0" borderId="1" xfId="0" applyNumberFormat="1" applyFont="1" applyBorder="1"/>
    <xf numFmtId="49" fontId="2" fillId="0" borderId="2" xfId="0" applyNumberFormat="1" applyFont="1" applyFill="1" applyBorder="1"/>
    <xf numFmtId="0" fontId="1" fillId="0" borderId="0" xfId="0" applyFont="1"/>
    <xf numFmtId="49" fontId="1" fillId="0" borderId="2" xfId="0" applyNumberFormat="1" applyFont="1" applyFill="1" applyBorder="1"/>
    <xf numFmtId="49" fontId="2" fillId="0" borderId="1" xfId="0" applyNumberFormat="1" applyFont="1" applyBorder="1"/>
    <xf numFmtId="0" fontId="3" fillId="0" borderId="0" xfId="0" applyFont="1"/>
    <xf numFmtId="49" fontId="2" fillId="0" borderId="2" xfId="0" applyNumberFormat="1" applyFont="1" applyBorder="1"/>
    <xf numFmtId="0" fontId="0" fillId="0" borderId="0" xfId="0" applyAlignment="1">
      <alignment horizontal="right"/>
    </xf>
    <xf numFmtId="49" fontId="2" fillId="0" borderId="2" xfId="0" applyNumberFormat="1" applyFont="1" applyFill="1" applyBorder="1" applyAlignment="1">
      <alignment wrapText="1"/>
    </xf>
    <xf numFmtId="0" fontId="4" fillId="0" borderId="0" xfId="0" applyFont="1"/>
    <xf numFmtId="0" fontId="0" fillId="2" borderId="0" xfId="0" applyFill="1"/>
    <xf numFmtId="49" fontId="2" fillId="2" borderId="1" xfId="0" applyNumberFormat="1" applyFont="1" applyFill="1" applyBorder="1"/>
    <xf numFmtId="0" fontId="1" fillId="2" borderId="0" xfId="0" applyFont="1" applyFill="1"/>
    <xf numFmtId="0" fontId="5" fillId="0" borderId="0" xfId="1"/>
    <xf numFmtId="49" fontId="2" fillId="0" borderId="1" xfId="0" applyNumberFormat="1" applyFont="1" applyFill="1" applyBorder="1"/>
    <xf numFmtId="0" fontId="0" fillId="0" borderId="0" xfId="0" applyFill="1"/>
    <xf numFmtId="0" fontId="1" fillId="0" borderId="0" xfId="0" applyFont="1" applyFill="1"/>
    <xf numFmtId="49" fontId="0" fillId="0" borderId="2" xfId="0" applyNumberFormat="1" applyBorder="1"/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link.springer.com/article/10.1007/s00367-014-0370-6" TargetMode="External"/><Relationship Id="rId2" Type="http://schemas.openxmlformats.org/officeDocument/2006/relationships/hyperlink" Target="https://link.springer.com/article/10.1007/s00367-014-0370-6" TargetMode="External"/><Relationship Id="rId1" Type="http://schemas.openxmlformats.org/officeDocument/2006/relationships/hyperlink" Target="https://link.springer.com/article/10.1007/s00367-014-0370-6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link.springer.com/article/10.1007/s00367-014-0370-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17"/>
  <sheetViews>
    <sheetView tabSelected="1" zoomScale="93" zoomScaleNormal="90" workbookViewId="0">
      <pane xSplit="1" ySplit="1" topLeftCell="B47" activePane="bottomRight" state="frozen"/>
      <selection pane="topRight" activeCell="B1" sqref="B1"/>
      <selection pane="bottomLeft" activeCell="A2" sqref="A2"/>
      <selection pane="bottomRight" activeCell="J60" sqref="J60"/>
    </sheetView>
  </sheetViews>
  <sheetFormatPr defaultRowHeight="15" x14ac:dyDescent="0.25"/>
  <cols>
    <col min="1" max="1" width="30.5703125" customWidth="1"/>
    <col min="2" max="5" width="12.42578125" customWidth="1"/>
    <col min="6" max="6" width="16.85546875" customWidth="1"/>
    <col min="7" max="7" width="12.42578125" customWidth="1"/>
    <col min="8" max="8" width="15.140625" customWidth="1"/>
    <col min="10" max="10" width="10" customWidth="1"/>
    <col min="11" max="11" width="14.28515625" customWidth="1"/>
    <col min="12" max="12" width="12.28515625" customWidth="1"/>
    <col min="13" max="13" width="15.140625" customWidth="1"/>
    <col min="16" max="16" width="15" customWidth="1"/>
    <col min="17" max="17" width="18" customWidth="1"/>
    <col min="21" max="21" width="15.140625" customWidth="1"/>
    <col min="22" max="22" width="13.28515625" customWidth="1"/>
    <col min="24" max="24" width="16.28515625" customWidth="1"/>
    <col min="26" max="26" width="17.85546875" customWidth="1"/>
  </cols>
  <sheetData>
    <row r="1" spans="1:28" ht="49.5" customHeight="1" x14ac:dyDescent="0.25">
      <c r="A1" s="4" t="s">
        <v>232</v>
      </c>
      <c r="B1" s="1" t="s">
        <v>213</v>
      </c>
      <c r="C1" s="1" t="s">
        <v>214</v>
      </c>
      <c r="D1" s="21" t="s">
        <v>331</v>
      </c>
      <c r="E1" s="21" t="s">
        <v>350</v>
      </c>
      <c r="F1" s="21" t="s">
        <v>324</v>
      </c>
      <c r="G1" s="21" t="s">
        <v>312</v>
      </c>
      <c r="H1" s="5" t="s">
        <v>215</v>
      </c>
      <c r="I1" s="3" t="s">
        <v>216</v>
      </c>
      <c r="J1" s="3" t="s">
        <v>217</v>
      </c>
      <c r="K1" s="7" t="s">
        <v>218</v>
      </c>
      <c r="L1" s="7" t="s">
        <v>234</v>
      </c>
      <c r="M1" s="5" t="s">
        <v>230</v>
      </c>
      <c r="N1" s="7" t="s">
        <v>231</v>
      </c>
      <c r="O1" s="7" t="s">
        <v>217</v>
      </c>
      <c r="P1" s="2" t="s">
        <v>218</v>
      </c>
      <c r="Q1" s="7" t="s">
        <v>308</v>
      </c>
      <c r="R1" s="5" t="s">
        <v>244</v>
      </c>
      <c r="S1" s="3" t="s">
        <v>216</v>
      </c>
      <c r="T1" s="3" t="s">
        <v>217</v>
      </c>
      <c r="U1" s="2" t="s">
        <v>218</v>
      </c>
      <c r="V1" s="12" t="s">
        <v>291</v>
      </c>
      <c r="W1" s="2" t="s">
        <v>218</v>
      </c>
      <c r="X1" s="2" t="s">
        <v>223</v>
      </c>
      <c r="Y1" s="2" t="s">
        <v>218</v>
      </c>
      <c r="Z1" s="5" t="s">
        <v>309</v>
      </c>
      <c r="AA1" s="3" t="s">
        <v>218</v>
      </c>
      <c r="AB1" s="5" t="s">
        <v>320</v>
      </c>
    </row>
    <row r="2" spans="1:28" s="14" customFormat="1" x14ac:dyDescent="0.25">
      <c r="A2" s="15" t="s">
        <v>83</v>
      </c>
      <c r="B2" s="14">
        <v>27.766666669999999</v>
      </c>
      <c r="C2" s="14">
        <v>-91.5</v>
      </c>
      <c r="E2" s="14">
        <v>1</v>
      </c>
      <c r="F2" s="16">
        <v>3</v>
      </c>
      <c r="G2" s="14" t="s">
        <v>325</v>
      </c>
      <c r="H2" s="14">
        <v>6</v>
      </c>
      <c r="K2" s="14" t="s">
        <v>219</v>
      </c>
      <c r="Q2" s="14">
        <v>1</v>
      </c>
      <c r="R2" s="14">
        <v>0.73</v>
      </c>
      <c r="U2" s="14" t="s">
        <v>307</v>
      </c>
      <c r="V2" s="14">
        <v>6.9</v>
      </c>
      <c r="W2" s="14" t="s">
        <v>219</v>
      </c>
      <c r="X2" s="14">
        <v>590</v>
      </c>
      <c r="Y2" s="14" t="s">
        <v>219</v>
      </c>
      <c r="Z2" s="14">
        <v>0.27</v>
      </c>
      <c r="AA2" s="14" t="s">
        <v>316</v>
      </c>
    </row>
    <row r="3" spans="1:28" x14ac:dyDescent="0.25">
      <c r="A3" s="8" t="s">
        <v>84</v>
      </c>
      <c r="B3">
        <v>27.766666669999999</v>
      </c>
      <c r="C3">
        <v>-91.5</v>
      </c>
      <c r="E3">
        <v>1</v>
      </c>
      <c r="F3" s="6">
        <v>0</v>
      </c>
      <c r="G3" s="14" t="s">
        <v>325</v>
      </c>
      <c r="H3" s="14">
        <v>6</v>
      </c>
      <c r="K3" t="s">
        <v>219</v>
      </c>
      <c r="R3">
        <v>0.73</v>
      </c>
      <c r="U3" t="s">
        <v>307</v>
      </c>
      <c r="V3">
        <v>6.9</v>
      </c>
      <c r="W3" t="s">
        <v>219</v>
      </c>
      <c r="X3">
        <v>590</v>
      </c>
      <c r="Y3" t="s">
        <v>219</v>
      </c>
      <c r="Z3" s="14">
        <v>0.27</v>
      </c>
      <c r="AA3" t="s">
        <v>316</v>
      </c>
    </row>
    <row r="4" spans="1:28" s="14" customFormat="1" x14ac:dyDescent="0.25">
      <c r="A4" s="15" t="s">
        <v>85</v>
      </c>
      <c r="B4" s="14">
        <v>27.766666699999998</v>
      </c>
      <c r="C4" s="14">
        <v>-91.5</v>
      </c>
      <c r="E4" s="14">
        <v>1</v>
      </c>
      <c r="F4" s="16">
        <v>2</v>
      </c>
      <c r="G4" s="14" t="s">
        <v>325</v>
      </c>
      <c r="H4" s="14">
        <v>6</v>
      </c>
      <c r="K4" s="14" t="s">
        <v>219</v>
      </c>
      <c r="Q4" s="14">
        <v>1</v>
      </c>
      <c r="R4" s="14">
        <v>0.73</v>
      </c>
      <c r="U4" s="14" t="s">
        <v>307</v>
      </c>
      <c r="V4" s="14">
        <v>6.9</v>
      </c>
      <c r="W4" s="14" t="s">
        <v>219</v>
      </c>
      <c r="X4" s="14">
        <v>590</v>
      </c>
      <c r="Y4" s="14" t="s">
        <v>219</v>
      </c>
      <c r="Z4" s="14">
        <v>0.27</v>
      </c>
      <c r="AA4" s="14" t="s">
        <v>316</v>
      </c>
    </row>
    <row r="5" spans="1:28" s="14" customFormat="1" x14ac:dyDescent="0.25">
      <c r="A5" s="15" t="s">
        <v>86</v>
      </c>
      <c r="B5" s="14">
        <v>27.766666699999998</v>
      </c>
      <c r="C5" s="14">
        <v>-91.5</v>
      </c>
      <c r="E5">
        <v>1</v>
      </c>
      <c r="F5" s="16">
        <v>0</v>
      </c>
      <c r="G5" s="14" t="s">
        <v>325</v>
      </c>
      <c r="H5" s="14">
        <v>6</v>
      </c>
      <c r="K5" s="14" t="s">
        <v>219</v>
      </c>
      <c r="Q5" s="14">
        <v>1</v>
      </c>
      <c r="R5" s="14">
        <v>0.73</v>
      </c>
      <c r="U5" s="14" t="s">
        <v>307</v>
      </c>
      <c r="V5" s="14">
        <v>6.9</v>
      </c>
      <c r="W5" s="14" t="s">
        <v>219</v>
      </c>
      <c r="X5" s="14">
        <v>590</v>
      </c>
      <c r="Y5" s="14" t="s">
        <v>219</v>
      </c>
      <c r="Z5" s="14">
        <v>0.27</v>
      </c>
      <c r="AA5" s="14" t="s">
        <v>316</v>
      </c>
    </row>
    <row r="6" spans="1:28" s="14" customFormat="1" x14ac:dyDescent="0.25">
      <c r="A6" s="15" t="s">
        <v>87</v>
      </c>
      <c r="B6" s="14">
        <v>27.766666699999998</v>
      </c>
      <c r="C6" s="14">
        <v>-91.5</v>
      </c>
      <c r="E6" s="14">
        <v>1</v>
      </c>
      <c r="F6" s="16">
        <v>6</v>
      </c>
      <c r="G6" s="14" t="s">
        <v>325</v>
      </c>
      <c r="H6" s="14">
        <v>6</v>
      </c>
      <c r="K6" s="14" t="s">
        <v>219</v>
      </c>
      <c r="Q6" s="14">
        <v>1</v>
      </c>
      <c r="R6" s="14">
        <v>0.73</v>
      </c>
      <c r="U6" s="14" t="s">
        <v>307</v>
      </c>
      <c r="V6" s="14">
        <v>6.9</v>
      </c>
      <c r="W6" s="14" t="s">
        <v>219</v>
      </c>
      <c r="X6" s="14">
        <v>590</v>
      </c>
      <c r="Y6" s="14" t="s">
        <v>219</v>
      </c>
      <c r="Z6" s="14">
        <v>0.27</v>
      </c>
      <c r="AA6" s="14" t="s">
        <v>316</v>
      </c>
    </row>
    <row r="7" spans="1:28" s="14" customFormat="1" x14ac:dyDescent="0.25">
      <c r="A7" s="15" t="s">
        <v>88</v>
      </c>
      <c r="B7" s="14">
        <v>27.733333330000001</v>
      </c>
      <c r="C7" s="14">
        <v>-91.3</v>
      </c>
      <c r="E7">
        <v>1</v>
      </c>
      <c r="F7" s="16">
        <v>0</v>
      </c>
      <c r="G7" s="14" t="s">
        <v>325</v>
      </c>
      <c r="H7" s="14">
        <v>6</v>
      </c>
      <c r="K7" s="14" t="s">
        <v>219</v>
      </c>
      <c r="Q7" s="14">
        <v>1</v>
      </c>
      <c r="R7" s="14">
        <v>0.73</v>
      </c>
      <c r="U7" s="14" t="s">
        <v>307</v>
      </c>
      <c r="V7" s="14">
        <v>6.6</v>
      </c>
      <c r="W7" s="14" t="s">
        <v>219</v>
      </c>
      <c r="X7" s="14">
        <v>630</v>
      </c>
      <c r="Y7" s="14" t="s">
        <v>219</v>
      </c>
      <c r="Z7" s="14">
        <v>0.27</v>
      </c>
      <c r="AA7" s="14" t="s">
        <v>316</v>
      </c>
    </row>
    <row r="8" spans="1:28" s="14" customFormat="1" x14ac:dyDescent="0.25">
      <c r="A8" s="15" t="s">
        <v>89</v>
      </c>
      <c r="B8" s="14">
        <v>27.733333300000002</v>
      </c>
      <c r="C8" s="14">
        <v>-91.3</v>
      </c>
      <c r="E8" s="14">
        <v>1</v>
      </c>
      <c r="F8" s="16">
        <v>0</v>
      </c>
      <c r="G8" s="14" t="s">
        <v>325</v>
      </c>
      <c r="H8" s="14">
        <v>6</v>
      </c>
      <c r="K8" s="14" t="s">
        <v>219</v>
      </c>
      <c r="Q8" s="14">
        <v>1</v>
      </c>
      <c r="R8" s="14">
        <v>0.73</v>
      </c>
      <c r="U8" s="14" t="s">
        <v>307</v>
      </c>
      <c r="V8" s="14">
        <v>6.6</v>
      </c>
      <c r="W8" s="14" t="s">
        <v>219</v>
      </c>
      <c r="X8" s="14">
        <v>630</v>
      </c>
      <c r="Y8" s="14" t="s">
        <v>219</v>
      </c>
      <c r="Z8" s="14">
        <v>0.27</v>
      </c>
      <c r="AA8" s="14" t="s">
        <v>316</v>
      </c>
    </row>
    <row r="9" spans="1:28" s="14" customFormat="1" x14ac:dyDescent="0.25">
      <c r="A9" s="15" t="s">
        <v>90</v>
      </c>
      <c r="B9" s="14">
        <v>27.733333330000001</v>
      </c>
      <c r="C9" s="14">
        <v>-91.3</v>
      </c>
      <c r="E9">
        <v>1</v>
      </c>
      <c r="F9" s="16">
        <v>0.5</v>
      </c>
      <c r="G9" s="14" t="s">
        <v>325</v>
      </c>
      <c r="H9" s="14">
        <v>6</v>
      </c>
      <c r="K9" s="14" t="s">
        <v>219</v>
      </c>
      <c r="Q9" s="14">
        <v>1</v>
      </c>
      <c r="R9" s="14">
        <v>0.73</v>
      </c>
      <c r="U9" s="14" t="s">
        <v>307</v>
      </c>
      <c r="V9" s="14">
        <v>6.6</v>
      </c>
      <c r="W9" s="14" t="s">
        <v>219</v>
      </c>
      <c r="X9" s="14">
        <v>630</v>
      </c>
      <c r="Y9" s="14" t="s">
        <v>219</v>
      </c>
      <c r="Z9" s="14">
        <v>0.27</v>
      </c>
      <c r="AA9" s="14" t="s">
        <v>316</v>
      </c>
    </row>
    <row r="10" spans="1:28" s="14" customFormat="1" x14ac:dyDescent="0.25">
      <c r="A10" s="15" t="s">
        <v>91</v>
      </c>
      <c r="B10" s="14">
        <v>27.733333330000001</v>
      </c>
      <c r="C10" s="14">
        <v>-91.3</v>
      </c>
      <c r="E10" s="14">
        <v>1</v>
      </c>
      <c r="F10" s="14">
        <v>0</v>
      </c>
      <c r="G10" s="14" t="s">
        <v>325</v>
      </c>
      <c r="H10" s="14">
        <v>6</v>
      </c>
      <c r="K10" s="14" t="s">
        <v>219</v>
      </c>
      <c r="Q10" s="14">
        <v>1</v>
      </c>
      <c r="R10" s="14">
        <v>0.73</v>
      </c>
      <c r="U10" s="14" t="s">
        <v>307</v>
      </c>
      <c r="V10" s="14">
        <v>6.6</v>
      </c>
      <c r="W10" s="14" t="s">
        <v>219</v>
      </c>
      <c r="X10" s="14">
        <v>630</v>
      </c>
      <c r="Y10" s="14" t="s">
        <v>219</v>
      </c>
      <c r="Z10" s="14">
        <v>0.27</v>
      </c>
      <c r="AA10" s="14" t="s">
        <v>316</v>
      </c>
    </row>
    <row r="11" spans="1:28" x14ac:dyDescent="0.25">
      <c r="A11" s="8" t="s">
        <v>92</v>
      </c>
      <c r="B11">
        <v>27.733333330000001</v>
      </c>
      <c r="C11">
        <v>-91.3</v>
      </c>
      <c r="E11">
        <v>1</v>
      </c>
      <c r="F11" s="16">
        <v>0</v>
      </c>
      <c r="G11" s="14" t="s">
        <v>325</v>
      </c>
      <c r="H11" s="14">
        <v>6</v>
      </c>
      <c r="K11" t="s">
        <v>219</v>
      </c>
      <c r="R11">
        <v>0.73</v>
      </c>
      <c r="U11" t="s">
        <v>307</v>
      </c>
      <c r="V11">
        <v>6.6</v>
      </c>
      <c r="W11" t="s">
        <v>219</v>
      </c>
      <c r="X11">
        <v>630</v>
      </c>
      <c r="Y11" t="s">
        <v>219</v>
      </c>
      <c r="Z11" s="14">
        <v>0.27</v>
      </c>
      <c r="AA11" t="s">
        <v>316</v>
      </c>
    </row>
    <row r="12" spans="1:28" s="14" customFormat="1" x14ac:dyDescent="0.25">
      <c r="A12" s="15" t="s">
        <v>93</v>
      </c>
      <c r="B12" s="14">
        <v>27.733333330000001</v>
      </c>
      <c r="C12" s="14">
        <v>-91.3</v>
      </c>
      <c r="F12" s="14">
        <v>5</v>
      </c>
      <c r="G12" s="14" t="s">
        <v>325</v>
      </c>
      <c r="H12" s="14">
        <v>6</v>
      </c>
      <c r="K12" s="14" t="s">
        <v>219</v>
      </c>
      <c r="Q12" s="14">
        <v>1</v>
      </c>
      <c r="R12" s="14">
        <v>0.73</v>
      </c>
      <c r="U12" s="14" t="s">
        <v>307</v>
      </c>
      <c r="V12" s="14">
        <v>6.6</v>
      </c>
      <c r="W12" s="14" t="s">
        <v>219</v>
      </c>
      <c r="X12" s="14">
        <v>630</v>
      </c>
      <c r="Y12" s="14" t="s">
        <v>219</v>
      </c>
      <c r="Z12" s="14">
        <v>0.27</v>
      </c>
      <c r="AA12" s="14" t="s">
        <v>316</v>
      </c>
    </row>
    <row r="13" spans="1:28" s="14" customFormat="1" x14ac:dyDescent="0.25">
      <c r="A13" s="15" t="s">
        <v>94</v>
      </c>
      <c r="B13" s="14">
        <v>27.733333300000002</v>
      </c>
      <c r="C13" s="14">
        <v>-91.3</v>
      </c>
      <c r="F13" s="14">
        <v>0</v>
      </c>
      <c r="G13" s="14" t="s">
        <v>325</v>
      </c>
      <c r="H13" s="14">
        <v>6</v>
      </c>
      <c r="K13" s="14" t="s">
        <v>219</v>
      </c>
      <c r="Q13" s="14">
        <v>1</v>
      </c>
      <c r="R13" s="14">
        <v>0.73</v>
      </c>
      <c r="U13" s="14" t="s">
        <v>307</v>
      </c>
      <c r="V13" s="14">
        <v>6.6</v>
      </c>
      <c r="W13" s="14" t="s">
        <v>219</v>
      </c>
      <c r="X13" s="14">
        <v>630</v>
      </c>
      <c r="Y13" s="14" t="s">
        <v>219</v>
      </c>
      <c r="Z13" s="14">
        <v>0.27</v>
      </c>
      <c r="AA13" s="14" t="s">
        <v>316</v>
      </c>
    </row>
    <row r="14" spans="1:28" s="14" customFormat="1" x14ac:dyDescent="0.25">
      <c r="A14" s="15" t="s">
        <v>95</v>
      </c>
      <c r="B14" s="14">
        <v>27.733333300000002</v>
      </c>
      <c r="C14" s="14">
        <v>-91.3</v>
      </c>
      <c r="F14" s="14">
        <v>5</v>
      </c>
      <c r="G14" s="14" t="s">
        <v>325</v>
      </c>
      <c r="H14" s="14">
        <v>6</v>
      </c>
      <c r="K14" s="14" t="s">
        <v>219</v>
      </c>
      <c r="Q14" s="14">
        <v>1</v>
      </c>
      <c r="R14" s="14">
        <v>0.73</v>
      </c>
      <c r="U14" s="14" t="s">
        <v>307</v>
      </c>
      <c r="V14" s="14">
        <v>6.6</v>
      </c>
      <c r="W14" s="14" t="s">
        <v>219</v>
      </c>
      <c r="X14" s="14">
        <v>630</v>
      </c>
      <c r="Y14" s="14" t="s">
        <v>219</v>
      </c>
      <c r="Z14" s="14">
        <v>0.27</v>
      </c>
      <c r="AA14" s="14" t="s">
        <v>316</v>
      </c>
    </row>
    <row r="15" spans="1:28" x14ac:dyDescent="0.25">
      <c r="A15" s="8" t="s">
        <v>224</v>
      </c>
      <c r="B15">
        <v>3.7863666999999999</v>
      </c>
      <c r="C15">
        <v>-50.645977999999999</v>
      </c>
      <c r="F15">
        <v>30</v>
      </c>
      <c r="H15">
        <f>AVERAGE(I15:J15)</f>
        <v>2550</v>
      </c>
      <c r="I15">
        <v>100</v>
      </c>
      <c r="J15">
        <v>5000</v>
      </c>
      <c r="K15" t="s">
        <v>225</v>
      </c>
      <c r="V15">
        <v>26</v>
      </c>
      <c r="W15" s="6" t="s">
        <v>220</v>
      </c>
      <c r="Z15">
        <v>2.65</v>
      </c>
      <c r="AA15" t="s">
        <v>225</v>
      </c>
    </row>
    <row r="16" spans="1:28" x14ac:dyDescent="0.25">
      <c r="A16" s="8" t="s">
        <v>113</v>
      </c>
      <c r="B16">
        <v>5.4351989999999999</v>
      </c>
      <c r="C16">
        <v>-52.557577999999999</v>
      </c>
      <c r="F16">
        <v>0</v>
      </c>
      <c r="H16">
        <v>740</v>
      </c>
      <c r="K16" t="s">
        <v>318</v>
      </c>
      <c r="V16">
        <v>26</v>
      </c>
      <c r="W16" s="6" t="s">
        <v>220</v>
      </c>
      <c r="Z16">
        <v>4.8000000000000001E-2</v>
      </c>
      <c r="AA16" t="s">
        <v>317</v>
      </c>
    </row>
    <row r="17" spans="1:28" x14ac:dyDescent="0.25">
      <c r="A17" s="8" t="s">
        <v>114</v>
      </c>
      <c r="B17">
        <v>5.5279600000000002</v>
      </c>
      <c r="C17">
        <v>-52.835552999999997</v>
      </c>
      <c r="F17">
        <v>0</v>
      </c>
      <c r="H17">
        <v>740</v>
      </c>
      <c r="K17" t="s">
        <v>318</v>
      </c>
      <c r="V17">
        <v>26</v>
      </c>
      <c r="W17" s="6" t="s">
        <v>220</v>
      </c>
      <c r="Z17">
        <v>4.8000000000000001E-2</v>
      </c>
      <c r="AA17" t="s">
        <v>317</v>
      </c>
    </row>
    <row r="18" spans="1:28" x14ac:dyDescent="0.25">
      <c r="A18" s="8" t="s">
        <v>145</v>
      </c>
      <c r="B18">
        <v>3.3489390000000001</v>
      </c>
      <c r="C18">
        <v>-49.810381</v>
      </c>
      <c r="F18">
        <v>16.019400000000001</v>
      </c>
      <c r="H18">
        <f>AVERAGE(I18:J18)</f>
        <v>7500</v>
      </c>
      <c r="I18">
        <v>5000</v>
      </c>
      <c r="J18">
        <v>10000</v>
      </c>
      <c r="K18" t="s">
        <v>225</v>
      </c>
      <c r="V18">
        <v>26</v>
      </c>
      <c r="W18" s="6" t="s">
        <v>220</v>
      </c>
      <c r="Z18">
        <v>2.65</v>
      </c>
      <c r="AA18" t="s">
        <v>225</v>
      </c>
    </row>
    <row r="19" spans="1:28" x14ac:dyDescent="0.25">
      <c r="A19" s="8" t="s">
        <v>146</v>
      </c>
      <c r="B19">
        <v>3.3489390000000001</v>
      </c>
      <c r="C19">
        <v>-49.810381</v>
      </c>
      <c r="F19">
        <v>108.029</v>
      </c>
      <c r="H19">
        <f>AVERAGE(I19:J19)</f>
        <v>7500</v>
      </c>
      <c r="I19">
        <v>5000</v>
      </c>
      <c r="J19">
        <v>10000</v>
      </c>
      <c r="K19" t="s">
        <v>225</v>
      </c>
      <c r="V19">
        <v>26</v>
      </c>
      <c r="W19" s="6" t="s">
        <v>220</v>
      </c>
      <c r="Z19">
        <v>2.65</v>
      </c>
      <c r="AA19" t="s">
        <v>225</v>
      </c>
    </row>
    <row r="20" spans="1:28" x14ac:dyDescent="0.25">
      <c r="A20" s="8" t="s">
        <v>156</v>
      </c>
      <c r="B20">
        <v>2.3141699999999998</v>
      </c>
      <c r="C20">
        <v>-48.854843000000002</v>
      </c>
      <c r="F20">
        <v>116.42400000000001</v>
      </c>
      <c r="H20">
        <v>2000</v>
      </c>
      <c r="K20" t="s">
        <v>225</v>
      </c>
      <c r="V20">
        <v>26</v>
      </c>
      <c r="W20" s="6" t="s">
        <v>220</v>
      </c>
      <c r="Z20">
        <v>2.65</v>
      </c>
      <c r="AA20" t="s">
        <v>225</v>
      </c>
    </row>
    <row r="21" spans="1:28" x14ac:dyDescent="0.25">
      <c r="A21" s="8" t="s">
        <v>172</v>
      </c>
      <c r="B21">
        <v>4.2225970000000004</v>
      </c>
      <c r="C21">
        <v>-51.053781000000001</v>
      </c>
      <c r="F21">
        <v>68.566500000000005</v>
      </c>
      <c r="H21">
        <v>100</v>
      </c>
      <c r="K21" t="s">
        <v>225</v>
      </c>
      <c r="V21">
        <v>26</v>
      </c>
      <c r="W21" s="6" t="s">
        <v>220</v>
      </c>
      <c r="Z21">
        <v>2.65</v>
      </c>
      <c r="AA21" t="s">
        <v>225</v>
      </c>
    </row>
    <row r="22" spans="1:28" x14ac:dyDescent="0.25">
      <c r="A22" s="8" t="s">
        <v>56</v>
      </c>
      <c r="B22">
        <v>33.129924000000003</v>
      </c>
      <c r="C22">
        <v>34.902681000000001</v>
      </c>
      <c r="F22">
        <v>3.8731800000000001</v>
      </c>
      <c r="M22">
        <v>80</v>
      </c>
      <c r="P22" t="s">
        <v>334</v>
      </c>
      <c r="S22">
        <v>0.5</v>
      </c>
      <c r="T22">
        <v>1</v>
      </c>
      <c r="U22" t="s">
        <v>221</v>
      </c>
    </row>
    <row r="23" spans="1:28" x14ac:dyDescent="0.25">
      <c r="A23" s="8" t="s">
        <v>105</v>
      </c>
      <c r="B23">
        <v>32.897849999999998</v>
      </c>
      <c r="C23">
        <v>34.913241999999997</v>
      </c>
      <c r="F23">
        <v>30.598099999999999</v>
      </c>
      <c r="M23">
        <v>80</v>
      </c>
      <c r="P23" t="s">
        <v>335</v>
      </c>
      <c r="S23">
        <v>0.5</v>
      </c>
      <c r="T23">
        <v>1</v>
      </c>
      <c r="U23" t="s">
        <v>221</v>
      </c>
    </row>
    <row r="24" spans="1:28" x14ac:dyDescent="0.25">
      <c r="A24" s="8" t="s">
        <v>133</v>
      </c>
      <c r="B24">
        <v>29.986920999999999</v>
      </c>
      <c r="C24">
        <v>-76.591960999999998</v>
      </c>
      <c r="F24">
        <v>0</v>
      </c>
      <c r="H24">
        <f>AVERAGE(I24:J24)</f>
        <v>2.7</v>
      </c>
      <c r="I24">
        <v>2.6</v>
      </c>
      <c r="J24">
        <v>2.8</v>
      </c>
      <c r="K24" t="s">
        <v>226</v>
      </c>
      <c r="M24">
        <v>61</v>
      </c>
      <c r="P24" t="s">
        <v>305</v>
      </c>
      <c r="R24">
        <v>0.9</v>
      </c>
      <c r="U24" t="s">
        <v>221</v>
      </c>
    </row>
    <row r="25" spans="1:28" x14ac:dyDescent="0.25">
      <c r="A25" s="8" t="s">
        <v>142</v>
      </c>
      <c r="B25">
        <v>3.6066669999999998</v>
      </c>
      <c r="C25">
        <v>156.624833</v>
      </c>
      <c r="F25">
        <v>0</v>
      </c>
      <c r="H25">
        <v>2.9</v>
      </c>
      <c r="K25" t="s">
        <v>227</v>
      </c>
      <c r="M25">
        <v>69.099999999999994</v>
      </c>
      <c r="P25" t="s">
        <v>305</v>
      </c>
      <c r="S25">
        <v>0.02</v>
      </c>
      <c r="T25">
        <v>0.6</v>
      </c>
      <c r="U25" t="s">
        <v>221</v>
      </c>
    </row>
    <row r="26" spans="1:28" x14ac:dyDescent="0.25">
      <c r="A26" s="8" t="s">
        <v>147</v>
      </c>
      <c r="B26">
        <v>32.897849999999998</v>
      </c>
      <c r="C26">
        <v>34.913241999999997</v>
      </c>
      <c r="F26">
        <v>0</v>
      </c>
      <c r="M26">
        <v>80</v>
      </c>
      <c r="P26" t="s">
        <v>333</v>
      </c>
      <c r="U26" t="s">
        <v>221</v>
      </c>
    </row>
    <row r="27" spans="1:28" x14ac:dyDescent="0.25">
      <c r="A27" s="8" t="s">
        <v>207</v>
      </c>
      <c r="B27">
        <v>32.102108000000001</v>
      </c>
      <c r="C27">
        <v>34.809413999999997</v>
      </c>
      <c r="F27">
        <v>0</v>
      </c>
      <c r="M27">
        <v>80</v>
      </c>
      <c r="P27" t="s">
        <v>334</v>
      </c>
      <c r="R27">
        <v>2.5</v>
      </c>
      <c r="U27" t="s">
        <v>221</v>
      </c>
    </row>
    <row r="28" spans="1:28" x14ac:dyDescent="0.25">
      <c r="A28" s="8" t="s">
        <v>208</v>
      </c>
      <c r="B28">
        <v>32.102108000000001</v>
      </c>
      <c r="C28">
        <v>34.809413999999997</v>
      </c>
      <c r="F28">
        <v>0</v>
      </c>
      <c r="M28">
        <v>80</v>
      </c>
      <c r="P28" t="s">
        <v>335</v>
      </c>
      <c r="R28">
        <v>2.5</v>
      </c>
      <c r="U28" t="s">
        <v>221</v>
      </c>
    </row>
    <row r="29" spans="1:28" x14ac:dyDescent="0.25">
      <c r="A29" s="8" t="s">
        <v>3</v>
      </c>
      <c r="B29">
        <v>-11.030333000000001</v>
      </c>
      <c r="C29">
        <v>-78.080500000000001</v>
      </c>
      <c r="F29">
        <v>0</v>
      </c>
      <c r="H29">
        <v>100</v>
      </c>
      <c r="K29" t="s">
        <v>222</v>
      </c>
      <c r="X29">
        <v>654</v>
      </c>
      <c r="Z29">
        <v>2.1</v>
      </c>
      <c r="AA29" t="s">
        <v>319</v>
      </c>
      <c r="AB29" t="s">
        <v>321</v>
      </c>
    </row>
    <row r="30" spans="1:28" s="14" customFormat="1" x14ac:dyDescent="0.25">
      <c r="A30" s="15" t="s">
        <v>4</v>
      </c>
      <c r="B30" s="14">
        <v>-10.054667</v>
      </c>
      <c r="C30" s="14">
        <v>-78.284999999999997</v>
      </c>
      <c r="F30" s="14">
        <v>0</v>
      </c>
      <c r="H30" s="14">
        <v>200</v>
      </c>
      <c r="K30" s="14" t="s">
        <v>222</v>
      </c>
      <c r="Q30" s="14">
        <v>1</v>
      </c>
      <c r="X30" s="14">
        <v>255</v>
      </c>
      <c r="Z30" s="14">
        <v>1.325</v>
      </c>
      <c r="AA30" s="14" t="s">
        <v>319</v>
      </c>
      <c r="AB30" s="14" t="s">
        <v>321</v>
      </c>
    </row>
    <row r="31" spans="1:28" s="14" customFormat="1" x14ac:dyDescent="0.25">
      <c r="A31" s="15" t="s">
        <v>8</v>
      </c>
      <c r="B31" s="14">
        <v>-9.7426670000000009</v>
      </c>
      <c r="C31" s="14">
        <v>-79.736999999999995</v>
      </c>
      <c r="F31" s="14">
        <v>0</v>
      </c>
      <c r="H31" s="14">
        <v>300</v>
      </c>
      <c r="K31" s="14" t="s">
        <v>222</v>
      </c>
      <c r="Q31" s="14">
        <v>1</v>
      </c>
      <c r="X31" s="14">
        <v>102</v>
      </c>
      <c r="Z31" s="14">
        <v>0.56999999999999995</v>
      </c>
      <c r="AA31" s="14" t="s">
        <v>319</v>
      </c>
      <c r="AB31" s="14" t="s">
        <v>321</v>
      </c>
    </row>
    <row r="32" spans="1:28" s="14" customFormat="1" x14ac:dyDescent="0.25">
      <c r="A32" s="15" t="s">
        <v>10</v>
      </c>
      <c r="B32" s="14">
        <v>-11.133333329999999</v>
      </c>
      <c r="C32" s="14">
        <v>-78.355500000000006</v>
      </c>
      <c r="F32" s="14">
        <v>0</v>
      </c>
      <c r="H32" s="14">
        <v>100</v>
      </c>
      <c r="K32" s="14" t="s">
        <v>222</v>
      </c>
      <c r="Q32" s="14">
        <v>1</v>
      </c>
      <c r="X32" s="14">
        <v>1357</v>
      </c>
      <c r="Z32" s="14">
        <v>2.1</v>
      </c>
      <c r="AA32" s="14" t="s">
        <v>319</v>
      </c>
      <c r="AB32" s="14" t="s">
        <v>321</v>
      </c>
    </row>
    <row r="33" spans="1:28" x14ac:dyDescent="0.25">
      <c r="A33" s="8" t="s">
        <v>12</v>
      </c>
      <c r="B33">
        <v>-9.6911670000000001</v>
      </c>
      <c r="C33">
        <v>-78.683166999999997</v>
      </c>
      <c r="F33">
        <v>0</v>
      </c>
      <c r="H33">
        <v>180</v>
      </c>
      <c r="K33" t="s">
        <v>222</v>
      </c>
      <c r="X33" s="14">
        <v>153</v>
      </c>
      <c r="Z33">
        <v>0.56999999999999995</v>
      </c>
      <c r="AA33" t="s">
        <v>319</v>
      </c>
      <c r="AB33" t="s">
        <v>321</v>
      </c>
    </row>
    <row r="34" spans="1:28" x14ac:dyDescent="0.25">
      <c r="A34" s="8" t="s">
        <v>21</v>
      </c>
      <c r="B34">
        <v>37.032299999999999</v>
      </c>
      <c r="C34">
        <v>13.1816</v>
      </c>
      <c r="F34">
        <v>0</v>
      </c>
      <c r="H34">
        <v>15</v>
      </c>
      <c r="K34" t="s">
        <v>228</v>
      </c>
      <c r="M34">
        <v>65</v>
      </c>
      <c r="P34" t="s">
        <v>333</v>
      </c>
    </row>
    <row r="35" spans="1:28" x14ac:dyDescent="0.25">
      <c r="A35" s="8" t="s">
        <v>22</v>
      </c>
      <c r="B35">
        <v>36.260382999999997</v>
      </c>
      <c r="C35">
        <v>17.749832999999999</v>
      </c>
      <c r="F35">
        <v>0</v>
      </c>
      <c r="H35">
        <v>3</v>
      </c>
      <c r="K35" t="s">
        <v>228</v>
      </c>
      <c r="M35">
        <v>65</v>
      </c>
      <c r="P35" t="s">
        <v>334</v>
      </c>
    </row>
    <row r="36" spans="1:28" x14ac:dyDescent="0.25">
      <c r="A36" s="8" t="s">
        <v>23</v>
      </c>
      <c r="B36">
        <v>33.917999999999999</v>
      </c>
      <c r="C36">
        <v>32.713082999999997</v>
      </c>
      <c r="F36">
        <v>0</v>
      </c>
      <c r="H36">
        <f>AVERAGE(I36:J36)</f>
        <v>0.80249999999999999</v>
      </c>
      <c r="I36">
        <v>5.0000000000000001E-3</v>
      </c>
      <c r="J36">
        <v>1.6</v>
      </c>
      <c r="K36" t="s">
        <v>229</v>
      </c>
      <c r="M36">
        <v>65</v>
      </c>
      <c r="P36" t="s">
        <v>335</v>
      </c>
    </row>
    <row r="37" spans="1:28" x14ac:dyDescent="0.25">
      <c r="A37" s="8" t="s">
        <v>24</v>
      </c>
      <c r="B37">
        <v>33.79665</v>
      </c>
      <c r="C37">
        <v>32.701500000000003</v>
      </c>
      <c r="F37">
        <v>0</v>
      </c>
      <c r="H37">
        <v>15</v>
      </c>
      <c r="K37" t="s">
        <v>228</v>
      </c>
      <c r="M37">
        <v>75</v>
      </c>
      <c r="P37" t="s">
        <v>336</v>
      </c>
    </row>
    <row r="38" spans="1:28" x14ac:dyDescent="0.25">
      <c r="A38" s="8" t="s">
        <v>25</v>
      </c>
      <c r="B38">
        <v>34.068300000000001</v>
      </c>
      <c r="C38">
        <v>32.725383000000001</v>
      </c>
      <c r="D38">
        <v>0</v>
      </c>
      <c r="F38">
        <v>0</v>
      </c>
      <c r="H38">
        <f>AVERAGE(I38:J38)</f>
        <v>3.14</v>
      </c>
      <c r="I38">
        <v>0.53</v>
      </c>
      <c r="J38">
        <v>5.75</v>
      </c>
      <c r="K38" t="s">
        <v>229</v>
      </c>
      <c r="M38">
        <v>75</v>
      </c>
      <c r="P38" t="s">
        <v>337</v>
      </c>
    </row>
    <row r="39" spans="1:28" x14ac:dyDescent="0.25">
      <c r="A39" s="8" t="s">
        <v>26</v>
      </c>
      <c r="B39">
        <v>34.331667000000003</v>
      </c>
      <c r="C39">
        <v>32.751083000000001</v>
      </c>
      <c r="F39">
        <v>0</v>
      </c>
      <c r="H39">
        <v>7</v>
      </c>
      <c r="K39" t="s">
        <v>228</v>
      </c>
      <c r="M39">
        <v>75</v>
      </c>
      <c r="P39" t="s">
        <v>338</v>
      </c>
    </row>
    <row r="40" spans="1:28" x14ac:dyDescent="0.25">
      <c r="A40" s="8" t="s">
        <v>27</v>
      </c>
      <c r="B40">
        <v>33.839982999999997</v>
      </c>
      <c r="C40">
        <v>24.884416999999999</v>
      </c>
      <c r="D40">
        <v>0</v>
      </c>
      <c r="F40">
        <v>0</v>
      </c>
      <c r="H40">
        <f>AVERAGE(I40:J40)</f>
        <v>1.95</v>
      </c>
      <c r="I40">
        <v>0.6</v>
      </c>
      <c r="J40">
        <v>3.3</v>
      </c>
      <c r="K40" t="s">
        <v>229</v>
      </c>
      <c r="M40">
        <v>65</v>
      </c>
      <c r="P40" t="s">
        <v>339</v>
      </c>
    </row>
    <row r="41" spans="1:28" x14ac:dyDescent="0.25">
      <c r="A41" s="8" t="s">
        <v>28</v>
      </c>
      <c r="B41">
        <v>33.736567000000001</v>
      </c>
      <c r="C41">
        <v>24.802</v>
      </c>
      <c r="F41">
        <v>0</v>
      </c>
      <c r="M41">
        <v>65</v>
      </c>
      <c r="P41" t="s">
        <v>340</v>
      </c>
    </row>
    <row r="42" spans="1:28" x14ac:dyDescent="0.25">
      <c r="A42" s="8" t="s">
        <v>29</v>
      </c>
      <c r="B42">
        <v>33.736899999999999</v>
      </c>
      <c r="C42">
        <v>24.811567</v>
      </c>
      <c r="D42">
        <v>0</v>
      </c>
      <c r="F42">
        <v>0</v>
      </c>
      <c r="M42">
        <v>65</v>
      </c>
      <c r="P42" t="s">
        <v>341</v>
      </c>
    </row>
    <row r="43" spans="1:28" x14ac:dyDescent="0.25">
      <c r="A43" s="8" t="s">
        <v>30</v>
      </c>
      <c r="B43">
        <v>33.735567000000003</v>
      </c>
      <c r="C43">
        <v>24.790949999999999</v>
      </c>
      <c r="F43">
        <v>0</v>
      </c>
      <c r="M43">
        <v>65</v>
      </c>
      <c r="P43" t="s">
        <v>342</v>
      </c>
    </row>
    <row r="44" spans="1:28" x14ac:dyDescent="0.25">
      <c r="A44" s="8" t="s">
        <v>31</v>
      </c>
      <c r="B44">
        <v>33.734032999999997</v>
      </c>
      <c r="C44">
        <v>24.776883000000002</v>
      </c>
      <c r="F44">
        <v>0</v>
      </c>
      <c r="M44">
        <v>65</v>
      </c>
      <c r="P44" t="s">
        <v>343</v>
      </c>
    </row>
    <row r="45" spans="1:28" x14ac:dyDescent="0.25">
      <c r="A45" s="8" t="s">
        <v>32</v>
      </c>
      <c r="B45">
        <v>33.703167000000001</v>
      </c>
      <c r="C45">
        <v>24.713567000000001</v>
      </c>
      <c r="D45">
        <v>0</v>
      </c>
      <c r="F45">
        <v>0</v>
      </c>
      <c r="M45">
        <v>65</v>
      </c>
      <c r="P45" t="s">
        <v>344</v>
      </c>
    </row>
    <row r="46" spans="1:28" x14ac:dyDescent="0.25">
      <c r="A46" s="8" t="s">
        <v>33</v>
      </c>
      <c r="B46">
        <v>33.713616999999999</v>
      </c>
      <c r="C46">
        <v>24.701799999999999</v>
      </c>
      <c r="F46">
        <v>0</v>
      </c>
      <c r="M46">
        <v>65</v>
      </c>
      <c r="P46" t="s">
        <v>345</v>
      </c>
    </row>
    <row r="47" spans="1:28" x14ac:dyDescent="0.25">
      <c r="A47" s="8" t="s">
        <v>34</v>
      </c>
      <c r="B47">
        <v>33.713633000000002</v>
      </c>
      <c r="C47">
        <v>24.701799999999999</v>
      </c>
      <c r="D47">
        <v>0</v>
      </c>
      <c r="F47">
        <v>0</v>
      </c>
      <c r="M47">
        <v>65</v>
      </c>
      <c r="P47" t="s">
        <v>346</v>
      </c>
    </row>
    <row r="48" spans="1:28" x14ac:dyDescent="0.25">
      <c r="A48" s="8" t="s">
        <v>35</v>
      </c>
      <c r="B48">
        <v>33.723950000000002</v>
      </c>
      <c r="C48">
        <v>24.687933000000001</v>
      </c>
      <c r="D48">
        <v>0</v>
      </c>
      <c r="F48">
        <v>0</v>
      </c>
      <c r="M48">
        <v>65</v>
      </c>
      <c r="P48" t="s">
        <v>347</v>
      </c>
    </row>
    <row r="49" spans="1:16" x14ac:dyDescent="0.25">
      <c r="A49" s="8" t="s">
        <v>36</v>
      </c>
      <c r="B49">
        <v>35.779949999999999</v>
      </c>
      <c r="C49">
        <v>18.725249999999999</v>
      </c>
      <c r="F49">
        <v>0</v>
      </c>
      <c r="M49">
        <v>65</v>
      </c>
      <c r="P49" t="s">
        <v>348</v>
      </c>
    </row>
    <row r="50" spans="1:16" x14ac:dyDescent="0.25">
      <c r="A50" s="8" t="s">
        <v>39</v>
      </c>
      <c r="B50">
        <v>35.780332999999999</v>
      </c>
      <c r="C50">
        <v>18.948149999999998</v>
      </c>
      <c r="F50">
        <v>0</v>
      </c>
      <c r="M50">
        <v>65</v>
      </c>
      <c r="P50" t="s">
        <v>349</v>
      </c>
    </row>
    <row r="51" spans="1:16" x14ac:dyDescent="0.25">
      <c r="A51" s="8" t="s">
        <v>57</v>
      </c>
      <c r="B51">
        <v>7.3777593670000003</v>
      </c>
      <c r="C51">
        <v>53.011743959999997</v>
      </c>
      <c r="D51">
        <v>0</v>
      </c>
      <c r="F51">
        <v>0</v>
      </c>
    </row>
    <row r="52" spans="1:16" x14ac:dyDescent="0.25">
      <c r="A52" s="8" t="s">
        <v>157</v>
      </c>
      <c r="B52">
        <v>7.7529954999999999</v>
      </c>
      <c r="C52">
        <v>53.012009110000001</v>
      </c>
      <c r="F52">
        <v>0</v>
      </c>
    </row>
    <row r="53" spans="1:16" x14ac:dyDescent="0.25">
      <c r="A53" s="8" t="s">
        <v>158</v>
      </c>
      <c r="B53">
        <v>7.7621065829999996</v>
      </c>
      <c r="C53">
        <v>53.722361749999997</v>
      </c>
      <c r="F53">
        <v>0</v>
      </c>
    </row>
    <row r="54" spans="1:16" x14ac:dyDescent="0.25">
      <c r="A54" s="8" t="s">
        <v>40</v>
      </c>
      <c r="B54">
        <v>40.356067000000003</v>
      </c>
      <c r="C54">
        <v>12.141767</v>
      </c>
      <c r="F54">
        <v>10.95</v>
      </c>
      <c r="H54">
        <v>5</v>
      </c>
      <c r="K54" t="s">
        <v>228</v>
      </c>
    </row>
    <row r="55" spans="1:16" x14ac:dyDescent="0.25">
      <c r="A55" s="8" t="s">
        <v>41</v>
      </c>
      <c r="B55">
        <v>38.896583</v>
      </c>
      <c r="C55">
        <v>4.5097829999999997</v>
      </c>
      <c r="F55">
        <v>1.45</v>
      </c>
      <c r="H55">
        <v>7</v>
      </c>
      <c r="K55" t="s">
        <v>228</v>
      </c>
    </row>
    <row r="56" spans="1:16" x14ac:dyDescent="0.25">
      <c r="A56" s="8" t="s">
        <v>42</v>
      </c>
      <c r="B56">
        <v>36.205167000000003</v>
      </c>
      <c r="C56">
        <v>-4.3133330000000001</v>
      </c>
      <c r="F56">
        <v>1.28</v>
      </c>
      <c r="H56">
        <v>20</v>
      </c>
      <c r="K56" t="s">
        <v>228</v>
      </c>
    </row>
    <row r="57" spans="1:16" x14ac:dyDescent="0.25">
      <c r="A57" s="8" t="s">
        <v>43</v>
      </c>
      <c r="B57">
        <v>36.031782999999997</v>
      </c>
      <c r="C57">
        <v>-1.955317</v>
      </c>
      <c r="F57">
        <v>0</v>
      </c>
      <c r="H57">
        <v>15</v>
      </c>
      <c r="K57" t="s">
        <v>228</v>
      </c>
    </row>
    <row r="58" spans="1:16" x14ac:dyDescent="0.25">
      <c r="A58" s="8" t="s">
        <v>44</v>
      </c>
      <c r="B58">
        <v>36.231116999999998</v>
      </c>
      <c r="C58">
        <v>-2.057067</v>
      </c>
      <c r="D58">
        <v>0</v>
      </c>
      <c r="F58">
        <v>0</v>
      </c>
    </row>
    <row r="59" spans="1:16" x14ac:dyDescent="0.25">
      <c r="A59" s="8" t="s">
        <v>45</v>
      </c>
      <c r="B59">
        <v>35.723782999999997</v>
      </c>
      <c r="C59">
        <v>-3.205883</v>
      </c>
      <c r="F59">
        <v>0</v>
      </c>
      <c r="H59">
        <v>20</v>
      </c>
      <c r="K59" t="s">
        <v>228</v>
      </c>
    </row>
    <row r="60" spans="1:16" x14ac:dyDescent="0.25">
      <c r="A60" s="8" t="s">
        <v>51</v>
      </c>
      <c r="B60">
        <v>19.146667000000001</v>
      </c>
      <c r="C60">
        <v>58.326732999999997</v>
      </c>
      <c r="F60">
        <v>0</v>
      </c>
      <c r="H60">
        <f>AVERAGE(I60:J60)</f>
        <v>31</v>
      </c>
      <c r="I60">
        <v>10</v>
      </c>
      <c r="J60">
        <v>52</v>
      </c>
      <c r="K60" t="s">
        <v>233</v>
      </c>
    </row>
    <row r="61" spans="1:16" x14ac:dyDescent="0.25">
      <c r="A61" s="8" t="s">
        <v>134</v>
      </c>
      <c r="B61">
        <v>-44.752519999999997</v>
      </c>
      <c r="C61">
        <v>172.35984500000001</v>
      </c>
      <c r="F61">
        <v>0</v>
      </c>
      <c r="H61">
        <v>20</v>
      </c>
      <c r="K61" t="s">
        <v>235</v>
      </c>
      <c r="M61">
        <v>56</v>
      </c>
      <c r="P61" t="s">
        <v>305</v>
      </c>
    </row>
    <row r="62" spans="1:16" x14ac:dyDescent="0.25">
      <c r="A62" s="8" t="s">
        <v>135</v>
      </c>
      <c r="B62">
        <v>-50.189438000000003</v>
      </c>
      <c r="C62">
        <v>173.23409899999999</v>
      </c>
      <c r="F62">
        <v>0</v>
      </c>
      <c r="H62">
        <v>0.4</v>
      </c>
      <c r="K62" t="s">
        <v>235</v>
      </c>
      <c r="M62">
        <v>62</v>
      </c>
      <c r="P62" t="s">
        <v>305</v>
      </c>
    </row>
    <row r="63" spans="1:16" x14ac:dyDescent="0.25">
      <c r="A63" s="8" t="s">
        <v>136</v>
      </c>
      <c r="B63">
        <v>-50.789377000000002</v>
      </c>
      <c r="C63">
        <v>176.71939</v>
      </c>
      <c r="F63">
        <v>15.4</v>
      </c>
      <c r="H63">
        <v>0.4</v>
      </c>
      <c r="K63" t="s">
        <v>235</v>
      </c>
      <c r="M63">
        <v>72</v>
      </c>
      <c r="P63" t="s">
        <v>305</v>
      </c>
    </row>
    <row r="64" spans="1:16" x14ac:dyDescent="0.25">
      <c r="A64" s="8" t="s">
        <v>137</v>
      </c>
      <c r="B64">
        <v>-46.735883999999999</v>
      </c>
      <c r="C64">
        <v>-177.27763400000001</v>
      </c>
      <c r="F64">
        <v>0</v>
      </c>
      <c r="H64">
        <v>20</v>
      </c>
      <c r="K64" t="s">
        <v>235</v>
      </c>
      <c r="M64">
        <v>64</v>
      </c>
      <c r="P64" t="s">
        <v>305</v>
      </c>
    </row>
    <row r="65" spans="1:28" x14ac:dyDescent="0.25">
      <c r="A65" s="8" t="s">
        <v>138</v>
      </c>
      <c r="B65">
        <v>-41.964042999999997</v>
      </c>
      <c r="C65">
        <v>-171.24062599999999</v>
      </c>
      <c r="F65">
        <v>0</v>
      </c>
      <c r="H65">
        <v>2</v>
      </c>
      <c r="K65" t="s">
        <v>235</v>
      </c>
      <c r="M65">
        <v>71</v>
      </c>
      <c r="P65" t="s">
        <v>305</v>
      </c>
    </row>
    <row r="66" spans="1:28" s="14" customFormat="1" x14ac:dyDescent="0.25">
      <c r="A66" s="15" t="s">
        <v>52</v>
      </c>
      <c r="B66" s="14">
        <v>53.451875000000001</v>
      </c>
      <c r="C66" s="14">
        <v>8.0943930000000002</v>
      </c>
      <c r="F66" s="14">
        <v>0</v>
      </c>
      <c r="H66" s="14">
        <f>AVERAGE(I66:J66)</f>
        <v>900</v>
      </c>
      <c r="I66" s="14">
        <v>660</v>
      </c>
      <c r="J66" s="14">
        <v>1140</v>
      </c>
      <c r="K66" s="14" t="s">
        <v>311</v>
      </c>
      <c r="Q66" s="14">
        <v>1</v>
      </c>
      <c r="Z66" s="14">
        <v>5</v>
      </c>
      <c r="AA66" s="14" t="s">
        <v>322</v>
      </c>
      <c r="AB66" s="14" t="s">
        <v>323</v>
      </c>
    </row>
    <row r="67" spans="1:28" x14ac:dyDescent="0.25">
      <c r="A67" s="8" t="s">
        <v>64</v>
      </c>
      <c r="B67">
        <v>47.186111109999999</v>
      </c>
      <c r="C67">
        <v>-19.574999999999999</v>
      </c>
      <c r="F67">
        <v>0</v>
      </c>
    </row>
    <row r="68" spans="1:28" x14ac:dyDescent="0.25">
      <c r="A68" s="8" t="s">
        <v>74</v>
      </c>
      <c r="B68">
        <v>14.41666667</v>
      </c>
      <c r="C68">
        <v>64.566666670000004</v>
      </c>
      <c r="F68">
        <v>0</v>
      </c>
      <c r="I68">
        <v>1</v>
      </c>
      <c r="J68">
        <v>1.8</v>
      </c>
      <c r="K68" t="s">
        <v>314</v>
      </c>
    </row>
    <row r="69" spans="1:28" s="14" customFormat="1" x14ac:dyDescent="0.25">
      <c r="A69" s="15" t="s">
        <v>131</v>
      </c>
      <c r="B69" s="14">
        <v>20</v>
      </c>
      <c r="C69" s="14">
        <v>65.583333330000002</v>
      </c>
      <c r="F69" s="14">
        <v>0</v>
      </c>
      <c r="H69" s="14">
        <f>AVERAGE(I69:J69)</f>
        <v>21</v>
      </c>
      <c r="I69" s="14">
        <v>9</v>
      </c>
      <c r="J69" s="14">
        <v>33</v>
      </c>
      <c r="K69" s="14" t="s">
        <v>315</v>
      </c>
      <c r="Q69" s="14">
        <v>1</v>
      </c>
      <c r="X69" s="14">
        <v>3186</v>
      </c>
    </row>
    <row r="70" spans="1:28" s="14" customFormat="1" x14ac:dyDescent="0.25">
      <c r="A70" s="15" t="s">
        <v>163</v>
      </c>
      <c r="B70" s="14">
        <v>10.03333333</v>
      </c>
      <c r="C70" s="14">
        <v>65</v>
      </c>
      <c r="F70" s="14">
        <v>0</v>
      </c>
      <c r="H70" s="14">
        <v>1</v>
      </c>
      <c r="K70" s="14" t="s">
        <v>314</v>
      </c>
      <c r="Q70" s="14">
        <v>1</v>
      </c>
    </row>
    <row r="71" spans="1:28" s="14" customFormat="1" x14ac:dyDescent="0.25">
      <c r="A71" s="15" t="s">
        <v>204</v>
      </c>
      <c r="B71" s="14">
        <v>16.216666669999999</v>
      </c>
      <c r="C71" s="14">
        <v>60.266666669999999</v>
      </c>
      <c r="F71" s="14">
        <v>8.5</v>
      </c>
      <c r="H71" s="14">
        <f>AVERAGE(I71:J71)</f>
        <v>1.4</v>
      </c>
      <c r="I71" s="14">
        <v>1</v>
      </c>
      <c r="J71" s="14">
        <v>1.8</v>
      </c>
      <c r="K71" s="14" t="s">
        <v>314</v>
      </c>
      <c r="Q71" s="14">
        <v>1</v>
      </c>
    </row>
    <row r="72" spans="1:28" x14ac:dyDescent="0.25">
      <c r="A72" s="8" t="s">
        <v>205</v>
      </c>
      <c r="B72">
        <v>16.168611110000001</v>
      </c>
      <c r="C72">
        <v>59.751944440000003</v>
      </c>
      <c r="F72">
        <v>0</v>
      </c>
      <c r="H72">
        <v>4.57</v>
      </c>
      <c r="K72" t="s">
        <v>314</v>
      </c>
    </row>
    <row r="73" spans="1:28" x14ac:dyDescent="0.25">
      <c r="A73" s="8" t="s">
        <v>139</v>
      </c>
      <c r="B73">
        <v>-39.733611109999998</v>
      </c>
      <c r="C73">
        <v>-176.76499999999999</v>
      </c>
      <c r="F73">
        <v>0</v>
      </c>
      <c r="M73">
        <v>78.5</v>
      </c>
      <c r="P73" t="s">
        <v>305</v>
      </c>
    </row>
    <row r="74" spans="1:28" x14ac:dyDescent="0.25">
      <c r="A74" s="8" t="s">
        <v>140</v>
      </c>
      <c r="B74">
        <v>-42.518199000000003</v>
      </c>
      <c r="C74">
        <v>-177.79311100000001</v>
      </c>
      <c r="F74">
        <v>0</v>
      </c>
      <c r="H74">
        <v>20</v>
      </c>
      <c r="K74" s="14" t="s">
        <v>235</v>
      </c>
    </row>
    <row r="75" spans="1:28" x14ac:dyDescent="0.25">
      <c r="A75" s="8" t="s">
        <v>115</v>
      </c>
      <c r="B75">
        <v>2.772777778</v>
      </c>
      <c r="C75">
        <v>-110.57527779999999</v>
      </c>
      <c r="F75">
        <v>14</v>
      </c>
      <c r="H75">
        <f>AVERAGE(I75:J75)</f>
        <v>3.9</v>
      </c>
      <c r="I75">
        <v>1</v>
      </c>
      <c r="J75">
        <v>6.8</v>
      </c>
      <c r="K75" t="s">
        <v>237</v>
      </c>
      <c r="R75" s="13">
        <f t="shared" ref="R75:R80" si="0">AVERAGE(S75:T75)</f>
        <v>0.45</v>
      </c>
      <c r="S75">
        <v>0</v>
      </c>
      <c r="T75">
        <v>0.9</v>
      </c>
      <c r="U75" s="6" t="s">
        <v>235</v>
      </c>
    </row>
    <row r="76" spans="1:28" x14ac:dyDescent="0.25">
      <c r="A76" s="8" t="s">
        <v>116</v>
      </c>
      <c r="B76">
        <v>-3.1027777780000001</v>
      </c>
      <c r="C76">
        <v>-90.818888889999997</v>
      </c>
      <c r="F76">
        <v>10.169499999999999</v>
      </c>
      <c r="H76">
        <f>AVERAGE(I76:J76)</f>
        <v>3</v>
      </c>
      <c r="I76">
        <v>1</v>
      </c>
      <c r="J76">
        <v>5</v>
      </c>
      <c r="K76" t="s">
        <v>237</v>
      </c>
      <c r="R76" s="13">
        <f t="shared" si="0"/>
        <v>1</v>
      </c>
      <c r="S76">
        <v>0</v>
      </c>
      <c r="T76">
        <v>2</v>
      </c>
      <c r="U76" s="6" t="s">
        <v>300</v>
      </c>
    </row>
    <row r="77" spans="1:28" x14ac:dyDescent="0.25">
      <c r="A77" s="8" t="s">
        <v>117</v>
      </c>
      <c r="B77">
        <v>-8.9969444440000004</v>
      </c>
      <c r="C77">
        <v>-79.909722220000006</v>
      </c>
      <c r="F77">
        <v>0</v>
      </c>
      <c r="H77">
        <f>AVERAGE(I77:J77)</f>
        <v>2.9</v>
      </c>
      <c r="I77">
        <v>0.8</v>
      </c>
      <c r="J77">
        <v>5</v>
      </c>
      <c r="K77" t="s">
        <v>237</v>
      </c>
      <c r="R77" s="13">
        <f t="shared" si="0"/>
        <v>5.6</v>
      </c>
      <c r="S77">
        <v>0.6</v>
      </c>
      <c r="T77">
        <v>10.6</v>
      </c>
      <c r="U77" s="6" t="s">
        <v>301</v>
      </c>
    </row>
    <row r="78" spans="1:28" x14ac:dyDescent="0.25">
      <c r="A78" s="8" t="s">
        <v>118</v>
      </c>
      <c r="B78">
        <v>-11.074999999999999</v>
      </c>
      <c r="C78">
        <v>-78.085277779999998</v>
      </c>
      <c r="F78">
        <v>0</v>
      </c>
      <c r="H78">
        <f>AVERAGE(I78:J78)</f>
        <v>3.85</v>
      </c>
      <c r="I78">
        <v>2.2000000000000002</v>
      </c>
      <c r="J78">
        <v>5.5</v>
      </c>
      <c r="K78" t="s">
        <v>237</v>
      </c>
      <c r="R78" s="13">
        <f t="shared" si="0"/>
        <v>6.55</v>
      </c>
      <c r="S78">
        <v>0.1</v>
      </c>
      <c r="T78">
        <v>13</v>
      </c>
      <c r="U78" s="6" t="s">
        <v>302</v>
      </c>
    </row>
    <row r="79" spans="1:28" x14ac:dyDescent="0.25">
      <c r="A79" s="8" t="s">
        <v>119</v>
      </c>
      <c r="B79">
        <v>-10.983333330000001</v>
      </c>
      <c r="C79">
        <v>-77.962777779999996</v>
      </c>
      <c r="F79">
        <v>0</v>
      </c>
      <c r="H79">
        <v>8</v>
      </c>
      <c r="R79" s="13">
        <f>AVERAGE(S79:T79)</f>
        <v>2.4</v>
      </c>
      <c r="S79">
        <v>0.8</v>
      </c>
      <c r="T79">
        <v>4</v>
      </c>
      <c r="U79" s="6" t="s">
        <v>237</v>
      </c>
    </row>
    <row r="80" spans="1:28" x14ac:dyDescent="0.25">
      <c r="A80" s="8" t="s">
        <v>120</v>
      </c>
      <c r="B80">
        <v>-12.024722219999999</v>
      </c>
      <c r="C80">
        <v>-81.906666670000007</v>
      </c>
      <c r="F80">
        <v>15.575900000000001</v>
      </c>
      <c r="R80" s="13">
        <f t="shared" si="0"/>
        <v>0.3</v>
      </c>
      <c r="S80">
        <v>0</v>
      </c>
      <c r="T80">
        <v>0.6</v>
      </c>
      <c r="U80" s="6" t="s">
        <v>303</v>
      </c>
    </row>
    <row r="81" spans="1:26" x14ac:dyDescent="0.25">
      <c r="A81" s="8" t="s">
        <v>143</v>
      </c>
      <c r="B81">
        <v>31.785682999999999</v>
      </c>
      <c r="C81">
        <v>-75.545850000000002</v>
      </c>
      <c r="F81">
        <v>0</v>
      </c>
      <c r="H81">
        <v>11</v>
      </c>
      <c r="K81" t="s">
        <v>236</v>
      </c>
      <c r="M81">
        <v>79.2</v>
      </c>
      <c r="P81" t="s">
        <v>305</v>
      </c>
    </row>
    <row r="82" spans="1:26" x14ac:dyDescent="0.25">
      <c r="A82" s="8" t="s">
        <v>144</v>
      </c>
      <c r="B82">
        <v>31.8035</v>
      </c>
      <c r="C82">
        <v>-75.522383000000005</v>
      </c>
      <c r="F82">
        <v>0</v>
      </c>
      <c r="H82">
        <f>AVERAGE(I82:J82)</f>
        <v>10.5</v>
      </c>
      <c r="I82">
        <v>7</v>
      </c>
      <c r="J82">
        <v>14</v>
      </c>
      <c r="K82" t="s">
        <v>236</v>
      </c>
      <c r="M82">
        <v>69.3</v>
      </c>
      <c r="P82" t="s">
        <v>306</v>
      </c>
    </row>
    <row r="83" spans="1:26" x14ac:dyDescent="0.25">
      <c r="A83" s="8" t="s">
        <v>153</v>
      </c>
      <c r="B83">
        <v>31.008465000000001</v>
      </c>
      <c r="C83">
        <v>-74.752114000000006</v>
      </c>
      <c r="F83">
        <v>0</v>
      </c>
    </row>
    <row r="84" spans="1:26" s="14" customFormat="1" x14ac:dyDescent="0.25">
      <c r="A84" s="15" t="s">
        <v>49</v>
      </c>
      <c r="B84" s="14">
        <v>30.138883</v>
      </c>
      <c r="C84" s="14">
        <v>-85.568888000000001</v>
      </c>
      <c r="F84" s="14">
        <v>0</v>
      </c>
      <c r="H84" s="14">
        <v>380</v>
      </c>
      <c r="K84" s="14" t="s">
        <v>238</v>
      </c>
      <c r="L84" s="14" t="s">
        <v>243</v>
      </c>
      <c r="Q84" s="14">
        <v>1</v>
      </c>
    </row>
    <row r="85" spans="1:26" s="14" customFormat="1" x14ac:dyDescent="0.25">
      <c r="A85" s="15" t="s">
        <v>50</v>
      </c>
      <c r="B85" s="14">
        <v>30.151868</v>
      </c>
      <c r="C85" s="14">
        <v>-85.639848999999998</v>
      </c>
      <c r="F85" s="14">
        <v>0</v>
      </c>
      <c r="H85" s="14">
        <v>520</v>
      </c>
      <c r="K85" s="14" t="s">
        <v>238</v>
      </c>
      <c r="L85" s="14" t="s">
        <v>243</v>
      </c>
      <c r="Q85" s="14">
        <v>1</v>
      </c>
    </row>
    <row r="86" spans="1:26" x14ac:dyDescent="0.25">
      <c r="A86" s="8" t="s">
        <v>53</v>
      </c>
      <c r="B86">
        <v>78.278784999999999</v>
      </c>
      <c r="C86">
        <v>15.188801</v>
      </c>
      <c r="F86">
        <v>0</v>
      </c>
      <c r="V86">
        <v>1</v>
      </c>
      <c r="W86" t="s">
        <v>239</v>
      </c>
    </row>
    <row r="87" spans="1:26" x14ac:dyDescent="0.25">
      <c r="A87" s="8" t="s">
        <v>54</v>
      </c>
      <c r="B87">
        <v>79.199901999999994</v>
      </c>
      <c r="C87">
        <v>11.818459000000001</v>
      </c>
      <c r="F87">
        <v>0</v>
      </c>
      <c r="V87">
        <v>1</v>
      </c>
      <c r="W87" t="s">
        <v>239</v>
      </c>
    </row>
    <row r="88" spans="1:26" x14ac:dyDescent="0.25">
      <c r="A88" s="8" t="s">
        <v>55</v>
      </c>
      <c r="B88">
        <v>79.282126000000005</v>
      </c>
      <c r="C88">
        <v>11.646520000000001</v>
      </c>
      <c r="F88">
        <v>0</v>
      </c>
      <c r="V88">
        <v>1</v>
      </c>
      <c r="W88" t="s">
        <v>239</v>
      </c>
    </row>
    <row r="89" spans="1:26" x14ac:dyDescent="0.25">
      <c r="A89" s="8" t="s">
        <v>65</v>
      </c>
      <c r="B89">
        <v>43.07833333</v>
      </c>
      <c r="C89">
        <v>34.026666669999997</v>
      </c>
      <c r="F89">
        <v>0</v>
      </c>
    </row>
    <row r="90" spans="1:26" x14ac:dyDescent="0.25">
      <c r="A90" s="8" t="s">
        <v>70</v>
      </c>
      <c r="B90">
        <v>34.617901000000003</v>
      </c>
      <c r="C90">
        <v>-76.548024999999996</v>
      </c>
      <c r="F90">
        <v>0</v>
      </c>
    </row>
    <row r="91" spans="1:26" x14ac:dyDescent="0.25">
      <c r="A91" s="8" t="s">
        <v>71</v>
      </c>
      <c r="B91">
        <v>16.275833330000001</v>
      </c>
      <c r="C91">
        <v>-61.555</v>
      </c>
      <c r="F91">
        <v>0</v>
      </c>
      <c r="G91" t="s">
        <v>329</v>
      </c>
      <c r="H91">
        <v>910</v>
      </c>
      <c r="K91" s="6" t="s">
        <v>240</v>
      </c>
      <c r="L91" s="6" t="s">
        <v>245</v>
      </c>
    </row>
    <row r="92" spans="1:26" s="14" customFormat="1" x14ac:dyDescent="0.25">
      <c r="A92" s="15" t="s">
        <v>72</v>
      </c>
      <c r="B92" s="14">
        <v>16.275833330000001</v>
      </c>
      <c r="C92" s="14">
        <v>-61.555</v>
      </c>
      <c r="F92" s="14">
        <v>0</v>
      </c>
      <c r="G92" t="s">
        <v>329</v>
      </c>
      <c r="H92" s="14">
        <v>1000</v>
      </c>
      <c r="K92" s="16" t="s">
        <v>240</v>
      </c>
      <c r="L92" s="16" t="s">
        <v>245</v>
      </c>
      <c r="Q92" s="14">
        <v>1</v>
      </c>
    </row>
    <row r="93" spans="1:26" s="14" customFormat="1" x14ac:dyDescent="0.25">
      <c r="A93" s="15" t="s">
        <v>73</v>
      </c>
      <c r="B93" s="14">
        <v>16.275833330000001</v>
      </c>
      <c r="C93" s="14">
        <v>-61.555</v>
      </c>
      <c r="F93" s="14">
        <v>0</v>
      </c>
      <c r="G93" t="s">
        <v>329</v>
      </c>
      <c r="H93" s="14">
        <v>1000</v>
      </c>
      <c r="K93" s="16" t="s">
        <v>240</v>
      </c>
      <c r="L93" s="16" t="s">
        <v>245</v>
      </c>
      <c r="Q93" s="14">
        <v>1</v>
      </c>
    </row>
    <row r="94" spans="1:26" x14ac:dyDescent="0.25">
      <c r="A94" s="8" t="s">
        <v>5</v>
      </c>
      <c r="B94">
        <v>-23.775333329999999</v>
      </c>
      <c r="C94">
        <v>14.29933333</v>
      </c>
      <c r="F94">
        <v>0</v>
      </c>
      <c r="H94">
        <v>340</v>
      </c>
      <c r="K94" s="6" t="s">
        <v>241</v>
      </c>
      <c r="M94">
        <v>95</v>
      </c>
      <c r="P94" s="6" t="s">
        <v>241</v>
      </c>
      <c r="Q94" s="6"/>
      <c r="V94">
        <v>12.85</v>
      </c>
      <c r="W94" s="6" t="s">
        <v>241</v>
      </c>
    </row>
    <row r="95" spans="1:26" x14ac:dyDescent="0.25">
      <c r="A95" s="8" t="s">
        <v>60</v>
      </c>
      <c r="B95">
        <v>-23.427741999999999</v>
      </c>
      <c r="C95">
        <v>-41.720453999999997</v>
      </c>
      <c r="F95">
        <v>0</v>
      </c>
      <c r="H95">
        <v>1.5</v>
      </c>
      <c r="K95" s="17" t="s">
        <v>310</v>
      </c>
      <c r="Z95">
        <v>1.03</v>
      </c>
    </row>
    <row r="96" spans="1:26" s="14" customFormat="1" x14ac:dyDescent="0.25">
      <c r="A96" s="15" t="s">
        <v>61</v>
      </c>
      <c r="B96" s="14">
        <v>-23.278728000000001</v>
      </c>
      <c r="C96" s="14">
        <v>-41.792929000000001</v>
      </c>
      <c r="F96" s="14">
        <v>0</v>
      </c>
      <c r="H96" s="14">
        <v>4.8</v>
      </c>
      <c r="K96" s="14" t="s">
        <v>310</v>
      </c>
      <c r="Q96" s="14">
        <v>1</v>
      </c>
      <c r="Z96" s="14">
        <v>2.2000000000000002</v>
      </c>
    </row>
    <row r="97" spans="1:26" s="14" customFormat="1" x14ac:dyDescent="0.25">
      <c r="A97" s="15" t="s">
        <v>62</v>
      </c>
      <c r="B97" s="14">
        <v>-23.192063999999998</v>
      </c>
      <c r="C97" s="14">
        <v>-41.856102</v>
      </c>
      <c r="F97" s="14">
        <v>0</v>
      </c>
      <c r="H97" s="14">
        <v>1.1000000000000001</v>
      </c>
      <c r="K97" s="14" t="s">
        <v>310</v>
      </c>
      <c r="Q97" s="14">
        <v>1</v>
      </c>
      <c r="Z97" s="14">
        <v>1.36</v>
      </c>
    </row>
    <row r="98" spans="1:26" x14ac:dyDescent="0.25">
      <c r="A98" s="8" t="s">
        <v>63</v>
      </c>
      <c r="B98">
        <v>-23.054586</v>
      </c>
      <c r="C98">
        <v>-41.929765000000003</v>
      </c>
      <c r="F98">
        <v>0</v>
      </c>
      <c r="H98">
        <v>5.23</v>
      </c>
      <c r="K98" t="s">
        <v>310</v>
      </c>
      <c r="Z98">
        <v>1.0900000000000001</v>
      </c>
    </row>
    <row r="99" spans="1:26" x14ac:dyDescent="0.25">
      <c r="A99" s="8" t="s">
        <v>132</v>
      </c>
      <c r="B99">
        <v>10.724731</v>
      </c>
      <c r="C99">
        <v>-65.200450000000004</v>
      </c>
      <c r="F99">
        <v>0</v>
      </c>
      <c r="H99">
        <v>30</v>
      </c>
      <c r="K99" s="6" t="s">
        <v>242</v>
      </c>
      <c r="M99">
        <v>84</v>
      </c>
      <c r="P99" s="6" t="s">
        <v>351</v>
      </c>
      <c r="Q99" s="6"/>
      <c r="R99">
        <v>4</v>
      </c>
      <c r="U99" t="s">
        <v>305</v>
      </c>
      <c r="X99">
        <v>900</v>
      </c>
      <c r="Y99" s="6" t="s">
        <v>242</v>
      </c>
    </row>
    <row r="100" spans="1:26" x14ac:dyDescent="0.25">
      <c r="A100" s="8" t="s">
        <v>79</v>
      </c>
      <c r="B100">
        <v>41.240783329999999</v>
      </c>
      <c r="C100">
        <v>-72.745772220000006</v>
      </c>
      <c r="F100">
        <v>0</v>
      </c>
      <c r="H100">
        <f>AVERAGE(I100:J100)</f>
        <v>165</v>
      </c>
      <c r="I100">
        <v>30</v>
      </c>
      <c r="J100">
        <v>300</v>
      </c>
      <c r="K100" s="6" t="s">
        <v>246</v>
      </c>
    </row>
    <row r="101" spans="1:26" x14ac:dyDescent="0.25">
      <c r="A101" s="8" t="s">
        <v>47</v>
      </c>
      <c r="B101">
        <v>33.878332999999998</v>
      </c>
      <c r="C101">
        <v>26.04</v>
      </c>
      <c r="F101">
        <v>32.328499999999998</v>
      </c>
      <c r="G101" t="s">
        <v>328</v>
      </c>
      <c r="X101">
        <v>3350</v>
      </c>
      <c r="Y101" t="s">
        <v>247</v>
      </c>
    </row>
    <row r="102" spans="1:26" x14ac:dyDescent="0.25">
      <c r="A102" s="8" t="s">
        <v>48</v>
      </c>
      <c r="B102">
        <v>34.373333000000002</v>
      </c>
      <c r="C102">
        <v>20.051666999999998</v>
      </c>
      <c r="F102">
        <v>48.091900000000003</v>
      </c>
      <c r="G102" t="s">
        <v>328</v>
      </c>
      <c r="H102">
        <v>50</v>
      </c>
      <c r="K102" t="s">
        <v>247</v>
      </c>
      <c r="M102">
        <v>63</v>
      </c>
      <c r="P102" t="s">
        <v>247</v>
      </c>
      <c r="X102">
        <v>3370</v>
      </c>
      <c r="Y102" t="s">
        <v>247</v>
      </c>
    </row>
    <row r="103" spans="1:26" x14ac:dyDescent="0.25">
      <c r="A103" s="8" t="s">
        <v>98</v>
      </c>
      <c r="B103">
        <v>22.076325000000001</v>
      </c>
      <c r="C103">
        <v>118.937399</v>
      </c>
      <c r="E103">
        <v>1</v>
      </c>
      <c r="F103">
        <v>0</v>
      </c>
      <c r="H103">
        <f>AVERAGE(I103:J103)</f>
        <v>32</v>
      </c>
      <c r="I103">
        <v>13</v>
      </c>
      <c r="J103">
        <v>51</v>
      </c>
      <c r="K103" t="s">
        <v>249</v>
      </c>
    </row>
    <row r="104" spans="1:26" s="14" customFormat="1" x14ac:dyDescent="0.25">
      <c r="A104" s="15" t="s">
        <v>99</v>
      </c>
      <c r="B104" s="14">
        <v>22.048784999999999</v>
      </c>
      <c r="C104" s="14">
        <v>118.453625</v>
      </c>
      <c r="E104" s="14">
        <v>1</v>
      </c>
      <c r="F104" s="14">
        <v>0</v>
      </c>
      <c r="H104" s="14">
        <f>AVERAGE(I104:J104)</f>
        <v>32</v>
      </c>
      <c r="I104" s="14">
        <v>13</v>
      </c>
      <c r="J104" s="14">
        <v>51</v>
      </c>
      <c r="K104" t="s">
        <v>249</v>
      </c>
      <c r="Q104" s="14">
        <v>1</v>
      </c>
    </row>
    <row r="105" spans="1:26" x14ac:dyDescent="0.25">
      <c r="A105" s="8" t="s">
        <v>100</v>
      </c>
      <c r="B105">
        <v>22.034462000000001</v>
      </c>
      <c r="C105">
        <v>118.48571800000001</v>
      </c>
      <c r="E105">
        <v>1</v>
      </c>
      <c r="F105">
        <v>0</v>
      </c>
      <c r="H105">
        <f>AVERAGE(I105:J105)</f>
        <v>32</v>
      </c>
      <c r="I105">
        <v>13</v>
      </c>
      <c r="J105">
        <v>51</v>
      </c>
      <c r="K105" t="s">
        <v>249</v>
      </c>
      <c r="L105" t="s">
        <v>248</v>
      </c>
    </row>
    <row r="106" spans="1:26" x14ac:dyDescent="0.25">
      <c r="A106" s="8" t="s">
        <v>159</v>
      </c>
      <c r="B106">
        <v>43.801242999999999</v>
      </c>
      <c r="C106">
        <v>29.722221000000001</v>
      </c>
      <c r="F106">
        <v>0</v>
      </c>
      <c r="G106" t="s">
        <v>313</v>
      </c>
    </row>
    <row r="107" spans="1:26" x14ac:dyDescent="0.25">
      <c r="A107" s="8" t="s">
        <v>160</v>
      </c>
      <c r="B107">
        <v>43.701861999999998</v>
      </c>
      <c r="C107">
        <v>29.809028999999999</v>
      </c>
      <c r="F107">
        <v>0</v>
      </c>
      <c r="G107" t="s">
        <v>313</v>
      </c>
      <c r="X107">
        <v>181</v>
      </c>
    </row>
    <row r="108" spans="1:26" x14ac:dyDescent="0.25">
      <c r="A108" s="8" t="s">
        <v>161</v>
      </c>
      <c r="B108">
        <v>43.614905999999998</v>
      </c>
      <c r="C108">
        <v>29.895834000000001</v>
      </c>
      <c r="F108">
        <v>0</v>
      </c>
      <c r="G108" t="s">
        <v>313</v>
      </c>
      <c r="H108">
        <v>17</v>
      </c>
      <c r="K108" s="6" t="s">
        <v>250</v>
      </c>
      <c r="X108">
        <v>396</v>
      </c>
    </row>
    <row r="109" spans="1:26" x14ac:dyDescent="0.25">
      <c r="A109" s="8" t="s">
        <v>162</v>
      </c>
      <c r="B109">
        <v>43.304347999999997</v>
      </c>
      <c r="C109">
        <v>30.01736</v>
      </c>
      <c r="F109">
        <v>0</v>
      </c>
      <c r="G109" t="s">
        <v>313</v>
      </c>
      <c r="H109">
        <v>19</v>
      </c>
      <c r="K109" s="6" t="s">
        <v>250</v>
      </c>
    </row>
    <row r="110" spans="1:26" x14ac:dyDescent="0.25">
      <c r="A110" s="8" t="s">
        <v>148</v>
      </c>
      <c r="B110">
        <v>13.871143999999999</v>
      </c>
      <c r="C110">
        <v>-60.896245999999998</v>
      </c>
      <c r="F110">
        <v>0</v>
      </c>
      <c r="R110">
        <v>1.3</v>
      </c>
      <c r="U110" t="s">
        <v>251</v>
      </c>
    </row>
    <row r="111" spans="1:26" x14ac:dyDescent="0.25">
      <c r="A111" s="8" t="s">
        <v>149</v>
      </c>
      <c r="B111">
        <v>13.871278999999999</v>
      </c>
      <c r="C111">
        <v>-60.895955999999998</v>
      </c>
      <c r="F111">
        <v>0</v>
      </c>
      <c r="R111">
        <v>1.3</v>
      </c>
      <c r="U111" t="s">
        <v>251</v>
      </c>
    </row>
    <row r="112" spans="1:26" x14ac:dyDescent="0.25">
      <c r="A112" s="8" t="s">
        <v>150</v>
      </c>
      <c r="B112">
        <v>13.875404</v>
      </c>
      <c r="C112">
        <v>-60.891685000000003</v>
      </c>
      <c r="F112">
        <v>0</v>
      </c>
      <c r="H112">
        <v>1750</v>
      </c>
      <c r="K112" t="s">
        <v>251</v>
      </c>
      <c r="L112" t="s">
        <v>245</v>
      </c>
      <c r="R112">
        <v>1.4</v>
      </c>
      <c r="U112" t="s">
        <v>251</v>
      </c>
    </row>
    <row r="113" spans="1:21" s="14" customFormat="1" x14ac:dyDescent="0.25">
      <c r="A113" s="15" t="s">
        <v>151</v>
      </c>
      <c r="B113" s="14">
        <v>13.872614</v>
      </c>
      <c r="C113" s="14">
        <v>-60.891530000000003</v>
      </c>
      <c r="F113" s="14">
        <v>0</v>
      </c>
      <c r="H113" s="14">
        <v>1080</v>
      </c>
      <c r="K113" s="14" t="s">
        <v>251</v>
      </c>
      <c r="L113" s="14" t="s">
        <v>245</v>
      </c>
      <c r="Q113" s="14">
        <v>1</v>
      </c>
      <c r="R113" s="14">
        <v>1</v>
      </c>
      <c r="U113" s="14" t="s">
        <v>251</v>
      </c>
    </row>
    <row r="114" spans="1:21" x14ac:dyDescent="0.25">
      <c r="A114" s="8" t="s">
        <v>152</v>
      </c>
      <c r="B114">
        <v>13.8713</v>
      </c>
      <c r="C114">
        <v>-60.895130000000002</v>
      </c>
      <c r="F114">
        <v>0</v>
      </c>
      <c r="H114">
        <v>1170</v>
      </c>
      <c r="K114" t="s">
        <v>251</v>
      </c>
      <c r="L114" t="s">
        <v>245</v>
      </c>
      <c r="R114">
        <v>0.5</v>
      </c>
      <c r="U114" t="s">
        <v>251</v>
      </c>
    </row>
    <row r="115" spans="1:21" x14ac:dyDescent="0.25">
      <c r="A115" s="8" t="s">
        <v>165</v>
      </c>
      <c r="B115">
        <v>13.764730999999999</v>
      </c>
      <c r="C115">
        <v>-60.915641999999998</v>
      </c>
      <c r="F115">
        <v>0</v>
      </c>
      <c r="R115">
        <v>0.7</v>
      </c>
      <c r="U115" t="s">
        <v>251</v>
      </c>
    </row>
    <row r="116" spans="1:21" s="14" customFormat="1" x14ac:dyDescent="0.25">
      <c r="A116" s="15" t="s">
        <v>166</v>
      </c>
      <c r="B116" s="14">
        <v>13.767369</v>
      </c>
      <c r="C116" s="14">
        <v>-60.923299999999998</v>
      </c>
      <c r="F116" s="14">
        <v>0</v>
      </c>
      <c r="H116" s="14">
        <v>170</v>
      </c>
      <c r="K116" s="14" t="s">
        <v>251</v>
      </c>
      <c r="L116" s="14" t="s">
        <v>245</v>
      </c>
      <c r="Q116" s="14">
        <v>1</v>
      </c>
      <c r="R116" s="14">
        <v>2.2000000000000002</v>
      </c>
      <c r="U116" s="14" t="s">
        <v>251</v>
      </c>
    </row>
    <row r="117" spans="1:21" x14ac:dyDescent="0.25">
      <c r="A117" s="8" t="s">
        <v>167</v>
      </c>
      <c r="B117">
        <v>13.764116</v>
      </c>
      <c r="C117">
        <v>-60.916929000000003</v>
      </c>
      <c r="F117">
        <v>0</v>
      </c>
      <c r="H117">
        <v>1740</v>
      </c>
      <c r="K117" t="s">
        <v>251</v>
      </c>
      <c r="L117" t="s">
        <v>245</v>
      </c>
      <c r="R117">
        <v>1.1000000000000001</v>
      </c>
      <c r="U117" t="s">
        <v>251</v>
      </c>
    </row>
    <row r="118" spans="1:21" x14ac:dyDescent="0.25">
      <c r="A118" s="8" t="s">
        <v>168</v>
      </c>
      <c r="B118">
        <v>13.761348</v>
      </c>
      <c r="C118">
        <v>-60.928494999999998</v>
      </c>
      <c r="F118">
        <v>0</v>
      </c>
      <c r="H118">
        <v>180</v>
      </c>
      <c r="K118" t="s">
        <v>251</v>
      </c>
      <c r="L118" t="s">
        <v>245</v>
      </c>
      <c r="R118">
        <v>2.2999999999999998</v>
      </c>
      <c r="U118" t="s">
        <v>251</v>
      </c>
    </row>
    <row r="119" spans="1:21" x14ac:dyDescent="0.25">
      <c r="A119" s="8" t="s">
        <v>46</v>
      </c>
      <c r="B119">
        <v>54.975206</v>
      </c>
      <c r="C119">
        <v>13.390361</v>
      </c>
      <c r="F119">
        <v>0</v>
      </c>
      <c r="H119">
        <v>625</v>
      </c>
      <c r="K119" t="s">
        <v>252</v>
      </c>
    </row>
    <row r="120" spans="1:21" x14ac:dyDescent="0.25">
      <c r="A120" s="8" t="s">
        <v>80</v>
      </c>
      <c r="B120">
        <v>57.342391999999997</v>
      </c>
      <c r="C120">
        <v>19.543469999999999</v>
      </c>
      <c r="F120">
        <v>0</v>
      </c>
      <c r="H120">
        <v>625</v>
      </c>
      <c r="K120" t="s">
        <v>253</v>
      </c>
    </row>
    <row r="121" spans="1:21" x14ac:dyDescent="0.25">
      <c r="A121" s="8" t="s">
        <v>81</v>
      </c>
      <c r="B121">
        <v>57.265430000000002</v>
      </c>
      <c r="C121">
        <v>19.856891999999998</v>
      </c>
      <c r="F121">
        <v>0</v>
      </c>
      <c r="H121">
        <v>625</v>
      </c>
      <c r="K121" t="s">
        <v>254</v>
      </c>
    </row>
    <row r="122" spans="1:21" x14ac:dyDescent="0.25">
      <c r="A122" s="8" t="s">
        <v>82</v>
      </c>
      <c r="B122">
        <v>54.987164999999997</v>
      </c>
      <c r="C122">
        <v>19.073278999999999</v>
      </c>
      <c r="F122">
        <v>0</v>
      </c>
      <c r="H122">
        <v>625</v>
      </c>
      <c r="K122" t="s">
        <v>255</v>
      </c>
    </row>
    <row r="123" spans="1:21" x14ac:dyDescent="0.25">
      <c r="A123" s="8" t="s">
        <v>97</v>
      </c>
      <c r="B123">
        <v>57.970931999999998</v>
      </c>
      <c r="C123">
        <v>23.376932</v>
      </c>
      <c r="F123">
        <v>0</v>
      </c>
      <c r="H123">
        <v>625</v>
      </c>
      <c r="K123" t="s">
        <v>256</v>
      </c>
    </row>
    <row r="124" spans="1:21" x14ac:dyDescent="0.25">
      <c r="A124" s="8" t="s">
        <v>173</v>
      </c>
      <c r="B124">
        <v>57.956136999999998</v>
      </c>
      <c r="C124">
        <v>20.657933</v>
      </c>
      <c r="F124">
        <v>0</v>
      </c>
      <c r="H124">
        <v>625</v>
      </c>
      <c r="K124" t="s">
        <v>257</v>
      </c>
    </row>
    <row r="125" spans="1:21" x14ac:dyDescent="0.25">
      <c r="A125" s="8" t="s">
        <v>174</v>
      </c>
      <c r="B125">
        <v>57.616998000000002</v>
      </c>
      <c r="C125">
        <v>19.258291</v>
      </c>
      <c r="F125">
        <v>0</v>
      </c>
      <c r="H125">
        <v>625</v>
      </c>
      <c r="K125" t="s">
        <v>258</v>
      </c>
    </row>
    <row r="126" spans="1:21" x14ac:dyDescent="0.25">
      <c r="A126" s="1" t="s">
        <v>181</v>
      </c>
      <c r="B126">
        <v>-17.100000000000001</v>
      </c>
      <c r="C126">
        <v>9.6850000000000005</v>
      </c>
      <c r="F126">
        <v>0</v>
      </c>
    </row>
    <row r="127" spans="1:21" x14ac:dyDescent="0.25">
      <c r="A127" s="8" t="s">
        <v>104</v>
      </c>
      <c r="B127">
        <v>19.88</v>
      </c>
      <c r="C127">
        <v>115.2</v>
      </c>
      <c r="E127">
        <v>1</v>
      </c>
      <c r="F127">
        <v>0</v>
      </c>
    </row>
    <row r="128" spans="1:21" x14ac:dyDescent="0.25">
      <c r="A128" s="8" t="s">
        <v>9</v>
      </c>
      <c r="B128">
        <v>20.05</v>
      </c>
      <c r="C128">
        <v>117.41670000000001</v>
      </c>
      <c r="E128">
        <v>1</v>
      </c>
      <c r="F128">
        <v>0</v>
      </c>
    </row>
    <row r="129" spans="1:25" x14ac:dyDescent="0.25">
      <c r="A129" s="8" t="s">
        <v>102</v>
      </c>
      <c r="B129">
        <v>19.792593</v>
      </c>
      <c r="C129">
        <v>114.99312</v>
      </c>
      <c r="E129">
        <v>1</v>
      </c>
      <c r="F129">
        <v>0</v>
      </c>
      <c r="S129">
        <v>0.46</v>
      </c>
      <c r="T129">
        <v>1.9</v>
      </c>
      <c r="U129" t="s">
        <v>259</v>
      </c>
    </row>
    <row r="130" spans="1:25" x14ac:dyDescent="0.25">
      <c r="A130" s="8" t="s">
        <v>103</v>
      </c>
      <c r="B130">
        <v>19.949774000000001</v>
      </c>
      <c r="C130">
        <v>115.29541</v>
      </c>
      <c r="E130">
        <v>1</v>
      </c>
      <c r="F130">
        <v>0</v>
      </c>
      <c r="S130">
        <v>0.46</v>
      </c>
      <c r="T130">
        <v>1.9</v>
      </c>
      <c r="U130" t="s">
        <v>259</v>
      </c>
    </row>
    <row r="131" spans="1:25" x14ac:dyDescent="0.25">
      <c r="A131" s="8" t="s">
        <v>77</v>
      </c>
      <c r="B131">
        <v>21.933333000000001</v>
      </c>
      <c r="C131">
        <v>118.9</v>
      </c>
      <c r="E131">
        <v>1</v>
      </c>
      <c r="F131">
        <v>0</v>
      </c>
    </row>
    <row r="132" spans="1:25" x14ac:dyDescent="0.25">
      <c r="A132" s="8" t="s">
        <v>206</v>
      </c>
      <c r="B132">
        <v>18.4166667</v>
      </c>
      <c r="C132">
        <v>112.066667</v>
      </c>
      <c r="E132">
        <v>1</v>
      </c>
      <c r="F132">
        <v>0</v>
      </c>
    </row>
    <row r="133" spans="1:25" x14ac:dyDescent="0.25">
      <c r="A133" s="8" t="s">
        <v>37</v>
      </c>
      <c r="B133">
        <v>22.056685000000002</v>
      </c>
      <c r="C133">
        <v>118.83298600000001</v>
      </c>
      <c r="E133">
        <v>1</v>
      </c>
      <c r="F133">
        <v>0</v>
      </c>
    </row>
    <row r="134" spans="1:25" s="14" customFormat="1" x14ac:dyDescent="0.25">
      <c r="A134" s="15" t="s">
        <v>78</v>
      </c>
      <c r="B134" s="14">
        <v>21.933333000000001</v>
      </c>
      <c r="C134" s="14">
        <v>118.9</v>
      </c>
      <c r="F134" s="14">
        <v>81.5</v>
      </c>
      <c r="H134" s="14">
        <f>AVERAGE(I134:J134)</f>
        <v>32</v>
      </c>
      <c r="I134" s="14">
        <v>13</v>
      </c>
      <c r="J134" s="14">
        <v>51</v>
      </c>
      <c r="K134" s="14" t="s">
        <v>249</v>
      </c>
      <c r="Q134" s="14">
        <v>1</v>
      </c>
    </row>
    <row r="135" spans="1:25" x14ac:dyDescent="0.25">
      <c r="A135" s="8" t="s">
        <v>101</v>
      </c>
      <c r="B135">
        <v>21.3492</v>
      </c>
      <c r="C135">
        <v>119.086</v>
      </c>
      <c r="F135">
        <v>28.48</v>
      </c>
    </row>
    <row r="136" spans="1:25" x14ac:dyDescent="0.25">
      <c r="A136" s="8" t="s">
        <v>96</v>
      </c>
      <c r="B136">
        <v>21.988883999999999</v>
      </c>
      <c r="C136">
        <v>118.658304</v>
      </c>
      <c r="F136">
        <v>0</v>
      </c>
    </row>
    <row r="137" spans="1:25" s="19" customFormat="1" x14ac:dyDescent="0.25">
      <c r="A137" s="18" t="s">
        <v>38</v>
      </c>
      <c r="B137" s="19">
        <v>21.90541</v>
      </c>
      <c r="C137" s="19">
        <v>118.818</v>
      </c>
      <c r="F137" s="19">
        <v>0</v>
      </c>
      <c r="H137" s="19">
        <v>32</v>
      </c>
      <c r="K137" s="20" t="s">
        <v>260</v>
      </c>
      <c r="R137" s="19">
        <v>0.38</v>
      </c>
      <c r="U137" s="20" t="s">
        <v>260</v>
      </c>
    </row>
    <row r="138" spans="1:25" s="19" customFormat="1" x14ac:dyDescent="0.25">
      <c r="A138" s="18" t="s">
        <v>58</v>
      </c>
      <c r="B138" s="19">
        <v>55.382033329999999</v>
      </c>
      <c r="C138" s="19">
        <v>15.46125</v>
      </c>
      <c r="F138" s="19">
        <v>0</v>
      </c>
      <c r="G138" s="6" t="s">
        <v>330</v>
      </c>
      <c r="H138" s="19">
        <v>65</v>
      </c>
      <c r="K138" s="20" t="s">
        <v>261</v>
      </c>
    </row>
    <row r="139" spans="1:25" x14ac:dyDescent="0.25">
      <c r="A139" s="10" t="s">
        <v>284</v>
      </c>
      <c r="B139">
        <v>55.388016669999999</v>
      </c>
      <c r="C139">
        <v>15.46673333</v>
      </c>
      <c r="F139">
        <v>0</v>
      </c>
      <c r="G139" s="6" t="s">
        <v>330</v>
      </c>
      <c r="K139" s="6"/>
    </row>
    <row r="140" spans="1:25" x14ac:dyDescent="0.25">
      <c r="A140" s="8" t="s">
        <v>59</v>
      </c>
      <c r="B140">
        <v>55.406966670000003</v>
      </c>
      <c r="C140">
        <v>15.47583333</v>
      </c>
      <c r="F140">
        <v>0</v>
      </c>
      <c r="G140" s="6" t="s">
        <v>330</v>
      </c>
      <c r="H140">
        <v>49</v>
      </c>
      <c r="K140" s="6" t="s">
        <v>261</v>
      </c>
    </row>
    <row r="141" spans="1:25" x14ac:dyDescent="0.25">
      <c r="A141" s="8" t="s">
        <v>121</v>
      </c>
      <c r="B141">
        <v>53.4758</v>
      </c>
      <c r="C141">
        <v>8.2231000000000005</v>
      </c>
      <c r="F141">
        <v>0</v>
      </c>
      <c r="G141" t="s">
        <v>327</v>
      </c>
    </row>
    <row r="142" spans="1:25" x14ac:dyDescent="0.25">
      <c r="A142" s="8" t="s">
        <v>123</v>
      </c>
      <c r="B142">
        <v>24.636333329999999</v>
      </c>
      <c r="C142">
        <v>-110.601</v>
      </c>
      <c r="F142">
        <v>0</v>
      </c>
      <c r="H142" s="6">
        <v>51.1</v>
      </c>
      <c r="K142" s="6" t="s">
        <v>263</v>
      </c>
      <c r="M142">
        <v>89</v>
      </c>
      <c r="N142">
        <v>0.83499999999999996</v>
      </c>
      <c r="O142">
        <v>0.94499999999999995</v>
      </c>
      <c r="P142" s="6" t="s">
        <v>263</v>
      </c>
      <c r="Q142" s="6"/>
      <c r="R142">
        <v>7.79</v>
      </c>
      <c r="U142" s="6" t="s">
        <v>263</v>
      </c>
      <c r="V142">
        <v>9</v>
      </c>
      <c r="W142" s="6" t="s">
        <v>262</v>
      </c>
      <c r="X142">
        <v>408</v>
      </c>
      <c r="Y142" s="6" t="s">
        <v>262</v>
      </c>
    </row>
    <row r="143" spans="1:25" x14ac:dyDescent="0.25">
      <c r="A143" s="8" t="s">
        <v>164</v>
      </c>
      <c r="B143">
        <v>15.115500000000001</v>
      </c>
      <c r="C143">
        <v>73.879000000000005</v>
      </c>
      <c r="F143">
        <v>0</v>
      </c>
      <c r="H143">
        <f>AVERAGE(I143:J143)</f>
        <v>550</v>
      </c>
      <c r="I143">
        <v>260</v>
      </c>
      <c r="J143">
        <v>840</v>
      </c>
      <c r="K143" s="6" t="s">
        <v>264</v>
      </c>
      <c r="X143">
        <v>17</v>
      </c>
      <c r="Y143" t="s">
        <v>264</v>
      </c>
    </row>
    <row r="144" spans="1:25" x14ac:dyDescent="0.25">
      <c r="A144" s="8" t="s">
        <v>141</v>
      </c>
      <c r="B144">
        <v>-11.014760000000001</v>
      </c>
      <c r="C144">
        <v>-77.873130000000003</v>
      </c>
      <c r="F144">
        <v>0</v>
      </c>
      <c r="G144" t="s">
        <v>326</v>
      </c>
      <c r="H144">
        <f>AVERAGE(I144:J144)</f>
        <v>40.5</v>
      </c>
      <c r="I144">
        <v>1</v>
      </c>
      <c r="J144">
        <v>80</v>
      </c>
      <c r="K144" s="6" t="s">
        <v>265</v>
      </c>
      <c r="M144">
        <v>76</v>
      </c>
      <c r="P144" t="s">
        <v>305</v>
      </c>
    </row>
    <row r="145" spans="1:27" x14ac:dyDescent="0.25">
      <c r="A145" s="8" t="s">
        <v>124</v>
      </c>
      <c r="B145">
        <v>77.537999999999997</v>
      </c>
      <c r="C145">
        <v>15.657</v>
      </c>
      <c r="F145">
        <v>0</v>
      </c>
    </row>
    <row r="146" spans="1:27" x14ac:dyDescent="0.25">
      <c r="A146" s="8" t="s">
        <v>125</v>
      </c>
      <c r="B146">
        <v>79.715000000000003</v>
      </c>
      <c r="C146">
        <v>11.077</v>
      </c>
      <c r="F146">
        <v>0</v>
      </c>
    </row>
    <row r="147" spans="1:27" x14ac:dyDescent="0.25">
      <c r="A147" s="8" t="s">
        <v>126</v>
      </c>
      <c r="B147">
        <v>78.965999999999994</v>
      </c>
      <c r="C147">
        <v>12.256</v>
      </c>
      <c r="F147">
        <v>15.9307</v>
      </c>
    </row>
    <row r="148" spans="1:27" s="14" customFormat="1" x14ac:dyDescent="0.25">
      <c r="A148" s="15" t="s">
        <v>106</v>
      </c>
      <c r="B148" s="14">
        <v>1.05827</v>
      </c>
      <c r="C148" s="14">
        <v>127.93033</v>
      </c>
      <c r="F148" s="14">
        <v>0</v>
      </c>
      <c r="H148" s="14">
        <v>85</v>
      </c>
      <c r="I148" s="14">
        <v>79</v>
      </c>
      <c r="J148" s="14">
        <v>91</v>
      </c>
      <c r="Q148" s="14">
        <v>1</v>
      </c>
    </row>
    <row r="149" spans="1:27" x14ac:dyDescent="0.25">
      <c r="A149" s="8" t="s">
        <v>107</v>
      </c>
      <c r="B149">
        <v>0.95528900000000005</v>
      </c>
      <c r="C149">
        <v>127.847932</v>
      </c>
      <c r="F149">
        <v>0</v>
      </c>
      <c r="H149">
        <v>600</v>
      </c>
      <c r="I149">
        <v>400</v>
      </c>
      <c r="J149">
        <v>800</v>
      </c>
    </row>
    <row r="150" spans="1:27" x14ac:dyDescent="0.25">
      <c r="A150" s="8" t="s">
        <v>108</v>
      </c>
      <c r="B150">
        <v>0.95769199999999999</v>
      </c>
      <c r="C150">
        <v>127.749399</v>
      </c>
      <c r="F150">
        <v>0</v>
      </c>
      <c r="H150">
        <v>71</v>
      </c>
      <c r="I150">
        <v>66</v>
      </c>
      <c r="J150">
        <v>76</v>
      </c>
    </row>
    <row r="151" spans="1:27" x14ac:dyDescent="0.25">
      <c r="A151" s="8" t="s">
        <v>109</v>
      </c>
      <c r="B151">
        <v>0.992363</v>
      </c>
      <c r="C151">
        <v>127.88981800000001</v>
      </c>
      <c r="F151">
        <v>0</v>
      </c>
      <c r="H151">
        <v>1000</v>
      </c>
      <c r="I151">
        <v>700</v>
      </c>
      <c r="J151">
        <v>1300</v>
      </c>
    </row>
    <row r="152" spans="1:27" s="14" customFormat="1" x14ac:dyDescent="0.25">
      <c r="A152" s="15" t="s">
        <v>14</v>
      </c>
      <c r="B152" s="14">
        <v>-11.065</v>
      </c>
      <c r="C152" s="14">
        <v>-78.077832999999998</v>
      </c>
      <c r="F152" s="14">
        <v>0</v>
      </c>
      <c r="H152" s="14">
        <f>AVERAGE(I152:J152)</f>
        <v>2.6</v>
      </c>
      <c r="I152" s="14">
        <v>2.2000000000000002</v>
      </c>
      <c r="J152" s="14">
        <v>3</v>
      </c>
      <c r="K152" s="16" t="s">
        <v>266</v>
      </c>
      <c r="M152" s="14">
        <v>72</v>
      </c>
      <c r="P152" s="14" t="s">
        <v>270</v>
      </c>
      <c r="Q152" s="14">
        <v>1</v>
      </c>
      <c r="Z152" s="14">
        <v>1.325</v>
      </c>
      <c r="AA152" t="s">
        <v>319</v>
      </c>
    </row>
    <row r="153" spans="1:27" x14ac:dyDescent="0.25">
      <c r="A153" s="8" t="s">
        <v>15</v>
      </c>
      <c r="B153">
        <v>-13.480167</v>
      </c>
      <c r="C153">
        <v>-76.891499999999994</v>
      </c>
      <c r="F153">
        <v>0</v>
      </c>
      <c r="H153">
        <f>AVERAGE(I153:J153)</f>
        <v>5.75</v>
      </c>
      <c r="I153">
        <v>5.5</v>
      </c>
      <c r="J153">
        <v>6</v>
      </c>
      <c r="K153" s="6" t="s">
        <v>266</v>
      </c>
      <c r="M153">
        <v>72</v>
      </c>
      <c r="P153" t="s">
        <v>271</v>
      </c>
      <c r="Z153">
        <v>1.8</v>
      </c>
      <c r="AA153" t="s">
        <v>319</v>
      </c>
    </row>
    <row r="154" spans="1:27" x14ac:dyDescent="0.25">
      <c r="A154" s="8" t="s">
        <v>130</v>
      </c>
      <c r="B154">
        <v>43.521944439999999</v>
      </c>
      <c r="C154">
        <v>30.230555559999999</v>
      </c>
      <c r="F154">
        <v>0</v>
      </c>
      <c r="G154" t="s">
        <v>313</v>
      </c>
      <c r="X154">
        <v>1176</v>
      </c>
      <c r="Y154" s="6" t="s">
        <v>267</v>
      </c>
    </row>
    <row r="155" spans="1:27" x14ac:dyDescent="0.25">
      <c r="A155" s="8" t="s">
        <v>129</v>
      </c>
      <c r="B155">
        <v>16.032806669999999</v>
      </c>
      <c r="C155">
        <v>81.713181669999997</v>
      </c>
      <c r="F155">
        <v>0</v>
      </c>
      <c r="H155">
        <v>573</v>
      </c>
      <c r="K155" t="s">
        <v>268</v>
      </c>
    </row>
    <row r="156" spans="1:27" x14ac:dyDescent="0.25">
      <c r="A156" s="8" t="s">
        <v>122</v>
      </c>
      <c r="B156">
        <v>56.113242999999997</v>
      </c>
      <c r="C156">
        <v>10.329993</v>
      </c>
      <c r="F156">
        <v>0</v>
      </c>
      <c r="H156">
        <v>30</v>
      </c>
      <c r="K156" t="s">
        <v>272</v>
      </c>
    </row>
    <row r="157" spans="1:27" x14ac:dyDescent="0.25">
      <c r="A157" s="8" t="s">
        <v>127</v>
      </c>
      <c r="B157">
        <v>56.10154</v>
      </c>
      <c r="C157">
        <v>10.4147835</v>
      </c>
      <c r="F157">
        <v>0</v>
      </c>
      <c r="H157">
        <v>86</v>
      </c>
      <c r="K157" t="s">
        <v>275</v>
      </c>
    </row>
    <row r="158" spans="1:27" x14ac:dyDescent="0.25">
      <c r="A158" s="8" t="s">
        <v>128</v>
      </c>
      <c r="B158">
        <v>56.10154</v>
      </c>
      <c r="C158">
        <v>10.446630499999999</v>
      </c>
      <c r="F158">
        <v>0</v>
      </c>
      <c r="H158">
        <v>140</v>
      </c>
      <c r="K158" t="s">
        <v>274</v>
      </c>
      <c r="L158" t="s">
        <v>273</v>
      </c>
    </row>
    <row r="159" spans="1:27" x14ac:dyDescent="0.25">
      <c r="A159" s="8" t="s">
        <v>154</v>
      </c>
      <c r="B159">
        <v>34.248180099999999</v>
      </c>
      <c r="C159">
        <v>-120.07222109999999</v>
      </c>
      <c r="F159">
        <v>10</v>
      </c>
      <c r="H159">
        <v>100</v>
      </c>
      <c r="K159" t="s">
        <v>276</v>
      </c>
      <c r="R159">
        <v>4</v>
      </c>
      <c r="U159" s="6" t="s">
        <v>269</v>
      </c>
      <c r="X159">
        <v>590</v>
      </c>
      <c r="Y159" t="s">
        <v>269</v>
      </c>
    </row>
    <row r="160" spans="1:27" x14ac:dyDescent="0.25">
      <c r="A160" s="8" t="s">
        <v>155</v>
      </c>
      <c r="B160">
        <v>34.248180099999999</v>
      </c>
      <c r="C160">
        <v>-120.07222109999999</v>
      </c>
      <c r="F160">
        <v>0</v>
      </c>
      <c r="H160">
        <v>100</v>
      </c>
      <c r="K160" t="s">
        <v>276</v>
      </c>
      <c r="R160">
        <v>4</v>
      </c>
      <c r="U160" s="6" t="s">
        <v>269</v>
      </c>
      <c r="X160">
        <v>590</v>
      </c>
      <c r="Y160" t="s">
        <v>269</v>
      </c>
    </row>
    <row r="161" spans="1:25" x14ac:dyDescent="0.25">
      <c r="A161" s="8" t="s">
        <v>66</v>
      </c>
      <c r="B161">
        <v>33.196429999999999</v>
      </c>
      <c r="C161">
        <v>136.71431000000001</v>
      </c>
      <c r="F161">
        <v>0</v>
      </c>
      <c r="H161">
        <f>AVERAGE(I161:J161)</f>
        <v>14.1</v>
      </c>
      <c r="I161">
        <v>1.7</v>
      </c>
      <c r="J161">
        <v>26.5</v>
      </c>
      <c r="K161" s="9" t="s">
        <v>277</v>
      </c>
      <c r="M161">
        <v>68</v>
      </c>
      <c r="P161" s="9" t="s">
        <v>277</v>
      </c>
      <c r="Q161" s="9"/>
    </row>
    <row r="162" spans="1:25" s="19" customFormat="1" x14ac:dyDescent="0.25">
      <c r="A162" s="18" t="s">
        <v>67</v>
      </c>
      <c r="B162" s="19">
        <v>33.035483999999997</v>
      </c>
      <c r="C162" s="19">
        <v>136.71814000000001</v>
      </c>
      <c r="F162" s="19">
        <v>0</v>
      </c>
      <c r="H162" s="19">
        <v>5</v>
      </c>
      <c r="K162" s="20" t="s">
        <v>278</v>
      </c>
      <c r="M162" s="19">
        <v>65</v>
      </c>
      <c r="P162" s="20" t="s">
        <v>278</v>
      </c>
      <c r="Q162" s="20"/>
      <c r="V162" s="19">
        <v>1.55</v>
      </c>
      <c r="W162" s="20" t="s">
        <v>278</v>
      </c>
    </row>
    <row r="163" spans="1:25" x14ac:dyDescent="0.25">
      <c r="A163" s="8" t="s">
        <v>68</v>
      </c>
      <c r="B163">
        <v>33.035483999999997</v>
      </c>
      <c r="C163">
        <v>136.71814000000001</v>
      </c>
      <c r="F163">
        <v>0</v>
      </c>
      <c r="H163">
        <v>1.7</v>
      </c>
      <c r="K163" s="6" t="s">
        <v>280</v>
      </c>
    </row>
    <row r="164" spans="1:25" x14ac:dyDescent="0.25">
      <c r="A164" s="8" t="s">
        <v>69</v>
      </c>
      <c r="B164">
        <v>33.196773999999998</v>
      </c>
      <c r="C164">
        <v>136.71814000000001</v>
      </c>
      <c r="F164">
        <v>0</v>
      </c>
      <c r="H164">
        <v>8.3000000000000007</v>
      </c>
      <c r="I164">
        <v>2.5</v>
      </c>
      <c r="K164" s="6" t="s">
        <v>279</v>
      </c>
    </row>
    <row r="165" spans="1:25" s="14" customFormat="1" ht="14.25" customHeight="1" x14ac:dyDescent="0.25">
      <c r="A165" s="15" t="s">
        <v>1</v>
      </c>
      <c r="B165" s="14">
        <v>-38.219000000000001</v>
      </c>
      <c r="C165" s="14">
        <v>-53.354833329999998</v>
      </c>
      <c r="F165" s="14">
        <v>0</v>
      </c>
      <c r="H165" s="14">
        <v>360</v>
      </c>
      <c r="K165" s="16" t="s">
        <v>298</v>
      </c>
      <c r="Q165" s="14">
        <v>1</v>
      </c>
      <c r="X165" s="14">
        <v>3821</v>
      </c>
    </row>
    <row r="166" spans="1:25" x14ac:dyDescent="0.25">
      <c r="A166" s="8" t="s">
        <v>2</v>
      </c>
      <c r="B166">
        <v>-39.311666670000001</v>
      </c>
      <c r="C166">
        <v>-53.952666999999998</v>
      </c>
      <c r="F166">
        <v>0</v>
      </c>
      <c r="H166">
        <v>100</v>
      </c>
      <c r="K166" s="6" t="s">
        <v>299</v>
      </c>
      <c r="X166">
        <v>3687</v>
      </c>
    </row>
    <row r="167" spans="1:25" x14ac:dyDescent="0.25">
      <c r="A167" s="8" t="s">
        <v>6</v>
      </c>
      <c r="B167">
        <v>10.8925</v>
      </c>
      <c r="C167">
        <v>-44.042833000000002</v>
      </c>
      <c r="F167">
        <v>0</v>
      </c>
    </row>
    <row r="168" spans="1:25" x14ac:dyDescent="0.25">
      <c r="A168" s="8" t="s">
        <v>7</v>
      </c>
      <c r="B168">
        <v>15.8565</v>
      </c>
      <c r="C168">
        <v>-56.879333000000003</v>
      </c>
      <c r="F168">
        <v>0</v>
      </c>
    </row>
    <row r="169" spans="1:25" x14ac:dyDescent="0.25">
      <c r="A169" s="8" t="s">
        <v>11</v>
      </c>
      <c r="B169">
        <v>26.386666999999999</v>
      </c>
      <c r="C169">
        <v>-110.745</v>
      </c>
      <c r="F169">
        <v>0</v>
      </c>
    </row>
    <row r="170" spans="1:25" s="14" customFormat="1" x14ac:dyDescent="0.25">
      <c r="A170" s="15" t="s">
        <v>13</v>
      </c>
      <c r="B170" s="14">
        <v>24.696667000000001</v>
      </c>
      <c r="C170" s="14">
        <v>-109.16500000000001</v>
      </c>
      <c r="F170" s="14">
        <v>0</v>
      </c>
      <c r="H170" s="14">
        <v>100</v>
      </c>
      <c r="K170" s="14" t="s">
        <v>282</v>
      </c>
      <c r="Q170" s="14">
        <v>1</v>
      </c>
    </row>
    <row r="171" spans="1:25" x14ac:dyDescent="0.25">
      <c r="A171" s="8" t="s">
        <v>16</v>
      </c>
      <c r="B171">
        <v>21.771038000000001</v>
      </c>
      <c r="C171">
        <v>-107.64984200000001</v>
      </c>
      <c r="F171">
        <v>0</v>
      </c>
      <c r="H171">
        <v>45</v>
      </c>
      <c r="K171" t="s">
        <v>282</v>
      </c>
    </row>
    <row r="172" spans="1:25" x14ac:dyDescent="0.25">
      <c r="A172" s="10" t="s">
        <v>281</v>
      </c>
      <c r="B172">
        <v>28.202469000000001</v>
      </c>
      <c r="C172">
        <v>-112.47720200000001</v>
      </c>
      <c r="F172">
        <v>0</v>
      </c>
    </row>
    <row r="173" spans="1:25" x14ac:dyDescent="0.25">
      <c r="A173" s="8" t="s">
        <v>176</v>
      </c>
      <c r="B173">
        <v>37.571416669999998</v>
      </c>
      <c r="C173">
        <v>-10.12603333</v>
      </c>
      <c r="F173">
        <v>0</v>
      </c>
      <c r="H173">
        <v>10.9</v>
      </c>
      <c r="K173" t="s">
        <v>283</v>
      </c>
      <c r="M173">
        <v>70</v>
      </c>
      <c r="P173" t="s">
        <v>283</v>
      </c>
      <c r="R173">
        <v>0.9</v>
      </c>
      <c r="U173" s="6" t="s">
        <v>283</v>
      </c>
    </row>
    <row r="174" spans="1:25" x14ac:dyDescent="0.25">
      <c r="A174" s="8" t="s">
        <v>182</v>
      </c>
      <c r="B174">
        <v>25.040434999999999</v>
      </c>
      <c r="C174">
        <v>-80.641741999999994</v>
      </c>
      <c r="F174">
        <v>0</v>
      </c>
      <c r="V174">
        <v>17.399999999999999</v>
      </c>
      <c r="W174" t="s">
        <v>285</v>
      </c>
      <c r="X174">
        <v>1</v>
      </c>
      <c r="Y174" t="s">
        <v>285</v>
      </c>
    </row>
    <row r="175" spans="1:25" x14ac:dyDescent="0.25">
      <c r="A175" s="8" t="s">
        <v>183</v>
      </c>
      <c r="B175">
        <v>24.917351</v>
      </c>
      <c r="C175">
        <v>-80.665430999999998</v>
      </c>
      <c r="F175">
        <v>0</v>
      </c>
      <c r="V175">
        <v>18.5</v>
      </c>
      <c r="W175" t="s">
        <v>285</v>
      </c>
      <c r="X175">
        <v>1</v>
      </c>
      <c r="Y175" t="s">
        <v>285</v>
      </c>
    </row>
    <row r="176" spans="1:25" x14ac:dyDescent="0.25">
      <c r="A176" s="8" t="s">
        <v>184</v>
      </c>
      <c r="B176">
        <v>24.999369000000002</v>
      </c>
      <c r="C176">
        <v>-80.505443</v>
      </c>
      <c r="F176">
        <v>0</v>
      </c>
      <c r="V176">
        <v>21</v>
      </c>
      <c r="W176" t="s">
        <v>285</v>
      </c>
      <c r="X176">
        <v>1</v>
      </c>
      <c r="Y176" t="s">
        <v>285</v>
      </c>
    </row>
    <row r="177" spans="1:25" x14ac:dyDescent="0.25">
      <c r="A177" s="8" t="s">
        <v>194</v>
      </c>
      <c r="B177">
        <v>77.586166660000004</v>
      </c>
      <c r="C177">
        <v>15.07666667</v>
      </c>
      <c r="D177">
        <v>0</v>
      </c>
      <c r="F177">
        <v>0</v>
      </c>
      <c r="H177">
        <v>80</v>
      </c>
      <c r="K177" t="s">
        <v>286</v>
      </c>
      <c r="M177">
        <v>77</v>
      </c>
      <c r="P177" t="s">
        <v>304</v>
      </c>
      <c r="R177">
        <v>1.6</v>
      </c>
      <c r="U177" t="s">
        <v>286</v>
      </c>
      <c r="X177">
        <v>178</v>
      </c>
      <c r="Y177" t="s">
        <v>286</v>
      </c>
    </row>
    <row r="178" spans="1:25" x14ac:dyDescent="0.25">
      <c r="A178" s="8" t="s">
        <v>195</v>
      </c>
      <c r="B178">
        <v>77.55266666</v>
      </c>
      <c r="C178">
        <v>15.654</v>
      </c>
      <c r="D178">
        <v>0</v>
      </c>
      <c r="F178">
        <v>0</v>
      </c>
      <c r="H178">
        <v>60</v>
      </c>
      <c r="K178" t="s">
        <v>286</v>
      </c>
      <c r="R178">
        <v>1.6</v>
      </c>
      <c r="U178" t="s">
        <v>286</v>
      </c>
      <c r="X178">
        <v>214</v>
      </c>
      <c r="Y178" t="s">
        <v>286</v>
      </c>
    </row>
    <row r="179" spans="1:25" x14ac:dyDescent="0.25">
      <c r="A179" s="8" t="s">
        <v>196</v>
      </c>
      <c r="B179">
        <v>79.641499999999994</v>
      </c>
      <c r="C179">
        <v>11.34933333</v>
      </c>
      <c r="D179">
        <v>0</v>
      </c>
      <c r="F179">
        <v>0</v>
      </c>
      <c r="H179">
        <v>440</v>
      </c>
      <c r="K179" t="s">
        <v>286</v>
      </c>
      <c r="R179">
        <v>0.75</v>
      </c>
      <c r="U179" t="s">
        <v>286</v>
      </c>
      <c r="X179">
        <v>198</v>
      </c>
      <c r="Y179" t="s">
        <v>286</v>
      </c>
    </row>
    <row r="180" spans="1:25" x14ac:dyDescent="0.25">
      <c r="A180" s="8" t="s">
        <v>197</v>
      </c>
      <c r="B180">
        <v>79.750166669999999</v>
      </c>
      <c r="C180">
        <v>11.099833329999999</v>
      </c>
      <c r="D180">
        <v>0</v>
      </c>
      <c r="F180">
        <v>0</v>
      </c>
      <c r="H180">
        <v>30</v>
      </c>
      <c r="K180" t="s">
        <v>286</v>
      </c>
      <c r="R180">
        <v>1.4</v>
      </c>
      <c r="U180" t="s">
        <v>286</v>
      </c>
      <c r="X180">
        <v>48</v>
      </c>
      <c r="Y180" t="s">
        <v>286</v>
      </c>
    </row>
    <row r="181" spans="1:25" x14ac:dyDescent="0.25">
      <c r="A181" s="8" t="s">
        <v>198</v>
      </c>
      <c r="B181">
        <v>77.534000000000006</v>
      </c>
      <c r="C181">
        <v>15.837666670000001</v>
      </c>
      <c r="D181">
        <v>0</v>
      </c>
      <c r="F181">
        <v>0</v>
      </c>
      <c r="R181">
        <v>1.48</v>
      </c>
      <c r="U181" t="s">
        <v>286</v>
      </c>
      <c r="X181">
        <v>57</v>
      </c>
      <c r="Y181" t="s">
        <v>286</v>
      </c>
    </row>
    <row r="182" spans="1:25" x14ac:dyDescent="0.25">
      <c r="A182" s="8" t="s">
        <v>199</v>
      </c>
      <c r="B182">
        <v>79.034499999999994</v>
      </c>
      <c r="C182">
        <v>11.702</v>
      </c>
      <c r="D182">
        <v>0</v>
      </c>
      <c r="F182">
        <v>2.8384299999999998</v>
      </c>
      <c r="R182">
        <v>0.9</v>
      </c>
      <c r="U182" t="s">
        <v>286</v>
      </c>
      <c r="X182">
        <v>330</v>
      </c>
      <c r="Y182" t="s">
        <v>286</v>
      </c>
    </row>
    <row r="183" spans="1:25" x14ac:dyDescent="0.25">
      <c r="A183" s="8" t="s">
        <v>200</v>
      </c>
      <c r="B183">
        <v>78.895833330000002</v>
      </c>
      <c r="C183">
        <v>12.337</v>
      </c>
      <c r="D183">
        <v>0</v>
      </c>
      <c r="F183">
        <v>0</v>
      </c>
      <c r="H183">
        <v>3600</v>
      </c>
      <c r="K183" t="s">
        <v>286</v>
      </c>
      <c r="R183">
        <v>0.48</v>
      </c>
      <c r="U183" t="s">
        <v>286</v>
      </c>
      <c r="X183">
        <v>170</v>
      </c>
      <c r="Y183" t="s">
        <v>286</v>
      </c>
    </row>
    <row r="184" spans="1:25" x14ac:dyDescent="0.25">
      <c r="A184" s="8" t="s">
        <v>201</v>
      </c>
      <c r="B184">
        <v>79.71383333</v>
      </c>
      <c r="C184">
        <v>11.085000000000001</v>
      </c>
      <c r="D184">
        <v>0</v>
      </c>
      <c r="F184">
        <v>0</v>
      </c>
      <c r="H184">
        <v>190</v>
      </c>
      <c r="K184" t="s">
        <v>286</v>
      </c>
      <c r="R184">
        <v>1.3</v>
      </c>
      <c r="U184" t="s">
        <v>286</v>
      </c>
      <c r="X184">
        <v>28</v>
      </c>
      <c r="Y184" t="s">
        <v>286</v>
      </c>
    </row>
    <row r="185" spans="1:25" x14ac:dyDescent="0.25">
      <c r="A185" s="8" t="s">
        <v>202</v>
      </c>
      <c r="B185">
        <v>79.907166660000001</v>
      </c>
      <c r="C185">
        <v>11.29783333</v>
      </c>
      <c r="D185">
        <v>0</v>
      </c>
      <c r="F185">
        <v>0</v>
      </c>
      <c r="R185">
        <v>0.45</v>
      </c>
      <c r="U185" t="s">
        <v>286</v>
      </c>
      <c r="X185">
        <v>66</v>
      </c>
      <c r="Y185" t="s">
        <v>286</v>
      </c>
    </row>
    <row r="186" spans="1:25" x14ac:dyDescent="0.25">
      <c r="A186" s="8" t="s">
        <v>203</v>
      </c>
      <c r="B186">
        <v>78.96766667</v>
      </c>
      <c r="C186">
        <v>11.882016670000001</v>
      </c>
      <c r="D186">
        <v>0</v>
      </c>
      <c r="F186">
        <v>0</v>
      </c>
      <c r="H186">
        <v>357</v>
      </c>
      <c r="K186" t="s">
        <v>286</v>
      </c>
      <c r="R186">
        <v>1.2</v>
      </c>
      <c r="U186" t="s">
        <v>286</v>
      </c>
      <c r="X186">
        <v>101</v>
      </c>
      <c r="Y186" t="s">
        <v>286</v>
      </c>
    </row>
    <row r="187" spans="1:25" x14ac:dyDescent="0.25">
      <c r="A187" s="8" t="s">
        <v>175</v>
      </c>
      <c r="B187">
        <v>51.409939999999999</v>
      </c>
      <c r="C187">
        <v>-11.555555</v>
      </c>
      <c r="F187">
        <v>0</v>
      </c>
      <c r="H187">
        <v>31</v>
      </c>
      <c r="K187" t="s">
        <v>287</v>
      </c>
    </row>
    <row r="188" spans="1:25" x14ac:dyDescent="0.25">
      <c r="A188" s="8" t="s">
        <v>110</v>
      </c>
      <c r="B188">
        <v>78.990499999999997</v>
      </c>
      <c r="C188">
        <v>12.29783333</v>
      </c>
      <c r="F188">
        <v>0</v>
      </c>
      <c r="R188">
        <v>0.48</v>
      </c>
      <c r="U188" s="6" t="s">
        <v>290</v>
      </c>
      <c r="V188" s="11">
        <v>1.9</v>
      </c>
      <c r="W188" s="6" t="s">
        <v>290</v>
      </c>
      <c r="X188">
        <v>175</v>
      </c>
      <c r="Y188" s="6" t="s">
        <v>290</v>
      </c>
    </row>
    <row r="189" spans="1:25" x14ac:dyDescent="0.25">
      <c r="A189" s="8" t="s">
        <v>111</v>
      </c>
      <c r="B189">
        <v>78.964500000000001</v>
      </c>
      <c r="C189">
        <v>12.2523333</v>
      </c>
      <c r="F189">
        <v>0</v>
      </c>
      <c r="R189">
        <v>0.62</v>
      </c>
      <c r="U189" s="6" t="s">
        <v>290</v>
      </c>
      <c r="V189" s="11">
        <v>2.1</v>
      </c>
      <c r="W189" s="6" t="s">
        <v>290</v>
      </c>
      <c r="X189">
        <v>132</v>
      </c>
      <c r="Y189" s="6" t="s">
        <v>290</v>
      </c>
    </row>
    <row r="190" spans="1:25" x14ac:dyDescent="0.25">
      <c r="A190" s="8" t="s">
        <v>112</v>
      </c>
      <c r="B190">
        <v>78.956999999999994</v>
      </c>
      <c r="C190">
        <v>12.161</v>
      </c>
      <c r="F190">
        <v>0</v>
      </c>
      <c r="R190">
        <v>0.82</v>
      </c>
      <c r="U190" s="6" t="s">
        <v>290</v>
      </c>
      <c r="V190" s="11">
        <v>3.3</v>
      </c>
      <c r="W190" s="6" t="s">
        <v>290</v>
      </c>
      <c r="X190">
        <v>214</v>
      </c>
      <c r="Y190" s="6" t="s">
        <v>290</v>
      </c>
    </row>
    <row r="191" spans="1:25" x14ac:dyDescent="0.25">
      <c r="A191" s="8" t="s">
        <v>169</v>
      </c>
      <c r="B191">
        <v>79.64967</v>
      </c>
      <c r="C191">
        <v>11.233278</v>
      </c>
      <c r="F191">
        <v>0</v>
      </c>
      <c r="R191">
        <v>0.85</v>
      </c>
      <c r="U191" s="6" t="s">
        <v>290</v>
      </c>
      <c r="V191" s="11">
        <v>1.8</v>
      </c>
      <c r="W191" s="6" t="s">
        <v>290</v>
      </c>
      <c r="X191">
        <v>51</v>
      </c>
      <c r="Y191" s="6" t="s">
        <v>290</v>
      </c>
    </row>
    <row r="192" spans="1:25" x14ac:dyDescent="0.25">
      <c r="A192" s="8" t="s">
        <v>170</v>
      </c>
      <c r="B192">
        <v>79.664351999999994</v>
      </c>
      <c r="C192">
        <v>11.191706999999999</v>
      </c>
      <c r="F192">
        <v>0</v>
      </c>
      <c r="R192">
        <v>1.0900000000000001</v>
      </c>
      <c r="U192" s="6" t="s">
        <v>290</v>
      </c>
      <c r="V192" s="11">
        <v>1.1000000000000001</v>
      </c>
      <c r="W192" s="6" t="s">
        <v>290</v>
      </c>
      <c r="X192">
        <v>88</v>
      </c>
      <c r="Y192" s="6" t="s">
        <v>290</v>
      </c>
    </row>
    <row r="193" spans="1:25" x14ac:dyDescent="0.25">
      <c r="A193" s="8" t="s">
        <v>171</v>
      </c>
      <c r="B193">
        <v>79.704881999999998</v>
      </c>
      <c r="C193">
        <v>11.109735000000001</v>
      </c>
      <c r="F193">
        <v>0</v>
      </c>
      <c r="R193">
        <v>1.6</v>
      </c>
      <c r="U193" s="6" t="s">
        <v>290</v>
      </c>
      <c r="V193" s="11">
        <v>2.2999999999999998</v>
      </c>
      <c r="W193" s="6" t="s">
        <v>290</v>
      </c>
      <c r="X193">
        <v>83</v>
      </c>
      <c r="Y193" s="6" t="s">
        <v>290</v>
      </c>
    </row>
    <row r="194" spans="1:25" x14ac:dyDescent="0.25">
      <c r="A194" s="8" t="s">
        <v>178</v>
      </c>
      <c r="B194">
        <v>77.833666660000006</v>
      </c>
      <c r="C194">
        <v>16.565999999999999</v>
      </c>
      <c r="F194">
        <v>0</v>
      </c>
      <c r="R194">
        <v>2.0699999999999998</v>
      </c>
      <c r="U194" s="6" t="s">
        <v>290</v>
      </c>
      <c r="V194" s="11" t="s">
        <v>288</v>
      </c>
      <c r="W194" s="6" t="s">
        <v>290</v>
      </c>
      <c r="X194">
        <v>67</v>
      </c>
      <c r="Y194" s="6" t="s">
        <v>290</v>
      </c>
    </row>
    <row r="195" spans="1:25" x14ac:dyDescent="0.25">
      <c r="A195" s="8" t="s">
        <v>179</v>
      </c>
      <c r="B195">
        <v>77.829346000000001</v>
      </c>
      <c r="C195">
        <v>15.992589000000001</v>
      </c>
      <c r="F195">
        <v>0</v>
      </c>
      <c r="R195">
        <v>1.85</v>
      </c>
      <c r="U195" s="6" t="s">
        <v>290</v>
      </c>
      <c r="V195" s="11">
        <v>2.7</v>
      </c>
      <c r="W195" s="6" t="s">
        <v>290</v>
      </c>
      <c r="X195">
        <v>31</v>
      </c>
      <c r="Y195" s="6" t="s">
        <v>290</v>
      </c>
    </row>
    <row r="196" spans="1:25" x14ac:dyDescent="0.25">
      <c r="A196" s="8" t="s">
        <v>180</v>
      </c>
      <c r="B196">
        <v>77.763666670000006</v>
      </c>
      <c r="C196">
        <v>15.06366667</v>
      </c>
      <c r="F196">
        <v>0</v>
      </c>
      <c r="R196">
        <v>1.88</v>
      </c>
      <c r="U196" s="6" t="s">
        <v>290</v>
      </c>
      <c r="V196" s="11" t="s">
        <v>289</v>
      </c>
      <c r="W196" s="6" t="s">
        <v>290</v>
      </c>
      <c r="X196">
        <v>117</v>
      </c>
      <c r="Y196" s="6" t="s">
        <v>290</v>
      </c>
    </row>
    <row r="197" spans="1:25" x14ac:dyDescent="0.25">
      <c r="A197" s="8" t="s">
        <v>0</v>
      </c>
      <c r="B197">
        <v>10.723350999999999</v>
      </c>
      <c r="C197">
        <v>-65.188484000000003</v>
      </c>
      <c r="F197">
        <v>0</v>
      </c>
      <c r="H197">
        <v>30</v>
      </c>
      <c r="K197" s="6" t="s">
        <v>292</v>
      </c>
      <c r="R197">
        <v>4</v>
      </c>
      <c r="U197" t="s">
        <v>332</v>
      </c>
    </row>
    <row r="198" spans="1:25" x14ac:dyDescent="0.25">
      <c r="A198" s="8" t="s">
        <v>185</v>
      </c>
      <c r="B198">
        <v>44.179687000000001</v>
      </c>
      <c r="C198">
        <v>30.092175999999998</v>
      </c>
      <c r="D198">
        <v>0</v>
      </c>
      <c r="F198">
        <v>0</v>
      </c>
      <c r="G198" s="6" t="s">
        <v>313</v>
      </c>
      <c r="R198">
        <v>2.93</v>
      </c>
      <c r="U198" s="6" t="s">
        <v>293</v>
      </c>
      <c r="V198">
        <v>6.6</v>
      </c>
      <c r="W198" s="6" t="s">
        <v>293</v>
      </c>
      <c r="X198">
        <v>72</v>
      </c>
      <c r="Y198" s="6" t="s">
        <v>293</v>
      </c>
    </row>
    <row r="199" spans="1:25" x14ac:dyDescent="0.25">
      <c r="A199" s="8" t="s">
        <v>186</v>
      </c>
      <c r="B199">
        <v>46.060822999999999</v>
      </c>
      <c r="C199">
        <v>30.534842000000001</v>
      </c>
      <c r="F199">
        <v>0</v>
      </c>
      <c r="G199" s="6" t="s">
        <v>313</v>
      </c>
      <c r="R199">
        <v>0.64</v>
      </c>
      <c r="U199" s="6" t="s">
        <v>293</v>
      </c>
      <c r="V199">
        <v>8.4</v>
      </c>
      <c r="W199" s="6" t="s">
        <v>293</v>
      </c>
      <c r="X199">
        <v>13</v>
      </c>
      <c r="Y199" s="6" t="s">
        <v>293</v>
      </c>
    </row>
    <row r="200" spans="1:25" x14ac:dyDescent="0.25">
      <c r="A200" s="8" t="s">
        <v>187</v>
      </c>
      <c r="B200">
        <v>45.228743999999999</v>
      </c>
      <c r="C200">
        <v>30.922582999999999</v>
      </c>
      <c r="F200" s="6">
        <v>0</v>
      </c>
      <c r="G200" s="6" t="s">
        <v>313</v>
      </c>
      <c r="R200">
        <v>2.78</v>
      </c>
      <c r="U200" s="6" t="s">
        <v>293</v>
      </c>
      <c r="V200">
        <v>5.5</v>
      </c>
      <c r="W200" s="6" t="s">
        <v>293</v>
      </c>
      <c r="X200">
        <v>54</v>
      </c>
      <c r="Y200" s="6" t="s">
        <v>293</v>
      </c>
    </row>
    <row r="201" spans="1:25" x14ac:dyDescent="0.25">
      <c r="A201" s="8" t="s">
        <v>188</v>
      </c>
      <c r="B201">
        <v>44.361882000000001</v>
      </c>
      <c r="C201">
        <v>30.837626</v>
      </c>
      <c r="F201" s="22">
        <v>0</v>
      </c>
      <c r="G201" s="6" t="s">
        <v>313</v>
      </c>
      <c r="R201">
        <v>2.5299999999999998</v>
      </c>
      <c r="U201" s="6" t="s">
        <v>293</v>
      </c>
      <c r="V201">
        <v>7.7</v>
      </c>
      <c r="W201" s="6" t="s">
        <v>293</v>
      </c>
      <c r="X201">
        <v>120</v>
      </c>
      <c r="Y201" s="6" t="s">
        <v>293</v>
      </c>
    </row>
    <row r="202" spans="1:25" x14ac:dyDescent="0.25">
      <c r="A202" s="8" t="s">
        <v>189</v>
      </c>
      <c r="B202">
        <v>44.043156000000003</v>
      </c>
      <c r="C202">
        <v>28.798492</v>
      </c>
      <c r="F202">
        <v>0</v>
      </c>
      <c r="G202" s="6" t="s">
        <v>313</v>
      </c>
      <c r="R202">
        <v>2.15</v>
      </c>
      <c r="U202" s="6" t="s">
        <v>293</v>
      </c>
      <c r="V202">
        <v>6.5</v>
      </c>
      <c r="W202" s="6" t="s">
        <v>293</v>
      </c>
      <c r="X202">
        <v>26</v>
      </c>
      <c r="Y202" s="6" t="s">
        <v>293</v>
      </c>
    </row>
    <row r="203" spans="1:25" x14ac:dyDescent="0.25">
      <c r="A203" s="8" t="s">
        <v>190</v>
      </c>
      <c r="B203">
        <v>43.298734000000003</v>
      </c>
      <c r="C203">
        <v>30.904627999999999</v>
      </c>
      <c r="D203">
        <v>0</v>
      </c>
      <c r="F203">
        <v>0</v>
      </c>
      <c r="G203" s="6" t="s">
        <v>313</v>
      </c>
      <c r="R203">
        <v>4.6399999999999997</v>
      </c>
      <c r="U203" s="6" t="s">
        <v>293</v>
      </c>
      <c r="V203">
        <v>9</v>
      </c>
      <c r="W203" s="6" t="s">
        <v>293</v>
      </c>
      <c r="X203">
        <v>1494</v>
      </c>
      <c r="Y203" s="6" t="s">
        <v>293</v>
      </c>
    </row>
    <row r="204" spans="1:25" x14ac:dyDescent="0.25">
      <c r="A204" s="8" t="s">
        <v>191</v>
      </c>
      <c r="B204">
        <v>44.033380999999999</v>
      </c>
      <c r="C204">
        <v>30.416817999999999</v>
      </c>
      <c r="D204">
        <v>0</v>
      </c>
      <c r="F204">
        <v>0</v>
      </c>
      <c r="G204" s="6" t="s">
        <v>313</v>
      </c>
      <c r="R204">
        <v>1.56</v>
      </c>
      <c r="U204" s="6" t="s">
        <v>293</v>
      </c>
      <c r="V204">
        <v>7.5</v>
      </c>
      <c r="W204" s="6" t="s">
        <v>293</v>
      </c>
      <c r="X204">
        <v>137</v>
      </c>
      <c r="Y204" s="6" t="s">
        <v>293</v>
      </c>
    </row>
    <row r="205" spans="1:25" x14ac:dyDescent="0.25">
      <c r="A205" s="8" t="s">
        <v>192</v>
      </c>
      <c r="B205">
        <v>43.650869</v>
      </c>
      <c r="C205">
        <v>28.767896</v>
      </c>
      <c r="F205">
        <v>0</v>
      </c>
      <c r="G205" s="6" t="s">
        <v>313</v>
      </c>
      <c r="R205">
        <v>0.84</v>
      </c>
      <c r="U205" s="6" t="s">
        <v>293</v>
      </c>
      <c r="V205">
        <v>6.8</v>
      </c>
      <c r="W205" s="6" t="s">
        <v>293</v>
      </c>
      <c r="X205">
        <v>52</v>
      </c>
      <c r="Y205" s="6" t="s">
        <v>293</v>
      </c>
    </row>
    <row r="206" spans="1:25" x14ac:dyDescent="0.25">
      <c r="A206" s="8" t="s">
        <v>193</v>
      </c>
      <c r="B206">
        <v>44.566666669999996</v>
      </c>
      <c r="C206">
        <v>29.766666669999999</v>
      </c>
      <c r="D206">
        <v>0</v>
      </c>
      <c r="F206">
        <v>0</v>
      </c>
      <c r="G206" s="6" t="s">
        <v>313</v>
      </c>
      <c r="R206">
        <v>1.71</v>
      </c>
      <c r="U206" s="6" t="s">
        <v>293</v>
      </c>
      <c r="V206">
        <v>6.6</v>
      </c>
      <c r="W206" s="6" t="s">
        <v>293</v>
      </c>
      <c r="X206">
        <v>57</v>
      </c>
      <c r="Y206" s="6" t="s">
        <v>293</v>
      </c>
    </row>
    <row r="207" spans="1:25" ht="15" customHeight="1" x14ac:dyDescent="0.25">
      <c r="A207" s="8" t="s">
        <v>17</v>
      </c>
      <c r="B207">
        <v>41.499667000000002</v>
      </c>
      <c r="C207">
        <v>40.752167</v>
      </c>
      <c r="F207">
        <v>0</v>
      </c>
      <c r="G207" t="s">
        <v>313</v>
      </c>
      <c r="H207">
        <f>AVERAGE(I207:J207)</f>
        <v>740</v>
      </c>
      <c r="I207">
        <v>710</v>
      </c>
      <c r="J207">
        <v>770</v>
      </c>
      <c r="K207" t="s">
        <v>294</v>
      </c>
      <c r="L207" t="s">
        <v>295</v>
      </c>
      <c r="X207">
        <v>1741</v>
      </c>
      <c r="Y207" s="6" t="s">
        <v>294</v>
      </c>
    </row>
    <row r="208" spans="1:25" s="14" customFormat="1" x14ac:dyDescent="0.25">
      <c r="A208" s="15" t="s">
        <v>18</v>
      </c>
      <c r="B208" s="14">
        <v>42.033999999999999</v>
      </c>
      <c r="C208" s="14">
        <v>39.533666670000002</v>
      </c>
      <c r="F208" s="14">
        <v>0</v>
      </c>
      <c r="G208" s="14" t="s">
        <v>313</v>
      </c>
      <c r="H208" s="14">
        <v>48</v>
      </c>
      <c r="K208" s="14" t="s">
        <v>294</v>
      </c>
      <c r="L208" s="14" t="s">
        <v>245</v>
      </c>
      <c r="Q208" s="14">
        <v>1</v>
      </c>
      <c r="X208" s="14">
        <v>2002</v>
      </c>
      <c r="Y208" s="16" t="s">
        <v>294</v>
      </c>
    </row>
    <row r="209" spans="1:25" x14ac:dyDescent="0.25">
      <c r="A209" s="8" t="s">
        <v>19</v>
      </c>
      <c r="B209">
        <v>42.514666669999997</v>
      </c>
      <c r="C209">
        <v>30.99666667</v>
      </c>
      <c r="F209">
        <v>0</v>
      </c>
      <c r="G209" t="s">
        <v>313</v>
      </c>
      <c r="H209">
        <f>AVERAGE(I209:J209)</f>
        <v>1240</v>
      </c>
      <c r="I209">
        <v>1210</v>
      </c>
      <c r="J209">
        <v>1270</v>
      </c>
      <c r="K209" t="s">
        <v>294</v>
      </c>
      <c r="L209" s="6" t="s">
        <v>295</v>
      </c>
      <c r="X209">
        <v>2159</v>
      </c>
      <c r="Y209" s="6" t="s">
        <v>294</v>
      </c>
    </row>
    <row r="210" spans="1:25" s="14" customFormat="1" x14ac:dyDescent="0.25">
      <c r="A210" s="15" t="s">
        <v>20</v>
      </c>
      <c r="B210" s="14">
        <v>42.783666670000002</v>
      </c>
      <c r="C210" s="14">
        <v>37.493000000000002</v>
      </c>
      <c r="F210" s="14">
        <v>0</v>
      </c>
      <c r="G210" s="14" t="s">
        <v>313</v>
      </c>
      <c r="H210" s="14">
        <v>47</v>
      </c>
      <c r="K210" s="14" t="s">
        <v>294</v>
      </c>
      <c r="L210" s="14" t="s">
        <v>245</v>
      </c>
      <c r="Q210" s="14">
        <v>1</v>
      </c>
      <c r="X210" s="14">
        <v>2145</v>
      </c>
      <c r="Y210" s="16" t="s">
        <v>294</v>
      </c>
    </row>
    <row r="211" spans="1:25" x14ac:dyDescent="0.25">
      <c r="A211" s="8" t="s">
        <v>75</v>
      </c>
      <c r="B211">
        <v>27.733333300000002</v>
      </c>
      <c r="C211">
        <v>121.3</v>
      </c>
      <c r="F211">
        <v>0</v>
      </c>
      <c r="H211">
        <v>1100</v>
      </c>
      <c r="K211" s="6" t="s">
        <v>296</v>
      </c>
      <c r="X211">
        <v>33</v>
      </c>
      <c r="Y211" s="6" t="s">
        <v>296</v>
      </c>
    </row>
    <row r="212" spans="1:25" x14ac:dyDescent="0.25">
      <c r="A212" s="8" t="s">
        <v>76</v>
      </c>
      <c r="B212">
        <v>27.6333333</v>
      </c>
      <c r="C212">
        <v>121.2833333</v>
      </c>
      <c r="F212">
        <v>0</v>
      </c>
      <c r="H212">
        <v>550</v>
      </c>
      <c r="K212" s="6" t="s">
        <v>296</v>
      </c>
      <c r="X212">
        <v>20</v>
      </c>
      <c r="Y212" s="6" t="s">
        <v>296</v>
      </c>
    </row>
    <row r="213" spans="1:25" s="14" customFormat="1" x14ac:dyDescent="0.25">
      <c r="A213" s="15" t="s">
        <v>177</v>
      </c>
      <c r="B213" s="14">
        <v>56.96</v>
      </c>
      <c r="C213" s="14">
        <v>-147.11000000000001</v>
      </c>
      <c r="F213" s="14">
        <v>-57.8035</v>
      </c>
      <c r="H213" s="14">
        <v>90</v>
      </c>
      <c r="I213" s="14">
        <v>2</v>
      </c>
      <c r="J213" s="14">
        <v>140</v>
      </c>
      <c r="K213" s="16" t="s">
        <v>297</v>
      </c>
      <c r="Q213" s="14">
        <v>1</v>
      </c>
    </row>
    <row r="214" spans="1:25" x14ac:dyDescent="0.25">
      <c r="A214" s="8" t="s">
        <v>209</v>
      </c>
      <c r="B214">
        <v>-36.533610000000003</v>
      </c>
      <c r="C214">
        <v>-73.05</v>
      </c>
      <c r="F214">
        <v>0</v>
      </c>
    </row>
    <row r="215" spans="1:25" x14ac:dyDescent="0.25">
      <c r="A215" s="8" t="s">
        <v>210</v>
      </c>
      <c r="B215">
        <v>-36.504866999999997</v>
      </c>
      <c r="C215">
        <v>-73.123386999999994</v>
      </c>
      <c r="F215">
        <v>2.91005</v>
      </c>
    </row>
    <row r="216" spans="1:25" x14ac:dyDescent="0.25">
      <c r="A216" s="8" t="s">
        <v>211</v>
      </c>
      <c r="B216">
        <v>-36.635559999999998</v>
      </c>
      <c r="C216">
        <v>-73.034170000000003</v>
      </c>
      <c r="D216">
        <v>0</v>
      </c>
      <c r="F216" s="6">
        <v>0</v>
      </c>
    </row>
    <row r="217" spans="1:25" x14ac:dyDescent="0.25">
      <c r="A217" s="8" t="s">
        <v>212</v>
      </c>
      <c r="B217">
        <v>-36.101390000000002</v>
      </c>
      <c r="C217">
        <v>-73.001670000000004</v>
      </c>
      <c r="F217" s="6">
        <v>1.7857099999999999</v>
      </c>
    </row>
  </sheetData>
  <sortState ref="A2:G216">
    <sortCondition ref="A2:A216"/>
  </sortState>
  <hyperlinks>
    <hyperlink ref="K95" r:id="rId1" location="auth-Ursula-Mendoza" display="auth-Ursula-Mendoza"/>
    <hyperlink ref="K96:K98" r:id="rId2" location="auth-Ursula-Mendoza" display="auth-Ursula-Mendoza"/>
    <hyperlink ref="K97" r:id="rId3" location="auth-Ursula-Mendoza" display="auth-Ursula-Mendoza"/>
    <hyperlink ref="K98" r:id="rId4" location="auth-Ursula-Mendoza" display="auth-Ursula-Mendoza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Mertens  Cornelia Anna Kristina</dc:creator>
  <cp:lastModifiedBy>Mertens  Cornelia Anna Kristina</cp:lastModifiedBy>
  <dcterms:created xsi:type="dcterms:W3CDTF">2023-02-17T11:06:43Z</dcterms:created>
  <dcterms:modified xsi:type="dcterms:W3CDTF">2023-10-06T13:10:18Z</dcterms:modified>
</cp:coreProperties>
</file>