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 activeTab="1"/>
  </bookViews>
  <sheets>
    <sheet name="四川数据源" sheetId="1" r:id="rId1"/>
    <sheet name="重庆数据源1" sheetId="7" r:id="rId2"/>
    <sheet name="川渝数据源" sheetId="5" r:id="rId3"/>
    <sheet name="重庆数据源" sheetId="2" r:id="rId4"/>
    <sheet name="四川21市州数据源" sheetId="3" r:id="rId5"/>
    <sheet name="STATA数据源" sheetId="8" r:id="rId6"/>
    <sheet name="地区生产总值" sheetId="9" r:id="rId7"/>
    <sheet name="第一生产值" sheetId="10" r:id="rId8"/>
    <sheet name="第二生产值" sheetId="11" r:id="rId9"/>
    <sheet name="第三生产值" sheetId="12" r:id="rId10"/>
    <sheet name="能源消费量" sheetId="14" r:id="rId11"/>
    <sheet name="资本存量" sheetId="15" r:id="rId12"/>
    <sheet name="劳动力" sheetId="13" r:id="rId13"/>
    <sheet name="附件" sheetId="17" r:id="rId14"/>
    <sheet name="Sheet17" sheetId="18" r:id="rId15"/>
  </sheets>
  <definedNames>
    <definedName name="_xlnm._FilterDatabase" localSheetId="4" hidden="1">四川21市州数据源!$B$1:$B$166</definedName>
    <definedName name="_xlnm._FilterDatabase" localSheetId="5" hidden="1">STATA数据源!$B$1:$B$153</definedName>
    <definedName name="_xlnm._FilterDatabase" localSheetId="13" hidden="1">附件!$B$1:$B$191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<sst xmlns="http://schemas.openxmlformats.org/spreadsheetml/2006/main" count="1283" uniqueCount="62">
  <si>
    <t>地区</t>
  </si>
  <si>
    <t>指标/年份</t>
  </si>
  <si>
    <t>四川</t>
  </si>
  <si>
    <t>地区生产总值-亿元</t>
  </si>
  <si>
    <t>第一产业增加值</t>
  </si>
  <si>
    <t>第二产业增加值</t>
  </si>
  <si>
    <t>第三产业增加值</t>
  </si>
  <si>
    <t>能源生产量_万吨标煤/当量值</t>
  </si>
  <si>
    <t>煤炭生产量_万吨</t>
  </si>
  <si>
    <t>石油生产量_万吨</t>
  </si>
  <si>
    <r>
      <rPr>
        <sz val="11"/>
        <color rgb="FFFF0000"/>
        <rFont val="宋体"/>
        <charset val="134"/>
        <scheme val="minor"/>
      </rPr>
      <t>天然气</t>
    </r>
    <r>
      <rPr>
        <sz val="11"/>
        <color theme="1"/>
        <rFont val="宋体"/>
        <charset val="134"/>
        <scheme val="minor"/>
      </rPr>
      <t>生产量_万吨</t>
    </r>
  </si>
  <si>
    <t>发电量_万吨</t>
  </si>
  <si>
    <t>能源加工转换产出量-万吨标煤</t>
  </si>
  <si>
    <t>能源消费量_万吨标煤</t>
  </si>
  <si>
    <t>煤炭消费量_万吨</t>
  </si>
  <si>
    <t>石油消费量_万吨</t>
  </si>
  <si>
    <t>天然气消费量_万吨</t>
  </si>
  <si>
    <t>电力消费量_万吨</t>
  </si>
  <si>
    <t>劳动力-万人</t>
  </si>
  <si>
    <t>资本存量</t>
  </si>
  <si>
    <t>能源消费弹性系数</t>
  </si>
  <si>
    <r>
      <rPr>
        <sz val="11"/>
        <color rgb="FFFF0000"/>
        <rFont val="宋体"/>
        <charset val="134"/>
        <scheme val="minor"/>
      </rPr>
      <t>天然气</t>
    </r>
    <r>
      <rPr>
        <sz val="11"/>
        <color theme="1"/>
        <rFont val="宋体"/>
        <charset val="134"/>
        <scheme val="minor"/>
      </rPr>
      <t>生产量_亿立方米</t>
    </r>
  </si>
  <si>
    <t>发电量_亿千瓦小时</t>
  </si>
  <si>
    <t>天然气消费量_亿立方米</t>
  </si>
  <si>
    <t>电力消费量_亿千瓦小时</t>
  </si>
  <si>
    <t>重庆</t>
  </si>
  <si>
    <t>能源加工转换产出量-万吨标煤/等价值</t>
  </si>
  <si>
    <t>川渝</t>
  </si>
  <si>
    <t>能源生产量_万吨标煤</t>
  </si>
  <si>
    <t>天然气生产量_万吨</t>
  </si>
  <si>
    <t>能源消费量_万吨标煤/当量值</t>
  </si>
  <si>
    <t>成都</t>
  </si>
  <si>
    <t>绵阳</t>
  </si>
  <si>
    <t>宜宾</t>
  </si>
  <si>
    <t>德阳</t>
  </si>
  <si>
    <t>南充</t>
  </si>
  <si>
    <t>泸州</t>
  </si>
  <si>
    <t>达州</t>
  </si>
  <si>
    <t>乐山</t>
  </si>
  <si>
    <t>内江</t>
  </si>
  <si>
    <t>1032. 08</t>
  </si>
  <si>
    <t>1078. 80</t>
  </si>
  <si>
    <t>1054. 54</t>
  </si>
  <si>
    <t>自贡</t>
  </si>
  <si>
    <t>遂宁</t>
  </si>
  <si>
    <t>眉山</t>
  </si>
  <si>
    <t>广安</t>
  </si>
  <si>
    <t>攀枝花</t>
  </si>
  <si>
    <t>资阳</t>
  </si>
  <si>
    <t>广元</t>
  </si>
  <si>
    <t>雅安</t>
  </si>
  <si>
    <t>巴中</t>
  </si>
  <si>
    <t>凉山</t>
  </si>
  <si>
    <t>甘孜</t>
  </si>
  <si>
    <t>阿坝</t>
  </si>
  <si>
    <t>C</t>
  </si>
  <si>
    <t>T</t>
  </si>
  <si>
    <t>GDP</t>
  </si>
  <si>
    <t>EC</t>
  </si>
  <si>
    <t>CS</t>
  </si>
  <si>
    <t>LI</t>
  </si>
  <si>
    <t>能源消费量_万吨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</si>
</sst>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7" tint="-0.25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9" borderId="12" applyNumberFormat="0" applyAlignment="0" applyProtection="0">
      <alignment vertical="center"/>
    </xf>
    <xf numFmtId="0" fontId="14" fillId="10" borderId="13" applyNumberFormat="0" applyAlignment="0" applyProtection="0">
      <alignment vertical="center"/>
    </xf>
    <xf numFmtId="0" fontId="15" fillId="10" borderId="12" applyNumberFormat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4" fillId="0" borderId="0"/>
  </cellStyleXfs>
  <cellXfs count="5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/>
    </xf>
    <xf numFmtId="177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0" fillId="3" borderId="0" xfId="0" applyNumberForma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176" fontId="2" fillId="4" borderId="2" xfId="0" applyNumberFormat="1" applyFont="1" applyFill="1" applyBorder="1" applyAlignment="1">
      <alignment horizontal="center"/>
    </xf>
    <xf numFmtId="176" fontId="2" fillId="4" borderId="2" xfId="0" applyNumberFormat="1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176" fontId="0" fillId="4" borderId="0" xfId="0" applyNumberFormat="1" applyFill="1" applyBorder="1" applyAlignment="1">
      <alignment horizontal="center"/>
    </xf>
    <xf numFmtId="176" fontId="0" fillId="4" borderId="0" xfId="0" applyNumberFormat="1" applyFill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176" fontId="2" fillId="5" borderId="0" xfId="0" applyNumberFormat="1" applyFont="1" applyFill="1" applyBorder="1" applyAlignment="1">
      <alignment horizontal="center"/>
    </xf>
    <xf numFmtId="176" fontId="2" fillId="5" borderId="0" xfId="0" applyNumberFormat="1" applyFont="1" applyFill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176" fontId="2" fillId="4" borderId="0" xfId="0" applyNumberFormat="1" applyFont="1" applyFill="1" applyBorder="1" applyAlignment="1">
      <alignment horizontal="center"/>
    </xf>
    <xf numFmtId="176" fontId="2" fillId="4" borderId="0" xfId="0" applyNumberFormat="1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176" fontId="2" fillId="4" borderId="5" xfId="0" applyNumberFormat="1" applyFont="1" applyFill="1" applyBorder="1" applyAlignment="1">
      <alignment horizontal="center"/>
    </xf>
    <xf numFmtId="176" fontId="2" fillId="4" borderId="5" xfId="0" applyNumberFormat="1" applyFont="1" applyFill="1" applyBorder="1" applyAlignment="1">
      <alignment horizontal="center" vertical="center"/>
    </xf>
    <xf numFmtId="176" fontId="2" fillId="4" borderId="6" xfId="0" applyNumberFormat="1" applyFont="1" applyFill="1" applyBorder="1" applyAlignment="1">
      <alignment horizontal="center" vertical="center"/>
    </xf>
    <xf numFmtId="176" fontId="0" fillId="4" borderId="7" xfId="0" applyNumberFormat="1" applyFill="1" applyBorder="1" applyAlignment="1">
      <alignment horizontal="center" vertical="center"/>
    </xf>
    <xf numFmtId="176" fontId="2" fillId="5" borderId="7" xfId="0" applyNumberFormat="1" applyFont="1" applyFill="1" applyBorder="1" applyAlignment="1">
      <alignment horizontal="center" vertical="center"/>
    </xf>
    <xf numFmtId="176" fontId="2" fillId="4" borderId="7" xfId="0" applyNumberFormat="1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176" fontId="2" fillId="4" borderId="8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2" fillId="6" borderId="0" xfId="0" applyFont="1" applyFill="1" applyAlignment="1">
      <alignment horizontal="center" vertical="center"/>
    </xf>
    <xf numFmtId="176" fontId="2" fillId="6" borderId="0" xfId="0" applyNumberFormat="1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176" fontId="0" fillId="6" borderId="0" xfId="0" applyNumberForma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176" fontId="4" fillId="3" borderId="0" xfId="0" applyNumberFormat="1" applyFont="1" applyFill="1" applyBorder="1" applyAlignment="1">
      <alignment horizontal="center"/>
    </xf>
    <xf numFmtId="176" fontId="4" fillId="6" borderId="0" xfId="0" applyNumberFormat="1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/>
    </xf>
    <xf numFmtId="176" fontId="2" fillId="7" borderId="0" xfId="0" applyNumberFormat="1" applyFont="1" applyFill="1" applyAlignment="1">
      <alignment horizontal="center" vertical="center"/>
    </xf>
    <xf numFmtId="176" fontId="0" fillId="7" borderId="0" xfId="0" applyNumberFormat="1" applyFill="1" applyAlignment="1">
      <alignment horizontal="center" vertical="center"/>
    </xf>
    <xf numFmtId="176" fontId="0" fillId="7" borderId="0" xfId="0" applyNumberFormat="1" applyFont="1" applyFill="1" applyAlignment="1">
      <alignment horizontal="center" vertical="center"/>
    </xf>
    <xf numFmtId="0" fontId="2" fillId="0" borderId="0" xfId="0" applyFont="1">
      <alignment vertical="center"/>
    </xf>
    <xf numFmtId="176" fontId="1" fillId="3" borderId="0" xfId="0" applyNumberFormat="1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19"/>
  <sheetViews>
    <sheetView workbookViewId="0">
      <selection activeCell="M19" sqref="M19"/>
    </sheetView>
  </sheetViews>
  <sheetFormatPr defaultColWidth="8.88888888888889" defaultRowHeight="14.4"/>
  <cols>
    <col min="1" max="1" width="8.88888888888889" style="9"/>
    <col min="2" max="2" width="37.7777777777778" style="9" customWidth="1"/>
    <col min="3" max="12" width="11.8888888888889" style="12" customWidth="1"/>
    <col min="13" max="13" width="12.5555555555556" style="9" customWidth="1"/>
    <col min="14" max="18" width="11.8888888888889" style="9"/>
    <col min="19" max="20" width="10.6666666666667" style="9"/>
    <col min="21" max="16384" width="8.88888888888889" style="9"/>
  </cols>
  <sheetData>
    <row r="1" s="9" customFormat="1" spans="1:12">
      <c r="A1" s="9" t="s">
        <v>0</v>
      </c>
      <c r="B1" s="15" t="s">
        <v>1</v>
      </c>
      <c r="C1" s="11">
        <v>2013</v>
      </c>
      <c r="D1" s="11">
        <v>2014</v>
      </c>
      <c r="E1" s="11">
        <v>2015</v>
      </c>
      <c r="F1" s="11">
        <v>2016</v>
      </c>
      <c r="G1" s="11">
        <v>2017</v>
      </c>
      <c r="H1" s="11">
        <v>2018</v>
      </c>
      <c r="I1" s="11">
        <v>2019</v>
      </c>
      <c r="J1" s="11">
        <v>2020</v>
      </c>
      <c r="K1" s="11">
        <v>2021</v>
      </c>
      <c r="L1" s="11">
        <v>2022</v>
      </c>
    </row>
    <row r="2" s="9" customFormat="1" spans="1:12">
      <c r="A2" s="41" t="s">
        <v>2</v>
      </c>
      <c r="B2" s="10" t="s">
        <v>3</v>
      </c>
      <c r="C2" s="42">
        <v>26518.02</v>
      </c>
      <c r="D2" s="42">
        <v>28891.33</v>
      </c>
      <c r="E2" s="42">
        <v>30342.01</v>
      </c>
      <c r="F2" s="42">
        <v>33138.48</v>
      </c>
      <c r="G2" s="42">
        <v>37905.14</v>
      </c>
      <c r="H2" s="42">
        <v>42902.1</v>
      </c>
      <c r="I2" s="42">
        <v>46363.75</v>
      </c>
      <c r="J2" s="42">
        <v>48501.64</v>
      </c>
      <c r="K2" s="42">
        <v>54087.98</v>
      </c>
      <c r="L2" s="42">
        <v>56749.81</v>
      </c>
    </row>
    <row r="3" s="7" customFormat="1" spans="1:12">
      <c r="A3" s="43" t="s">
        <v>2</v>
      </c>
      <c r="B3" s="14" t="s">
        <v>4</v>
      </c>
      <c r="C3" s="44">
        <v>3257.42</v>
      </c>
      <c r="D3" s="44">
        <v>3524.74</v>
      </c>
      <c r="E3" s="44">
        <v>3660.96</v>
      </c>
      <c r="F3" s="44">
        <v>3900.6</v>
      </c>
      <c r="G3" s="44">
        <v>4262.51</v>
      </c>
      <c r="H3" s="44">
        <v>4427.43</v>
      </c>
      <c r="I3" s="44">
        <v>4807.52</v>
      </c>
      <c r="J3" s="44">
        <v>5556.86</v>
      </c>
      <c r="K3" s="44">
        <v>5661.86</v>
      </c>
      <c r="L3" s="44">
        <v>5964.29</v>
      </c>
    </row>
    <row r="4" s="7" customFormat="1" spans="1:12">
      <c r="A4" s="43" t="s">
        <v>2</v>
      </c>
      <c r="B4" s="14" t="s">
        <v>5</v>
      </c>
      <c r="C4" s="44">
        <v>12418.94</v>
      </c>
      <c r="D4" s="44">
        <v>13082.69</v>
      </c>
      <c r="E4" s="44">
        <v>13192.45</v>
      </c>
      <c r="F4" s="44">
        <v>13450.13</v>
      </c>
      <c r="G4" s="44">
        <v>14569.17</v>
      </c>
      <c r="H4" s="44">
        <v>16056.94</v>
      </c>
      <c r="I4" s="44">
        <v>17187.92</v>
      </c>
      <c r="J4" s="44">
        <v>17505.61</v>
      </c>
      <c r="K4" s="44">
        <v>19949.74</v>
      </c>
      <c r="L4" s="44">
        <v>21157.11</v>
      </c>
    </row>
    <row r="5" s="7" customFormat="1" spans="1:12">
      <c r="A5" s="43" t="s">
        <v>2</v>
      </c>
      <c r="B5" s="14" t="s">
        <v>6</v>
      </c>
      <c r="C5" s="44">
        <v>10841.66</v>
      </c>
      <c r="D5" s="44">
        <v>12283.9</v>
      </c>
      <c r="E5" s="44">
        <v>13488.6</v>
      </c>
      <c r="F5" s="44">
        <v>15787.75</v>
      </c>
      <c r="G5" s="44">
        <v>19073.46</v>
      </c>
      <c r="H5" s="44">
        <v>22417.73</v>
      </c>
      <c r="I5" s="44">
        <v>24368.31</v>
      </c>
      <c r="J5" s="44">
        <v>25439.17</v>
      </c>
      <c r="K5" s="44">
        <v>28476.24</v>
      </c>
      <c r="L5" s="44">
        <v>29628.41</v>
      </c>
    </row>
    <row r="6" s="9" customFormat="1" spans="1:12">
      <c r="A6" s="41" t="s">
        <v>2</v>
      </c>
      <c r="B6" s="10" t="s">
        <v>7</v>
      </c>
      <c r="C6" s="42">
        <v>11959.8</v>
      </c>
      <c r="D6" s="42">
        <v>11624.8</v>
      </c>
      <c r="E6" s="42">
        <v>12441.4</v>
      </c>
      <c r="F6" s="42">
        <v>12740.4</v>
      </c>
      <c r="G6" s="42">
        <v>12729.2</v>
      </c>
      <c r="H6" s="42">
        <v>12344.3</v>
      </c>
      <c r="I6" s="42">
        <v>13135.3</v>
      </c>
      <c r="J6" s="42">
        <v>12928.3</v>
      </c>
      <c r="K6" s="42">
        <v>13706.4</v>
      </c>
      <c r="L6" s="42">
        <v>14666.5</v>
      </c>
    </row>
    <row r="7" s="7" customFormat="1" spans="1:12">
      <c r="A7" s="43" t="s">
        <v>2</v>
      </c>
      <c r="B7" s="14" t="s">
        <v>8</v>
      </c>
      <c r="C7" s="44">
        <v>5915.3</v>
      </c>
      <c r="D7" s="44">
        <v>5161.3</v>
      </c>
      <c r="E7" s="44">
        <v>5183.6</v>
      </c>
      <c r="F7" s="44">
        <v>4740.6</v>
      </c>
      <c r="G7" s="44">
        <v>3828.4</v>
      </c>
      <c r="H7" s="44">
        <v>2944.7</v>
      </c>
      <c r="I7" s="44">
        <v>2637.2</v>
      </c>
      <c r="J7" s="44">
        <v>1744.5</v>
      </c>
      <c r="K7" s="44">
        <v>1459.5</v>
      </c>
      <c r="L7" s="44">
        <v>1803</v>
      </c>
    </row>
    <row r="8" s="7" customFormat="1" spans="1:12">
      <c r="A8" s="43" t="s">
        <v>2</v>
      </c>
      <c r="B8" s="14" t="s">
        <v>9</v>
      </c>
      <c r="C8" s="44">
        <v>31.9</v>
      </c>
      <c r="D8" s="44">
        <v>27.4</v>
      </c>
      <c r="E8" s="44">
        <v>22</v>
      </c>
      <c r="F8" s="44">
        <v>15.4</v>
      </c>
      <c r="G8" s="44">
        <v>12.4</v>
      </c>
      <c r="H8" s="44">
        <v>11.6</v>
      </c>
      <c r="I8" s="44">
        <v>12</v>
      </c>
      <c r="J8" s="44">
        <v>11.2</v>
      </c>
      <c r="K8" s="44">
        <v>13.2</v>
      </c>
      <c r="L8" s="44">
        <v>17.1</v>
      </c>
    </row>
    <row r="9" s="7" customFormat="1" spans="1:12">
      <c r="A9" s="43" t="s">
        <v>2</v>
      </c>
      <c r="B9" s="53" t="s">
        <v>10</v>
      </c>
      <c r="C9" s="44">
        <v>3524.8</v>
      </c>
      <c r="D9" s="44">
        <v>3371.9</v>
      </c>
      <c r="E9" s="44">
        <v>3553.8</v>
      </c>
      <c r="F9" s="44">
        <v>3948.9</v>
      </c>
      <c r="G9" s="44">
        <v>4581.3</v>
      </c>
      <c r="H9" s="44">
        <v>4918.7</v>
      </c>
      <c r="I9" s="44">
        <v>5870</v>
      </c>
      <c r="J9" s="44">
        <v>6162.4</v>
      </c>
      <c r="K9" s="44">
        <v>6912.2</v>
      </c>
      <c r="L9" s="44">
        <v>7306.4</v>
      </c>
    </row>
    <row r="10" s="9" customFormat="1" spans="1:12">
      <c r="A10" s="41" t="s">
        <v>2</v>
      </c>
      <c r="B10" s="14" t="s">
        <v>11</v>
      </c>
      <c r="C10" s="42">
        <v>2487.8</v>
      </c>
      <c r="D10" s="42">
        <v>3064.3</v>
      </c>
      <c r="E10" s="42">
        <v>3415.7</v>
      </c>
      <c r="F10" s="42">
        <v>3712.3</v>
      </c>
      <c r="G10" s="42">
        <v>3951.9</v>
      </c>
      <c r="H10" s="42">
        <v>4087.9</v>
      </c>
      <c r="I10" s="42">
        <v>4197.5</v>
      </c>
      <c r="J10" s="42">
        <v>4491.5</v>
      </c>
      <c r="K10" s="42">
        <v>4748.3</v>
      </c>
      <c r="L10" s="42">
        <v>4979.4</v>
      </c>
    </row>
    <row r="11" s="9" customFormat="1" spans="1:12">
      <c r="A11" s="41" t="s">
        <v>2</v>
      </c>
      <c r="B11" s="10" t="s">
        <v>12</v>
      </c>
      <c r="C11" s="42">
        <v>6361.9</v>
      </c>
      <c r="D11" s="42">
        <v>7210.4</v>
      </c>
      <c r="E11" s="42">
        <v>8107.6</v>
      </c>
      <c r="F11" s="42">
        <v>8270.9</v>
      </c>
      <c r="G11" s="42">
        <v>7167.1</v>
      </c>
      <c r="H11" s="42">
        <v>5243.4</v>
      </c>
      <c r="I11" s="42">
        <v>5578.1</v>
      </c>
      <c r="J11" s="42">
        <v>5201</v>
      </c>
      <c r="K11" s="42">
        <v>5311.6</v>
      </c>
      <c r="L11" s="42">
        <v>5460.9</v>
      </c>
    </row>
    <row r="12" s="9" customFormat="1" ht="12" customHeight="1" spans="1:12">
      <c r="A12" s="41" t="s">
        <v>2</v>
      </c>
      <c r="B12" s="10" t="s">
        <v>13</v>
      </c>
      <c r="C12" s="42">
        <v>17774.6</v>
      </c>
      <c r="D12" s="42">
        <v>16973.8</v>
      </c>
      <c r="E12" s="42">
        <v>16680.1</v>
      </c>
      <c r="F12" s="42">
        <v>16688.7</v>
      </c>
      <c r="G12" s="42">
        <v>15448.7</v>
      </c>
      <c r="H12" s="42">
        <v>15759.8</v>
      </c>
      <c r="I12" s="42">
        <v>16382.2</v>
      </c>
      <c r="J12" s="42">
        <v>16355</v>
      </c>
      <c r="K12" s="42">
        <v>17241.3</v>
      </c>
      <c r="L12" s="42">
        <v>17196.1</v>
      </c>
    </row>
    <row r="13" s="7" customFormat="1" spans="1:12">
      <c r="A13" s="43" t="s">
        <v>2</v>
      </c>
      <c r="B13" s="14" t="s">
        <v>14</v>
      </c>
      <c r="C13" s="44">
        <v>9556.9</v>
      </c>
      <c r="D13" s="44">
        <v>8500.1</v>
      </c>
      <c r="E13" s="44">
        <v>6714.1</v>
      </c>
      <c r="F13" s="44">
        <v>6365.4</v>
      </c>
      <c r="G13" s="44">
        <v>6085.1</v>
      </c>
      <c r="H13" s="44">
        <v>5885.3</v>
      </c>
      <c r="I13" s="44">
        <v>5886.1</v>
      </c>
      <c r="J13" s="44">
        <v>5728.9</v>
      </c>
      <c r="K13" s="44">
        <v>5846</v>
      </c>
      <c r="L13" s="44">
        <v>5667.4</v>
      </c>
    </row>
    <row r="14" s="7" customFormat="1" spans="1:12">
      <c r="A14" s="43" t="s">
        <v>2</v>
      </c>
      <c r="B14" s="14" t="s">
        <v>15</v>
      </c>
      <c r="C14" s="44">
        <v>3523.5</v>
      </c>
      <c r="D14" s="44">
        <v>3930.1</v>
      </c>
      <c r="E14" s="44">
        <v>3470.9</v>
      </c>
      <c r="F14" s="44">
        <v>3563.1</v>
      </c>
      <c r="G14" s="44">
        <v>3711.6</v>
      </c>
      <c r="H14" s="44">
        <v>3680.7</v>
      </c>
      <c r="I14" s="44">
        <v>3881.8</v>
      </c>
      <c r="J14" s="44">
        <v>3729.6</v>
      </c>
      <c r="K14" s="44">
        <v>3840.3</v>
      </c>
      <c r="L14" s="44">
        <v>3914</v>
      </c>
    </row>
    <row r="15" s="7" customFormat="1" spans="1:12">
      <c r="A15" s="43" t="s">
        <v>2</v>
      </c>
      <c r="B15" s="14" t="s">
        <v>16</v>
      </c>
      <c r="C15" s="44">
        <v>1972.4</v>
      </c>
      <c r="D15" s="44">
        <v>2196.8</v>
      </c>
      <c r="E15" s="44">
        <v>2274</v>
      </c>
      <c r="F15" s="44">
        <v>2414.9</v>
      </c>
      <c r="G15" s="44">
        <v>2876.3</v>
      </c>
      <c r="H15" s="44">
        <v>3152.2</v>
      </c>
      <c r="I15" s="44">
        <v>3387.7</v>
      </c>
      <c r="J15" s="44">
        <v>3486.6</v>
      </c>
      <c r="K15" s="44">
        <v>3767.4</v>
      </c>
      <c r="L15" s="44">
        <v>3783.8</v>
      </c>
    </row>
    <row r="16" s="9" customFormat="1" spans="1:12">
      <c r="A16" s="41" t="s">
        <v>2</v>
      </c>
      <c r="B16" s="14" t="s">
        <v>17</v>
      </c>
      <c r="C16" s="42">
        <v>2487.8</v>
      </c>
      <c r="D16" s="42">
        <v>3064.3</v>
      </c>
      <c r="E16" s="42">
        <v>3415.7</v>
      </c>
      <c r="F16" s="42">
        <v>3712.3</v>
      </c>
      <c r="G16" s="42">
        <v>3951.9</v>
      </c>
      <c r="H16" s="42">
        <v>4087.9</v>
      </c>
      <c r="I16" s="42">
        <v>4197.5</v>
      </c>
      <c r="J16" s="42">
        <v>4491.5</v>
      </c>
      <c r="K16" s="42">
        <v>4748.3</v>
      </c>
      <c r="L16" s="42">
        <v>4947.4</v>
      </c>
    </row>
    <row r="17" s="9" customFormat="1" spans="1:12">
      <c r="A17" s="41" t="s">
        <v>2</v>
      </c>
      <c r="B17" s="10" t="s">
        <v>18</v>
      </c>
      <c r="C17" s="42">
        <v>4634</v>
      </c>
      <c r="D17" s="42">
        <v>4638</v>
      </c>
      <c r="E17" s="42">
        <v>4652</v>
      </c>
      <c r="F17" s="42">
        <v>4657</v>
      </c>
      <c r="G17" s="42">
        <v>4667</v>
      </c>
      <c r="H17" s="42">
        <v>4690</v>
      </c>
      <c r="I17" s="42">
        <v>4714</v>
      </c>
      <c r="J17" s="42">
        <v>4745</v>
      </c>
      <c r="K17" s="42">
        <v>4727</v>
      </c>
      <c r="L17" s="42">
        <v>4706</v>
      </c>
    </row>
    <row r="18" s="9" customFormat="1" spans="1:12">
      <c r="A18" s="41" t="s">
        <v>2</v>
      </c>
      <c r="B18" s="48" t="s">
        <v>19</v>
      </c>
      <c r="C18" s="42">
        <v>184041.302829089</v>
      </c>
      <c r="D18" s="42">
        <v>189735.100160029</v>
      </c>
      <c r="E18" s="42">
        <v>197819.770960512</v>
      </c>
      <c r="F18" s="42">
        <v>208379.207829528</v>
      </c>
      <c r="G18" s="42">
        <v>218622.452953193</v>
      </c>
      <c r="H18" s="42">
        <v>228974.401569893</v>
      </c>
      <c r="I18" s="42">
        <v>240998.721483173</v>
      </c>
      <c r="J18" s="42">
        <v>255235.287068713</v>
      </c>
      <c r="K18" s="42">
        <v>271391.849288343</v>
      </c>
      <c r="L18" s="42">
        <v>288548.543873915</v>
      </c>
    </row>
    <row r="19" s="7" customFormat="1" spans="1:12">
      <c r="A19" s="7" t="s">
        <v>2</v>
      </c>
      <c r="B19" s="7" t="s">
        <v>20</v>
      </c>
      <c r="C19" s="8">
        <v>0.46</v>
      </c>
      <c r="D19" s="8">
        <v>0.41</v>
      </c>
      <c r="E19" s="8">
        <v>0.01</v>
      </c>
      <c r="F19" s="8">
        <v>0.309090909090909</v>
      </c>
      <c r="G19" s="8">
        <v>0.312616300707108</v>
      </c>
      <c r="H19" s="8">
        <v>0.447424489284371</v>
      </c>
      <c r="I19" s="8">
        <v>0.593243243243243</v>
      </c>
      <c r="J19" s="8">
        <v>0.5</v>
      </c>
      <c r="K19" s="8">
        <v>0.792682926829268</v>
      </c>
      <c r="L19" s="8">
        <v>-0.03</v>
      </c>
    </row>
    <row r="20" s="9" customFormat="1" spans="1:12">
      <c r="A20"/>
      <c r="B20"/>
      <c r="C20"/>
      <c r="D20"/>
      <c r="E20"/>
      <c r="F20"/>
      <c r="G20"/>
      <c r="H20"/>
      <c r="I20"/>
      <c r="J20"/>
      <c r="K20"/>
      <c r="L20"/>
    </row>
    <row r="21" s="7" customFormat="1" spans="1:12">
      <c r="A21" s="43" t="s">
        <v>2</v>
      </c>
      <c r="B21" s="53" t="s">
        <v>21</v>
      </c>
      <c r="C21" s="44">
        <v>265</v>
      </c>
      <c r="D21" s="44">
        <v>253.53</v>
      </c>
      <c r="E21" s="44">
        <v>267.22</v>
      </c>
      <c r="F21" s="44">
        <v>296.91</v>
      </c>
      <c r="G21" s="44">
        <v>356.39</v>
      </c>
      <c r="H21" s="44">
        <v>369.86</v>
      </c>
      <c r="I21" s="44">
        <v>416.88</v>
      </c>
      <c r="J21" s="44">
        <v>463</v>
      </c>
      <c r="K21" s="44">
        <v>522.21</v>
      </c>
      <c r="L21" s="44">
        <v>554.1</v>
      </c>
    </row>
    <row r="22" s="7" customFormat="1" spans="1:12">
      <c r="A22" s="43" t="s">
        <v>2</v>
      </c>
      <c r="B22" s="14" t="s">
        <v>22</v>
      </c>
      <c r="C22" s="44">
        <v>2024.2</v>
      </c>
      <c r="D22" s="44">
        <v>2493.3</v>
      </c>
      <c r="E22" s="44">
        <v>2779.2</v>
      </c>
      <c r="F22" s="44">
        <v>3020.6</v>
      </c>
      <c r="G22" s="44">
        <v>3215.5</v>
      </c>
      <c r="H22" s="44">
        <v>3326</v>
      </c>
      <c r="I22" s="44">
        <v>3415.4</v>
      </c>
      <c r="J22" s="44">
        <v>3654.6</v>
      </c>
      <c r="K22" s="44">
        <v>3863.5</v>
      </c>
      <c r="L22" s="44">
        <v>4051.6</v>
      </c>
    </row>
    <row r="23" s="7" customFormat="1" spans="1:12">
      <c r="A23" s="43" t="s">
        <v>2</v>
      </c>
      <c r="B23" s="14" t="s">
        <v>23</v>
      </c>
      <c r="C23" s="44">
        <v>148.3</v>
      </c>
      <c r="D23" s="44">
        <v>165.17</v>
      </c>
      <c r="E23" s="44">
        <v>196.92</v>
      </c>
      <c r="F23" s="44">
        <v>202.69</v>
      </c>
      <c r="G23" s="44">
        <v>216.26</v>
      </c>
      <c r="H23" s="44">
        <v>237</v>
      </c>
      <c r="I23" s="44">
        <v>254.38</v>
      </c>
      <c r="J23" s="44">
        <v>261.81573</v>
      </c>
      <c r="K23" s="44">
        <v>285.423564</v>
      </c>
      <c r="L23" s="44">
        <v>288.9</v>
      </c>
    </row>
    <row r="24" s="7" customFormat="1" spans="1:12">
      <c r="A24" s="43" t="s">
        <v>2</v>
      </c>
      <c r="B24" s="14" t="s">
        <v>24</v>
      </c>
      <c r="C24" s="44">
        <v>1984.61</v>
      </c>
      <c r="D24" s="44">
        <v>2055.16</v>
      </c>
      <c r="E24" s="44">
        <v>2013.42</v>
      </c>
      <c r="F24" s="44">
        <v>2101.02</v>
      </c>
      <c r="G24" s="44">
        <v>2205.18</v>
      </c>
      <c r="H24" s="44">
        <v>2459.49</v>
      </c>
      <c r="I24" s="44">
        <v>2635.83</v>
      </c>
      <c r="J24" s="44">
        <v>2880.183155</v>
      </c>
      <c r="K24" s="44">
        <v>3286.27777</v>
      </c>
      <c r="L24" s="44">
        <v>3447.1</v>
      </c>
    </row>
    <row r="25" customFormat="1" ht="18.75" customHeight="1"/>
    <row r="26" customFormat="1" ht="18.75" customHeight="1"/>
    <row r="27" customFormat="1" ht="18.75" customHeight="1"/>
    <row r="28" customFormat="1" ht="18.75" customHeight="1"/>
    <row r="29" s="52" customFormat="1" ht="18.75" customHeight="1" spans="1:12">
      <c r="A29"/>
      <c r="B29"/>
      <c r="C29"/>
      <c r="D29"/>
      <c r="E29"/>
      <c r="F29"/>
      <c r="G29"/>
      <c r="H29"/>
      <c r="I29"/>
      <c r="J29"/>
      <c r="K29"/>
      <c r="L29"/>
    </row>
    <row r="30" s="52" customFormat="1" ht="18.75" customHeight="1" spans="1:12">
      <c r="A30"/>
      <c r="B30"/>
      <c r="C30"/>
      <c r="D30"/>
      <c r="E30"/>
      <c r="F30"/>
      <c r="G30"/>
      <c r="H30"/>
      <c r="I30"/>
      <c r="J30"/>
      <c r="K30"/>
      <c r="L30"/>
    </row>
    <row r="31" customFormat="1" ht="18.75" customHeight="1" spans="3:12">
      <c r="C31" s="8"/>
      <c r="D31" s="8"/>
      <c r="E31" s="8"/>
      <c r="F31" s="8"/>
      <c r="G31" s="8"/>
      <c r="H31" s="8"/>
      <c r="I31" s="8"/>
      <c r="J31" s="8"/>
      <c r="K31" s="8"/>
      <c r="L31" s="8"/>
    </row>
    <row r="32" s="52" customFormat="1" ht="18.75" customHeight="1" spans="1:12">
      <c r="A32"/>
      <c r="B32"/>
      <c r="C32"/>
      <c r="D32"/>
      <c r="E32"/>
      <c r="F32"/>
      <c r="G32"/>
      <c r="H32"/>
      <c r="I32"/>
      <c r="J32"/>
      <c r="K32"/>
      <c r="L32"/>
    </row>
    <row r="33" customFormat="1" ht="18.75" customHeight="1"/>
    <row r="34" customFormat="1" ht="18.75" customHeight="1"/>
    <row r="35" customFormat="1" ht="18.75" customHeight="1"/>
    <row r="36" s="52" customFormat="1" spans="1:12">
      <c r="A36"/>
      <c r="B36"/>
      <c r="C36"/>
      <c r="D36"/>
      <c r="E36"/>
      <c r="F36"/>
      <c r="G36"/>
      <c r="H36"/>
      <c r="I36"/>
      <c r="J36"/>
      <c r="K36"/>
      <c r="L36"/>
    </row>
    <row r="37" s="52" customFormat="1" spans="1:12">
      <c r="A37"/>
      <c r="B37"/>
      <c r="C37"/>
      <c r="D37"/>
      <c r="E37"/>
      <c r="F37"/>
      <c r="G37"/>
      <c r="H37"/>
      <c r="I37"/>
      <c r="J37"/>
      <c r="K37"/>
      <c r="L37"/>
    </row>
    <row r="38" s="9" customFormat="1" spans="1:13">
      <c r="A38"/>
      <c r="B38"/>
      <c r="C38"/>
      <c r="D38"/>
      <c r="E38"/>
      <c r="F38"/>
      <c r="G38"/>
      <c r="H38"/>
      <c r="I38"/>
      <c r="J38"/>
      <c r="K38"/>
      <c r="L38"/>
      <c r="M38" s="7"/>
    </row>
    <row r="39" customFormat="1"/>
    <row r="40" s="52" customFormat="1" spans="1:12">
      <c r="A40"/>
      <c r="B40"/>
      <c r="C40"/>
      <c r="D40"/>
      <c r="E40"/>
      <c r="F40"/>
      <c r="G40"/>
      <c r="H40"/>
      <c r="I40"/>
      <c r="J40"/>
      <c r="K40"/>
      <c r="L40"/>
    </row>
    <row r="41" customFormat="1"/>
    <row r="42" customFormat="1"/>
    <row r="43" customFormat="1"/>
    <row r="44" s="52" customFormat="1" spans="1:12">
      <c r="A44"/>
      <c r="B44"/>
      <c r="C44"/>
      <c r="D44"/>
      <c r="E44"/>
      <c r="F44"/>
      <c r="G44"/>
      <c r="H44"/>
      <c r="I44"/>
      <c r="J44"/>
      <c r="K44"/>
      <c r="L44"/>
    </row>
    <row r="45" s="52" customFormat="1" spans="1:12">
      <c r="A45"/>
      <c r="B45"/>
      <c r="C45"/>
      <c r="D45"/>
      <c r="E45"/>
      <c r="F45"/>
      <c r="G45"/>
      <c r="H45"/>
      <c r="I45"/>
      <c r="J45"/>
      <c r="K45"/>
      <c r="L45"/>
    </row>
    <row r="46" s="9" customFormat="1" spans="1:13">
      <c r="A46"/>
      <c r="B46"/>
      <c r="C46"/>
      <c r="D46"/>
      <c r="E46"/>
      <c r="F46"/>
      <c r="G46"/>
      <c r="H46"/>
      <c r="I46"/>
      <c r="J46"/>
      <c r="K46"/>
      <c r="L46"/>
      <c r="M46" s="7"/>
    </row>
    <row r="47" customFormat="1"/>
    <row r="48" s="52" customFormat="1" spans="1:12">
      <c r="A48"/>
      <c r="B48"/>
      <c r="C48"/>
      <c r="D48"/>
      <c r="E48"/>
      <c r="F48"/>
      <c r="G48"/>
      <c r="H48"/>
      <c r="I48"/>
      <c r="J48"/>
      <c r="K48"/>
      <c r="L48"/>
    </row>
    <row r="49" customFormat="1"/>
    <row r="50" customFormat="1"/>
    <row r="51" customFormat="1"/>
    <row r="52" s="52" customFormat="1" spans="1:12">
      <c r="A52"/>
      <c r="B52"/>
      <c r="C52"/>
      <c r="D52"/>
      <c r="E52"/>
      <c r="F52"/>
      <c r="G52"/>
      <c r="H52"/>
      <c r="I52"/>
      <c r="J52"/>
      <c r="K52"/>
      <c r="L52"/>
    </row>
    <row r="53" s="52" customFormat="1" spans="1:12">
      <c r="A53"/>
      <c r="B53"/>
      <c r="C53"/>
      <c r="D53"/>
      <c r="E53"/>
      <c r="F53"/>
      <c r="G53"/>
      <c r="H53"/>
      <c r="I53"/>
      <c r="J53"/>
      <c r="K53"/>
      <c r="L53"/>
    </row>
    <row r="54" s="9" customFormat="1" spans="1:13">
      <c r="A54"/>
      <c r="B54"/>
      <c r="C54"/>
      <c r="D54"/>
      <c r="E54"/>
      <c r="F54"/>
      <c r="G54"/>
      <c r="H54"/>
      <c r="I54"/>
      <c r="J54"/>
      <c r="K54"/>
      <c r="L54"/>
      <c r="M54" s="7"/>
    </row>
    <row r="55" customFormat="1"/>
    <row r="56" s="52" customFormat="1" spans="1:12">
      <c r="A56"/>
      <c r="B56"/>
      <c r="C56"/>
      <c r="D56"/>
      <c r="E56"/>
      <c r="F56"/>
      <c r="G56"/>
      <c r="H56"/>
      <c r="I56"/>
      <c r="J56"/>
      <c r="K56"/>
      <c r="L56"/>
    </row>
    <row r="57" customFormat="1"/>
    <row r="58" customFormat="1"/>
    <row r="59" customFormat="1"/>
    <row r="60" s="52" customFormat="1" spans="1:12">
      <c r="A60"/>
      <c r="B60"/>
      <c r="C60"/>
      <c r="D60"/>
      <c r="E60"/>
      <c r="F60"/>
      <c r="G60"/>
      <c r="H60"/>
      <c r="I60"/>
      <c r="J60"/>
      <c r="K60"/>
      <c r="L60"/>
    </row>
    <row r="61" s="52" customFormat="1" spans="1:12">
      <c r="A61"/>
      <c r="B61"/>
      <c r="C61"/>
      <c r="D61"/>
      <c r="E61"/>
      <c r="F61"/>
      <c r="G61"/>
      <c r="H61"/>
      <c r="I61"/>
      <c r="J61"/>
      <c r="K61"/>
      <c r="L61"/>
    </row>
    <row r="62" s="9" customFormat="1" spans="1:13">
      <c r="A62"/>
      <c r="B62"/>
      <c r="C62"/>
      <c r="D62"/>
      <c r="E62"/>
      <c r="F62"/>
      <c r="G62"/>
      <c r="H62"/>
      <c r="I62"/>
      <c r="J62"/>
      <c r="K62"/>
      <c r="L62"/>
      <c r="M62" s="7"/>
    </row>
    <row r="63" customFormat="1"/>
    <row r="64" s="52" customFormat="1" spans="1:12">
      <c r="A64"/>
      <c r="B64"/>
      <c r="C64"/>
      <c r="D64"/>
      <c r="E64"/>
      <c r="F64"/>
      <c r="G64"/>
      <c r="H64"/>
      <c r="I64"/>
      <c r="J64"/>
      <c r="K64"/>
      <c r="L64"/>
    </row>
    <row r="65" customFormat="1"/>
    <row r="66" customFormat="1"/>
    <row r="67" customFormat="1"/>
    <row r="68" s="52" customFormat="1" spans="1:12">
      <c r="A68"/>
      <c r="B68"/>
      <c r="C68"/>
      <c r="D68"/>
      <c r="E68"/>
      <c r="F68"/>
      <c r="G68"/>
      <c r="H68"/>
      <c r="I68"/>
      <c r="J68"/>
      <c r="K68"/>
      <c r="L68"/>
    </row>
    <row r="69" s="52" customFormat="1" spans="1:12">
      <c r="A69"/>
      <c r="B69"/>
      <c r="C69"/>
      <c r="D69"/>
      <c r="E69"/>
      <c r="F69"/>
      <c r="G69"/>
      <c r="H69"/>
      <c r="I69"/>
      <c r="J69"/>
      <c r="K69"/>
      <c r="L69"/>
    </row>
    <row r="70" s="9" customFormat="1" spans="1:13">
      <c r="A70"/>
      <c r="B70"/>
      <c r="C70"/>
      <c r="D70"/>
      <c r="E70"/>
      <c r="F70"/>
      <c r="G70"/>
      <c r="H70"/>
      <c r="I70"/>
      <c r="J70"/>
      <c r="K70"/>
      <c r="L70"/>
      <c r="M70" s="7"/>
    </row>
    <row r="71" customFormat="1"/>
    <row r="72" s="52" customFormat="1" spans="1:12">
      <c r="A72"/>
      <c r="B72"/>
      <c r="C72"/>
      <c r="D72"/>
      <c r="E72"/>
      <c r="F72"/>
      <c r="G72"/>
      <c r="H72"/>
      <c r="I72"/>
      <c r="J72"/>
      <c r="K72"/>
      <c r="L72"/>
    </row>
    <row r="73" customFormat="1"/>
    <row r="74" customFormat="1"/>
    <row r="75" customFormat="1"/>
    <row r="76" s="52" customFormat="1" spans="1:24">
      <c r="A76"/>
      <c r="B76"/>
      <c r="C76"/>
      <c r="D76"/>
      <c r="E76"/>
      <c r="F76"/>
      <c r="G76"/>
      <c r="H76"/>
      <c r="I76"/>
      <c r="J76"/>
      <c r="K76"/>
      <c r="L76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="52" customFormat="1" spans="1:24">
      <c r="A77"/>
      <c r="B77"/>
      <c r="C77"/>
      <c r="D77"/>
      <c r="E77"/>
      <c r="F77"/>
      <c r="G77"/>
      <c r="H77"/>
      <c r="I77"/>
      <c r="J77"/>
      <c r="K77"/>
      <c r="L77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="9" customFormat="1" spans="1:13">
      <c r="A78"/>
      <c r="B78"/>
      <c r="C78"/>
      <c r="D78"/>
      <c r="E78"/>
      <c r="F78"/>
      <c r="G78"/>
      <c r="H78"/>
      <c r="I78"/>
      <c r="J78"/>
      <c r="K78"/>
      <c r="L78"/>
      <c r="M78" s="7"/>
    </row>
    <row r="79" customFormat="1" spans="13:24"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="52" customFormat="1" spans="1:24">
      <c r="A80"/>
      <c r="B80"/>
      <c r="C80"/>
      <c r="D80"/>
      <c r="E80"/>
      <c r="F80"/>
      <c r="G80"/>
      <c r="H80"/>
      <c r="I80"/>
      <c r="J80"/>
      <c r="K80"/>
      <c r="L80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customFormat="1" spans="13:24"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customFormat="1" spans="13:24"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customFormat="1" spans="13:24"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="9" customFormat="1" spans="1:12">
      <c r="A84"/>
      <c r="B84"/>
      <c r="C84"/>
      <c r="D84"/>
      <c r="E84"/>
      <c r="F84"/>
      <c r="G84"/>
      <c r="H84"/>
      <c r="I84"/>
      <c r="J84"/>
      <c r="K84"/>
      <c r="L84"/>
    </row>
    <row r="85" s="9" customFormat="1" spans="1:12">
      <c r="A85"/>
      <c r="B85"/>
      <c r="C85"/>
      <c r="D85"/>
      <c r="E85"/>
      <c r="F85"/>
      <c r="G85"/>
      <c r="H85"/>
      <c r="I85"/>
      <c r="J85"/>
      <c r="K85"/>
      <c r="L85"/>
    </row>
    <row r="86" s="9" customFormat="1" spans="1:13">
      <c r="A86"/>
      <c r="B86"/>
      <c r="C86"/>
      <c r="D86"/>
      <c r="E86"/>
      <c r="F86"/>
      <c r="G86"/>
      <c r="H86"/>
      <c r="I86"/>
      <c r="J86"/>
      <c r="K86"/>
      <c r="L86"/>
      <c r="M86" s="7"/>
    </row>
    <row r="87" s="7" customFormat="1" spans="1:12">
      <c r="A87"/>
      <c r="B87"/>
      <c r="C87"/>
      <c r="D87"/>
      <c r="E87"/>
      <c r="F87"/>
      <c r="G87"/>
      <c r="H87"/>
      <c r="I87"/>
      <c r="J87"/>
      <c r="K87"/>
      <c r="L87"/>
    </row>
    <row r="88" s="9" customFormat="1" spans="1:12">
      <c r="A88"/>
      <c r="B88"/>
      <c r="C88"/>
      <c r="D88"/>
      <c r="E88"/>
      <c r="F88"/>
      <c r="G88"/>
      <c r="H88"/>
      <c r="I88"/>
      <c r="J88"/>
      <c r="K88"/>
      <c r="L88"/>
    </row>
    <row r="89" s="7" customFormat="1" spans="1:12">
      <c r="A89"/>
      <c r="B89"/>
      <c r="C89"/>
      <c r="D89"/>
      <c r="E89"/>
      <c r="F89"/>
      <c r="G89"/>
      <c r="H89"/>
      <c r="I89"/>
      <c r="J89"/>
      <c r="K89"/>
      <c r="L89"/>
    </row>
    <row r="90" s="7" customFormat="1" spans="1:12">
      <c r="A90"/>
      <c r="B90"/>
      <c r="C90"/>
      <c r="D90"/>
      <c r="E90"/>
      <c r="F90"/>
      <c r="G90"/>
      <c r="H90"/>
      <c r="I90"/>
      <c r="J90"/>
      <c r="K90"/>
      <c r="L90"/>
    </row>
    <row r="91" s="7" customFormat="1" spans="1:12">
      <c r="A91"/>
      <c r="B91"/>
      <c r="C91"/>
      <c r="D91"/>
      <c r="E91"/>
      <c r="F91"/>
      <c r="G91"/>
      <c r="H91"/>
      <c r="I91"/>
      <c r="J91"/>
      <c r="K91"/>
      <c r="L91"/>
    </row>
    <row r="92" s="9" customFormat="1" spans="1:12">
      <c r="A92"/>
      <c r="B92"/>
      <c r="C92"/>
      <c r="D92"/>
      <c r="E92"/>
      <c r="F92"/>
      <c r="G92"/>
      <c r="H92"/>
      <c r="I92"/>
      <c r="J92"/>
      <c r="K92"/>
      <c r="L92"/>
    </row>
    <row r="93" s="9" customFormat="1" spans="1:12">
      <c r="A93"/>
      <c r="B93"/>
      <c r="C93"/>
      <c r="D93"/>
      <c r="E93"/>
      <c r="F93"/>
      <c r="G93"/>
      <c r="H93"/>
      <c r="I93"/>
      <c r="J93"/>
      <c r="K93"/>
      <c r="L93"/>
    </row>
    <row r="94" s="9" customFormat="1" spans="1:13">
      <c r="A94"/>
      <c r="B94"/>
      <c r="C94"/>
      <c r="D94"/>
      <c r="E94"/>
      <c r="F94"/>
      <c r="G94"/>
      <c r="H94"/>
      <c r="I94"/>
      <c r="J94"/>
      <c r="K94"/>
      <c r="L94"/>
      <c r="M94" s="7"/>
    </row>
    <row r="95" s="7" customFormat="1" spans="1:12">
      <c r="A95"/>
      <c r="B95"/>
      <c r="C95"/>
      <c r="D95"/>
      <c r="E95"/>
      <c r="F95"/>
      <c r="G95"/>
      <c r="H95"/>
      <c r="I95"/>
      <c r="J95"/>
      <c r="K95"/>
      <c r="L95"/>
    </row>
    <row r="96" s="9" customFormat="1" spans="1:12">
      <c r="A96"/>
      <c r="B96"/>
      <c r="C96"/>
      <c r="D96"/>
      <c r="E96"/>
      <c r="F96"/>
      <c r="G96"/>
      <c r="H96"/>
      <c r="I96"/>
      <c r="J96"/>
      <c r="K96"/>
      <c r="L96"/>
    </row>
    <row r="97" s="7" customFormat="1" spans="1:12">
      <c r="A97"/>
      <c r="B97"/>
      <c r="C97"/>
      <c r="D97"/>
      <c r="E97"/>
      <c r="F97"/>
      <c r="G97"/>
      <c r="H97"/>
      <c r="I97"/>
      <c r="J97"/>
      <c r="K97"/>
      <c r="L97"/>
    </row>
    <row r="98" s="7" customFormat="1" spans="1:12">
      <c r="A98"/>
      <c r="B98"/>
      <c r="C98"/>
      <c r="D98"/>
      <c r="E98"/>
      <c r="F98"/>
      <c r="G98"/>
      <c r="H98"/>
      <c r="I98"/>
      <c r="J98"/>
      <c r="K98"/>
      <c r="L98"/>
    </row>
    <row r="99" s="7" customFormat="1" spans="1:12">
      <c r="A99"/>
      <c r="B99"/>
      <c r="C99"/>
      <c r="D99"/>
      <c r="E99"/>
      <c r="F99"/>
      <c r="G99"/>
      <c r="H99"/>
      <c r="I99"/>
      <c r="J99"/>
      <c r="K99"/>
      <c r="L99"/>
    </row>
    <row r="100" s="9" customFormat="1" spans="1:12">
      <c r="A100"/>
      <c r="B100"/>
      <c r="C100"/>
      <c r="D100"/>
      <c r="E100"/>
      <c r="F100"/>
      <c r="G100"/>
      <c r="H100"/>
      <c r="I100"/>
      <c r="J100"/>
      <c r="K100"/>
      <c r="L100"/>
    </row>
    <row r="101" s="9" customFormat="1" spans="1:12">
      <c r="A101"/>
      <c r="B101"/>
      <c r="C101"/>
      <c r="D101"/>
      <c r="E101"/>
      <c r="F101"/>
      <c r="G101"/>
      <c r="H101"/>
      <c r="I101"/>
      <c r="J101"/>
      <c r="K101"/>
      <c r="L101"/>
    </row>
    <row r="102" s="9" customFormat="1" spans="1:13">
      <c r="A102"/>
      <c r="B102"/>
      <c r="C102"/>
      <c r="D102"/>
      <c r="E102"/>
      <c r="F102"/>
      <c r="G102"/>
      <c r="H102"/>
      <c r="I102"/>
      <c r="J102"/>
      <c r="K102"/>
      <c r="L102"/>
      <c r="M102" s="7"/>
    </row>
    <row r="103" s="7" customFormat="1" spans="1:12">
      <c r="A103"/>
      <c r="B103"/>
      <c r="C103"/>
      <c r="D103"/>
      <c r="E103"/>
      <c r="F103"/>
      <c r="G103"/>
      <c r="H103"/>
      <c r="I103"/>
      <c r="J103"/>
      <c r="K103"/>
      <c r="L103"/>
    </row>
    <row r="104" s="9" customFormat="1" spans="1:12">
      <c r="A104"/>
      <c r="B104"/>
      <c r="C104"/>
      <c r="D104"/>
      <c r="E104"/>
      <c r="F104"/>
      <c r="G104"/>
      <c r="H104"/>
      <c r="I104"/>
      <c r="J104"/>
      <c r="K104"/>
      <c r="L104"/>
    </row>
    <row r="105" s="7" customFormat="1" spans="1:12">
      <c r="A105"/>
      <c r="B105"/>
      <c r="C105"/>
      <c r="D105"/>
      <c r="E105"/>
      <c r="F105"/>
      <c r="G105"/>
      <c r="H105"/>
      <c r="I105"/>
      <c r="J105"/>
      <c r="K105"/>
      <c r="L105"/>
    </row>
    <row r="106" s="7" customFormat="1" spans="1:12">
      <c r="A106"/>
      <c r="B106"/>
      <c r="C106"/>
      <c r="D106"/>
      <c r="E106"/>
      <c r="F106"/>
      <c r="G106"/>
      <c r="H106"/>
      <c r="I106"/>
      <c r="J106"/>
      <c r="K106"/>
      <c r="L106"/>
    </row>
    <row r="107" s="7" customFormat="1" spans="1:12">
      <c r="A107"/>
      <c r="B107"/>
      <c r="C107"/>
      <c r="D107"/>
      <c r="E107"/>
      <c r="F107"/>
      <c r="G107"/>
      <c r="H107"/>
      <c r="I107"/>
      <c r="J107"/>
      <c r="K107"/>
      <c r="L107"/>
    </row>
    <row r="108" s="9" customFormat="1" spans="1:12">
      <c r="A108"/>
      <c r="B108"/>
      <c r="C108"/>
      <c r="D108"/>
      <c r="E108"/>
      <c r="F108"/>
      <c r="G108"/>
      <c r="H108"/>
      <c r="I108"/>
      <c r="J108"/>
      <c r="K108"/>
      <c r="L108"/>
    </row>
    <row r="109" s="9" customFormat="1" spans="1:12">
      <c r="A109"/>
      <c r="B109"/>
      <c r="C109"/>
      <c r="D109"/>
      <c r="E109"/>
      <c r="F109"/>
      <c r="G109"/>
      <c r="H109"/>
      <c r="I109"/>
      <c r="J109"/>
      <c r="K109"/>
      <c r="L109"/>
    </row>
    <row r="110" s="9" customFormat="1" spans="1:13">
      <c r="A110"/>
      <c r="B110"/>
      <c r="C110"/>
      <c r="D110"/>
      <c r="E110"/>
      <c r="F110"/>
      <c r="G110"/>
      <c r="H110"/>
      <c r="I110"/>
      <c r="J110"/>
      <c r="K110"/>
      <c r="L110"/>
      <c r="M110" s="7"/>
    </row>
    <row r="111" s="7" customFormat="1" spans="1:12">
      <c r="A111"/>
      <c r="B111"/>
      <c r="C111"/>
      <c r="D111"/>
      <c r="E111"/>
      <c r="F111"/>
      <c r="G111"/>
      <c r="H111"/>
      <c r="I111"/>
      <c r="J111"/>
      <c r="K111"/>
      <c r="L111"/>
    </row>
    <row r="112" s="9" customFormat="1" spans="1:12">
      <c r="A112"/>
      <c r="B112"/>
      <c r="C112"/>
      <c r="D112"/>
      <c r="E112"/>
      <c r="F112"/>
      <c r="G112"/>
      <c r="H112"/>
      <c r="I112"/>
      <c r="J112"/>
      <c r="K112"/>
      <c r="L112"/>
    </row>
    <row r="113" s="7" customFormat="1" spans="1:12">
      <c r="A113"/>
      <c r="B113"/>
      <c r="C113"/>
      <c r="D113"/>
      <c r="E113"/>
      <c r="F113"/>
      <c r="G113"/>
      <c r="H113"/>
      <c r="I113"/>
      <c r="J113"/>
      <c r="K113"/>
      <c r="L113"/>
    </row>
    <row r="114" s="7" customFormat="1" spans="1:12">
      <c r="A114"/>
      <c r="B114"/>
      <c r="C114"/>
      <c r="D114"/>
      <c r="E114"/>
      <c r="F114"/>
      <c r="G114"/>
      <c r="H114"/>
      <c r="I114"/>
      <c r="J114"/>
      <c r="K114"/>
      <c r="L114"/>
    </row>
    <row r="115" s="7" customFormat="1" spans="1:12">
      <c r="A115"/>
      <c r="B115"/>
      <c r="C115"/>
      <c r="D115"/>
      <c r="E115"/>
      <c r="F115"/>
      <c r="G115"/>
      <c r="H115"/>
      <c r="I115"/>
      <c r="J115"/>
      <c r="K115"/>
      <c r="L115"/>
    </row>
    <row r="116" s="9" customFormat="1" spans="1:12">
      <c r="A116"/>
      <c r="B116"/>
      <c r="C116"/>
      <c r="D116"/>
      <c r="E116"/>
      <c r="F116"/>
      <c r="G116"/>
      <c r="H116"/>
      <c r="I116"/>
      <c r="J116"/>
      <c r="K116"/>
      <c r="L116"/>
    </row>
    <row r="117" s="9" customFormat="1" spans="1:12">
      <c r="A117"/>
      <c r="B117"/>
      <c r="C117"/>
      <c r="D117"/>
      <c r="E117"/>
      <c r="F117"/>
      <c r="G117"/>
      <c r="H117"/>
      <c r="I117"/>
      <c r="J117"/>
      <c r="K117"/>
      <c r="L117"/>
    </row>
    <row r="118" s="9" customFormat="1" spans="1:13">
      <c r="A118"/>
      <c r="B118"/>
      <c r="C118"/>
      <c r="D118"/>
      <c r="E118"/>
      <c r="F118"/>
      <c r="G118"/>
      <c r="H118"/>
      <c r="I118"/>
      <c r="J118"/>
      <c r="K118"/>
      <c r="L118"/>
      <c r="M118" s="7"/>
    </row>
    <row r="119" s="7" customFormat="1" spans="1:12">
      <c r="A119"/>
      <c r="B119"/>
      <c r="C119"/>
      <c r="D119"/>
      <c r="E119"/>
      <c r="F119"/>
      <c r="G119"/>
      <c r="H119"/>
      <c r="I119"/>
      <c r="J119"/>
      <c r="K119"/>
      <c r="L119"/>
    </row>
    <row r="120" s="9" customFormat="1" spans="1:12">
      <c r="A120"/>
      <c r="B120"/>
      <c r="C120"/>
      <c r="D120"/>
      <c r="E120"/>
      <c r="F120"/>
      <c r="G120"/>
      <c r="H120"/>
      <c r="I120"/>
      <c r="J120"/>
      <c r="K120"/>
      <c r="L120"/>
    </row>
    <row r="121" s="7" customFormat="1" spans="1:12">
      <c r="A121"/>
      <c r="B121"/>
      <c r="C121"/>
      <c r="D121"/>
      <c r="E121"/>
      <c r="F121"/>
      <c r="G121"/>
      <c r="H121"/>
      <c r="I121"/>
      <c r="J121"/>
      <c r="K121"/>
      <c r="L121"/>
    </row>
    <row r="122" s="7" customFormat="1" spans="1:12">
      <c r="A122"/>
      <c r="B122"/>
      <c r="C122"/>
      <c r="D122"/>
      <c r="E122"/>
      <c r="F122"/>
      <c r="G122"/>
      <c r="H122"/>
      <c r="I122"/>
      <c r="J122"/>
      <c r="K122"/>
      <c r="L122"/>
    </row>
    <row r="123" s="7" customFormat="1" spans="1:13">
      <c r="A123"/>
      <c r="B123"/>
      <c r="C123"/>
      <c r="D123"/>
      <c r="E123"/>
      <c r="F123"/>
      <c r="G123"/>
      <c r="H123"/>
      <c r="I123"/>
      <c r="J123"/>
      <c r="K123"/>
      <c r="L123"/>
      <c r="M123" s="9"/>
    </row>
    <row r="124" s="9" customFormat="1" spans="1:13">
      <c r="A124"/>
      <c r="B124"/>
      <c r="C124"/>
      <c r="D124"/>
      <c r="E124"/>
      <c r="F124"/>
      <c r="G124"/>
      <c r="H124"/>
      <c r="I124"/>
      <c r="J124"/>
      <c r="K124"/>
      <c r="L124"/>
      <c r="M124" s="7"/>
    </row>
    <row r="125" s="9" customFormat="1" spans="1:13">
      <c r="A125"/>
      <c r="B125"/>
      <c r="C125"/>
      <c r="D125"/>
      <c r="E125"/>
      <c r="F125"/>
      <c r="G125"/>
      <c r="H125"/>
      <c r="I125"/>
      <c r="J125"/>
      <c r="K125"/>
      <c r="L125"/>
      <c r="M125" s="7"/>
    </row>
    <row r="126" s="9" customFormat="1" spans="1:13">
      <c r="A126"/>
      <c r="B126"/>
      <c r="C126"/>
      <c r="D126"/>
      <c r="E126"/>
      <c r="F126"/>
      <c r="G126"/>
      <c r="H126"/>
      <c r="I126"/>
      <c r="J126"/>
      <c r="K126"/>
      <c r="L126"/>
      <c r="M126" s="7"/>
    </row>
    <row r="127" s="7" customFormat="1" spans="1:12">
      <c r="A127"/>
      <c r="B127"/>
      <c r="C127"/>
      <c r="D127"/>
      <c r="E127"/>
      <c r="F127"/>
      <c r="G127"/>
      <c r="H127"/>
      <c r="I127"/>
      <c r="J127"/>
      <c r="K127"/>
      <c r="L127"/>
    </row>
    <row r="128" s="9" customFormat="1" spans="1:13">
      <c r="A128"/>
      <c r="B128"/>
      <c r="C128"/>
      <c r="D128"/>
      <c r="E128"/>
      <c r="F128"/>
      <c r="G128"/>
      <c r="H128"/>
      <c r="I128"/>
      <c r="J128"/>
      <c r="K128"/>
      <c r="L128"/>
      <c r="M128" s="7"/>
    </row>
    <row r="129" s="7" customFormat="1" spans="1:12">
      <c r="A129"/>
      <c r="B129"/>
      <c r="C129"/>
      <c r="D129"/>
      <c r="E129"/>
      <c r="F129"/>
      <c r="G129"/>
      <c r="H129"/>
      <c r="I129"/>
      <c r="J129"/>
      <c r="K129"/>
      <c r="L129"/>
    </row>
    <row r="130" s="7" customFormat="1" spans="1:12">
      <c r="A130"/>
      <c r="B130"/>
      <c r="C130"/>
      <c r="D130"/>
      <c r="E130"/>
      <c r="F130"/>
      <c r="G130"/>
      <c r="H130"/>
      <c r="I130"/>
      <c r="J130"/>
      <c r="K130"/>
      <c r="L130"/>
    </row>
    <row r="131" s="7" customFormat="1" spans="1:13">
      <c r="A131"/>
      <c r="B131"/>
      <c r="C131"/>
      <c r="D131"/>
      <c r="E131"/>
      <c r="F131"/>
      <c r="G131"/>
      <c r="H131"/>
      <c r="I131"/>
      <c r="J131"/>
      <c r="K131"/>
      <c r="L131"/>
      <c r="M131" s="9"/>
    </row>
    <row r="132" s="9" customFormat="1" spans="1:13">
      <c r="A132"/>
      <c r="B132"/>
      <c r="C132"/>
      <c r="D132"/>
      <c r="E132"/>
      <c r="F132"/>
      <c r="G132"/>
      <c r="H132"/>
      <c r="I132"/>
      <c r="J132"/>
      <c r="K132"/>
      <c r="L132"/>
      <c r="M132" s="7"/>
    </row>
    <row r="133" s="9" customFormat="1" spans="1:13">
      <c r="A133"/>
      <c r="B133"/>
      <c r="C133"/>
      <c r="D133"/>
      <c r="E133"/>
      <c r="F133"/>
      <c r="G133"/>
      <c r="H133"/>
      <c r="I133"/>
      <c r="J133"/>
      <c r="K133"/>
      <c r="L133"/>
      <c r="M133" s="7"/>
    </row>
    <row r="134" s="9" customFormat="1" spans="1:13">
      <c r="A134"/>
      <c r="B134"/>
      <c r="C134"/>
      <c r="D134"/>
      <c r="E134"/>
      <c r="F134"/>
      <c r="G134"/>
      <c r="H134"/>
      <c r="I134"/>
      <c r="J134"/>
      <c r="K134"/>
      <c r="L134"/>
      <c r="M134" s="7"/>
    </row>
    <row r="135" s="7" customFormat="1" spans="1:12">
      <c r="A135"/>
      <c r="B135"/>
      <c r="C135"/>
      <c r="D135"/>
      <c r="E135"/>
      <c r="F135"/>
      <c r="G135"/>
      <c r="H135"/>
      <c r="I135"/>
      <c r="J135"/>
      <c r="K135"/>
      <c r="L135"/>
    </row>
    <row r="136" s="9" customFormat="1" spans="1:13">
      <c r="A136"/>
      <c r="B136"/>
      <c r="C136"/>
      <c r="D136"/>
      <c r="E136"/>
      <c r="F136"/>
      <c r="G136"/>
      <c r="H136"/>
      <c r="I136"/>
      <c r="J136"/>
      <c r="K136"/>
      <c r="L136"/>
      <c r="M136" s="7"/>
    </row>
    <row r="137" s="7" customFormat="1" spans="1:12">
      <c r="A137"/>
      <c r="B137"/>
      <c r="C137"/>
      <c r="D137"/>
      <c r="E137"/>
      <c r="F137"/>
      <c r="G137"/>
      <c r="H137"/>
      <c r="I137"/>
      <c r="J137"/>
      <c r="K137"/>
      <c r="L137"/>
    </row>
    <row r="138" s="7" customFormat="1" spans="1:12">
      <c r="A138"/>
      <c r="B138"/>
      <c r="C138"/>
      <c r="D138"/>
      <c r="E138"/>
      <c r="F138"/>
      <c r="G138"/>
      <c r="H138"/>
      <c r="I138"/>
      <c r="J138"/>
      <c r="K138"/>
      <c r="L138"/>
    </row>
    <row r="139" s="7" customFormat="1" spans="1:13">
      <c r="A139"/>
      <c r="B139"/>
      <c r="C139"/>
      <c r="D139"/>
      <c r="E139"/>
      <c r="F139"/>
      <c r="G139"/>
      <c r="H139"/>
      <c r="I139"/>
      <c r="J139"/>
      <c r="K139"/>
      <c r="L139"/>
      <c r="M139" s="9"/>
    </row>
    <row r="140" s="9" customFormat="1" spans="1:13">
      <c r="A140"/>
      <c r="B140"/>
      <c r="C140"/>
      <c r="D140"/>
      <c r="E140"/>
      <c r="F140"/>
      <c r="G140"/>
      <c r="H140"/>
      <c r="I140"/>
      <c r="J140"/>
      <c r="K140"/>
      <c r="L140"/>
      <c r="M140" s="7"/>
    </row>
    <row r="141" s="9" customFormat="1" spans="1:13">
      <c r="A141"/>
      <c r="B141"/>
      <c r="C141"/>
      <c r="D141"/>
      <c r="E141"/>
      <c r="F141"/>
      <c r="G141"/>
      <c r="H141"/>
      <c r="I141"/>
      <c r="J141"/>
      <c r="K141"/>
      <c r="L141"/>
      <c r="M141" s="7"/>
    </row>
    <row r="142" s="9" customFormat="1" spans="1:13">
      <c r="A142"/>
      <c r="B142"/>
      <c r="C142"/>
      <c r="D142"/>
      <c r="E142"/>
      <c r="F142"/>
      <c r="G142"/>
      <c r="H142"/>
      <c r="I142"/>
      <c r="J142"/>
      <c r="K142"/>
      <c r="L142"/>
      <c r="M142" s="7"/>
    </row>
    <row r="143" s="7" customFormat="1" spans="1:12">
      <c r="A143"/>
      <c r="B143"/>
      <c r="C143"/>
      <c r="D143"/>
      <c r="E143"/>
      <c r="F143"/>
      <c r="G143"/>
      <c r="H143"/>
      <c r="I143"/>
      <c r="J143"/>
      <c r="K143"/>
      <c r="L143"/>
    </row>
    <row r="144" s="9" customFormat="1" spans="1:13">
      <c r="A144"/>
      <c r="B144"/>
      <c r="C144"/>
      <c r="D144"/>
      <c r="E144"/>
      <c r="F144"/>
      <c r="G144"/>
      <c r="H144"/>
      <c r="I144"/>
      <c r="J144"/>
      <c r="K144"/>
      <c r="L144"/>
      <c r="M144" s="7"/>
    </row>
    <row r="145" s="7" customFormat="1" spans="1:12">
      <c r="A145"/>
      <c r="B145"/>
      <c r="C145"/>
      <c r="D145"/>
      <c r="E145"/>
      <c r="F145"/>
      <c r="G145"/>
      <c r="H145"/>
      <c r="I145"/>
      <c r="J145"/>
      <c r="K145"/>
      <c r="L145"/>
    </row>
    <row r="146" s="7" customFormat="1" spans="1:12">
      <c r="A146"/>
      <c r="B146"/>
      <c r="C146"/>
      <c r="D146"/>
      <c r="E146"/>
      <c r="F146"/>
      <c r="G146"/>
      <c r="H146"/>
      <c r="I146"/>
      <c r="J146"/>
      <c r="K146"/>
      <c r="L146"/>
    </row>
    <row r="147" s="7" customFormat="1" spans="1:13">
      <c r="A147"/>
      <c r="B147"/>
      <c r="C147"/>
      <c r="D147"/>
      <c r="E147"/>
      <c r="F147"/>
      <c r="G147"/>
      <c r="H147"/>
      <c r="I147"/>
      <c r="J147"/>
      <c r="K147"/>
      <c r="L147"/>
      <c r="M147" s="9"/>
    </row>
    <row r="148" s="9" customFormat="1" spans="1:13">
      <c r="A148"/>
      <c r="B148"/>
      <c r="C148"/>
      <c r="D148"/>
      <c r="E148"/>
      <c r="F148"/>
      <c r="G148"/>
      <c r="H148"/>
      <c r="I148"/>
      <c r="J148"/>
      <c r="K148"/>
      <c r="L148"/>
      <c r="M148" s="7"/>
    </row>
    <row r="149" s="9" customFormat="1" spans="1:13">
      <c r="A149"/>
      <c r="B149"/>
      <c r="C149"/>
      <c r="D149"/>
      <c r="E149"/>
      <c r="F149"/>
      <c r="G149"/>
      <c r="H149"/>
      <c r="I149"/>
      <c r="J149"/>
      <c r="K149"/>
      <c r="L149"/>
      <c r="M149" s="7"/>
    </row>
    <row r="150" s="9" customFormat="1" spans="1:13">
      <c r="A150"/>
      <c r="B150"/>
      <c r="C150"/>
      <c r="D150"/>
      <c r="E150"/>
      <c r="F150"/>
      <c r="G150"/>
      <c r="H150"/>
      <c r="I150"/>
      <c r="J150"/>
      <c r="K150"/>
      <c r="L150"/>
      <c r="M150" s="7"/>
    </row>
    <row r="151" s="7" customFormat="1" spans="1:12">
      <c r="A151"/>
      <c r="B151"/>
      <c r="C151"/>
      <c r="D151"/>
      <c r="E151"/>
      <c r="F151"/>
      <c r="G151"/>
      <c r="H151"/>
      <c r="I151"/>
      <c r="J151"/>
      <c r="K151"/>
      <c r="L151"/>
    </row>
    <row r="152" s="9" customFormat="1" spans="1:13">
      <c r="A152"/>
      <c r="B152"/>
      <c r="C152"/>
      <c r="D152"/>
      <c r="E152"/>
      <c r="F152"/>
      <c r="G152"/>
      <c r="H152"/>
      <c r="I152"/>
      <c r="J152"/>
      <c r="K152"/>
      <c r="L152"/>
      <c r="M152" s="7"/>
    </row>
    <row r="153" s="7" customFormat="1" spans="1:12">
      <c r="A153"/>
      <c r="B153"/>
      <c r="C153"/>
      <c r="D153"/>
      <c r="E153"/>
      <c r="F153"/>
      <c r="G153"/>
      <c r="H153"/>
      <c r="I153"/>
      <c r="J153"/>
      <c r="K153"/>
      <c r="L153"/>
    </row>
    <row r="154" s="7" customFormat="1" spans="1:12">
      <c r="A154"/>
      <c r="B154"/>
      <c r="C154"/>
      <c r="D154"/>
      <c r="E154"/>
      <c r="F154"/>
      <c r="G154"/>
      <c r="H154"/>
      <c r="I154"/>
      <c r="J154"/>
      <c r="K154"/>
      <c r="L154"/>
    </row>
    <row r="155" s="7" customFormat="1" spans="1:13">
      <c r="A155"/>
      <c r="B155"/>
      <c r="C155"/>
      <c r="D155"/>
      <c r="E155"/>
      <c r="F155"/>
      <c r="G155"/>
      <c r="H155"/>
      <c r="I155"/>
      <c r="J155"/>
      <c r="K155"/>
      <c r="L155"/>
      <c r="M155" s="9"/>
    </row>
    <row r="156" s="9" customFormat="1" spans="1:13">
      <c r="A156"/>
      <c r="B156"/>
      <c r="C156"/>
      <c r="D156"/>
      <c r="E156"/>
      <c r="F156"/>
      <c r="G156"/>
      <c r="H156"/>
      <c r="I156"/>
      <c r="J156"/>
      <c r="K156"/>
      <c r="L156"/>
      <c r="M156" s="7"/>
    </row>
    <row r="157" s="9" customFormat="1" spans="1:13">
      <c r="A157"/>
      <c r="B157"/>
      <c r="C157"/>
      <c r="D157"/>
      <c r="E157"/>
      <c r="F157"/>
      <c r="G157"/>
      <c r="H157"/>
      <c r="I157"/>
      <c r="J157"/>
      <c r="K157"/>
      <c r="L157"/>
      <c r="M157" s="7"/>
    </row>
    <row r="158" s="9" customFormat="1" spans="1:13">
      <c r="A158"/>
      <c r="B158"/>
      <c r="C158"/>
      <c r="D158"/>
      <c r="E158"/>
      <c r="F158"/>
      <c r="G158"/>
      <c r="H158"/>
      <c r="I158"/>
      <c r="J158"/>
      <c r="K158"/>
      <c r="L158"/>
      <c r="M158" s="7"/>
    </row>
    <row r="159" s="7" customFormat="1" spans="1:12">
      <c r="A159"/>
      <c r="B159"/>
      <c r="C159"/>
      <c r="D159"/>
      <c r="E159"/>
      <c r="F159"/>
      <c r="G159"/>
      <c r="H159"/>
      <c r="I159"/>
      <c r="J159"/>
      <c r="K159"/>
      <c r="L159"/>
    </row>
    <row r="160" s="9" customFormat="1" spans="1:13">
      <c r="A160"/>
      <c r="B160"/>
      <c r="C160"/>
      <c r="D160"/>
      <c r="E160"/>
      <c r="F160"/>
      <c r="G160"/>
      <c r="H160"/>
      <c r="I160"/>
      <c r="J160"/>
      <c r="K160"/>
      <c r="L160"/>
      <c r="M160" s="7"/>
    </row>
    <row r="161" s="7" customFormat="1" spans="1:12">
      <c r="A161"/>
      <c r="B161"/>
      <c r="C161"/>
      <c r="D161"/>
      <c r="E161"/>
      <c r="F161"/>
      <c r="G161"/>
      <c r="H161"/>
      <c r="I161"/>
      <c r="J161"/>
      <c r="K161"/>
      <c r="L161"/>
    </row>
    <row r="162" s="7" customFormat="1" spans="1:12">
      <c r="A162"/>
      <c r="B162"/>
      <c r="C162"/>
      <c r="D162"/>
      <c r="E162"/>
      <c r="F162"/>
      <c r="G162"/>
      <c r="H162"/>
      <c r="I162"/>
      <c r="J162"/>
      <c r="K162"/>
      <c r="L162"/>
    </row>
    <row r="163" s="7" customFormat="1" spans="1:13">
      <c r="A163"/>
      <c r="B163"/>
      <c r="C163"/>
      <c r="D163"/>
      <c r="E163"/>
      <c r="F163"/>
      <c r="G163"/>
      <c r="H163"/>
      <c r="I163"/>
      <c r="J163"/>
      <c r="K163"/>
      <c r="L163"/>
      <c r="M163" s="9"/>
    </row>
    <row r="164" s="9" customFormat="1" spans="1:13">
      <c r="A164"/>
      <c r="B164"/>
      <c r="C164"/>
      <c r="D164"/>
      <c r="E164"/>
      <c r="F164"/>
      <c r="G164"/>
      <c r="H164"/>
      <c r="I164"/>
      <c r="J164"/>
      <c r="K164"/>
      <c r="L164"/>
      <c r="M164" s="7"/>
    </row>
    <row r="165" s="9" customFormat="1" spans="1:13">
      <c r="A165"/>
      <c r="B165"/>
      <c r="C165"/>
      <c r="D165"/>
      <c r="E165"/>
      <c r="F165"/>
      <c r="G165"/>
      <c r="H165"/>
      <c r="I165"/>
      <c r="J165"/>
      <c r="K165"/>
      <c r="L165"/>
      <c r="M165" s="7"/>
    </row>
    <row r="166" s="9" customFormat="1" spans="1:13">
      <c r="A166"/>
      <c r="B166"/>
      <c r="C166"/>
      <c r="D166"/>
      <c r="E166"/>
      <c r="F166"/>
      <c r="G166"/>
      <c r="H166"/>
      <c r="I166"/>
      <c r="J166"/>
      <c r="K166"/>
      <c r="L166"/>
      <c r="M166" s="7"/>
    </row>
    <row r="167" s="7" customFormat="1" spans="1:12">
      <c r="A167"/>
      <c r="B167"/>
      <c r="C167"/>
      <c r="D167"/>
      <c r="E167"/>
      <c r="F167"/>
      <c r="G167"/>
      <c r="H167"/>
      <c r="I167"/>
      <c r="J167"/>
      <c r="K167"/>
      <c r="L167"/>
    </row>
    <row r="168" s="9" customFormat="1" spans="1:13">
      <c r="A168"/>
      <c r="B168"/>
      <c r="C168"/>
      <c r="D168"/>
      <c r="E168"/>
      <c r="F168"/>
      <c r="G168"/>
      <c r="H168"/>
      <c r="I168"/>
      <c r="J168"/>
      <c r="K168"/>
      <c r="L168"/>
      <c r="M168" s="7"/>
    </row>
    <row r="169" s="7" customFormat="1" spans="1:12">
      <c r="A169"/>
      <c r="B169"/>
      <c r="C169"/>
      <c r="D169"/>
      <c r="E169"/>
      <c r="F169"/>
      <c r="G169"/>
      <c r="H169"/>
      <c r="I169"/>
      <c r="J169"/>
      <c r="K169"/>
      <c r="L169"/>
    </row>
    <row r="170" s="7" customFormat="1" spans="1:12">
      <c r="A170"/>
      <c r="B170"/>
      <c r="C170"/>
      <c r="D170"/>
      <c r="E170"/>
      <c r="F170"/>
      <c r="G170"/>
      <c r="H170"/>
      <c r="I170"/>
      <c r="J170"/>
      <c r="K170"/>
      <c r="L170"/>
    </row>
    <row r="171" s="7" customFormat="1" spans="1:13">
      <c r="A171"/>
      <c r="B171"/>
      <c r="C171"/>
      <c r="D171"/>
      <c r="E171"/>
      <c r="F171"/>
      <c r="G171"/>
      <c r="H171"/>
      <c r="I171"/>
      <c r="J171"/>
      <c r="K171"/>
      <c r="L171"/>
      <c r="M171" s="9"/>
    </row>
    <row r="172" s="9" customFormat="1" spans="1:13">
      <c r="A172"/>
      <c r="B172"/>
      <c r="C172"/>
      <c r="D172"/>
      <c r="E172"/>
      <c r="F172"/>
      <c r="G172"/>
      <c r="H172"/>
      <c r="I172"/>
      <c r="J172"/>
      <c r="K172"/>
      <c r="L172"/>
      <c r="M172" s="7"/>
    </row>
    <row r="173" s="9" customFormat="1" spans="1:13">
      <c r="A173"/>
      <c r="B173"/>
      <c r="C173"/>
      <c r="D173"/>
      <c r="E173"/>
      <c r="F173"/>
      <c r="G173"/>
      <c r="H173"/>
      <c r="I173"/>
      <c r="J173"/>
      <c r="K173"/>
      <c r="L173"/>
      <c r="M173" s="7"/>
    </row>
    <row r="174" s="9" customFormat="1" spans="1:13">
      <c r="A174"/>
      <c r="B174"/>
      <c r="C174"/>
      <c r="D174"/>
      <c r="E174"/>
      <c r="F174"/>
      <c r="G174"/>
      <c r="H174"/>
      <c r="I174"/>
      <c r="J174"/>
      <c r="K174"/>
      <c r="L174"/>
      <c r="M174" s="7"/>
    </row>
    <row r="175" s="7" customFormat="1" spans="1:12">
      <c r="A175"/>
      <c r="B175"/>
      <c r="C175"/>
      <c r="D175"/>
      <c r="E175"/>
      <c r="F175"/>
      <c r="G175"/>
      <c r="H175"/>
      <c r="I175"/>
      <c r="J175"/>
      <c r="K175"/>
      <c r="L175"/>
    </row>
    <row r="176" s="9" customFormat="1" spans="1:12">
      <c r="A176"/>
      <c r="B176"/>
      <c r="C176"/>
      <c r="D176"/>
      <c r="E176"/>
      <c r="F176"/>
      <c r="G176"/>
      <c r="H176"/>
      <c r="I176"/>
      <c r="J176"/>
      <c r="K176"/>
      <c r="L176"/>
    </row>
    <row r="177" s="7" customFormat="1" spans="1:12">
      <c r="A177"/>
      <c r="B177"/>
      <c r="C177"/>
      <c r="D177"/>
      <c r="E177"/>
      <c r="F177"/>
      <c r="G177"/>
      <c r="H177"/>
      <c r="I177"/>
      <c r="J177"/>
      <c r="K177"/>
      <c r="L177"/>
    </row>
    <row r="178" s="7" customFormat="1" spans="1:12">
      <c r="A178"/>
      <c r="B178"/>
      <c r="C178"/>
      <c r="D178"/>
      <c r="E178"/>
      <c r="F178"/>
      <c r="G178"/>
      <c r="H178"/>
      <c r="I178"/>
      <c r="J178"/>
      <c r="K178"/>
      <c r="L178"/>
    </row>
    <row r="179" s="7" customFormat="1" spans="1:12">
      <c r="A179"/>
      <c r="B179"/>
      <c r="C179"/>
      <c r="D179"/>
      <c r="E179"/>
      <c r="F179"/>
      <c r="G179"/>
      <c r="H179"/>
      <c r="I179"/>
      <c r="J179"/>
      <c r="K179"/>
      <c r="L179"/>
    </row>
    <row r="180" s="30" customFormat="1" spans="1:12">
      <c r="A180"/>
      <c r="B180"/>
      <c r="C180"/>
      <c r="D180"/>
      <c r="E180"/>
      <c r="F180"/>
      <c r="G180"/>
      <c r="H180"/>
      <c r="I180"/>
      <c r="J180"/>
      <c r="K180"/>
      <c r="L180"/>
    </row>
    <row r="181" s="9" customFormat="1" spans="1:12">
      <c r="A181"/>
      <c r="B181"/>
      <c r="C181"/>
      <c r="D181"/>
      <c r="E181"/>
      <c r="F181"/>
      <c r="G181"/>
      <c r="H181"/>
      <c r="I181"/>
      <c r="J181"/>
      <c r="K181"/>
      <c r="L181"/>
    </row>
    <row r="182" s="7" customFormat="1" spans="1:12">
      <c r="A182"/>
      <c r="B182"/>
      <c r="C182"/>
      <c r="D182"/>
      <c r="E182"/>
      <c r="F182"/>
      <c r="G182"/>
      <c r="H182"/>
      <c r="I182"/>
      <c r="J182"/>
      <c r="K182"/>
      <c r="L182"/>
    </row>
    <row r="183" s="9" customFormat="1" spans="1:13">
      <c r="A183"/>
      <c r="B183"/>
      <c r="C183"/>
      <c r="D183"/>
      <c r="E183"/>
      <c r="F183"/>
      <c r="G183"/>
      <c r="H183"/>
      <c r="I183"/>
      <c r="J183"/>
      <c r="K183"/>
      <c r="L183"/>
      <c r="M183" s="7"/>
    </row>
    <row r="184" s="7" customFormat="1" spans="1:12">
      <c r="A184"/>
      <c r="B184"/>
      <c r="C184"/>
      <c r="D184"/>
      <c r="E184"/>
      <c r="F184"/>
      <c r="G184"/>
      <c r="H184"/>
      <c r="I184"/>
      <c r="J184"/>
      <c r="K184"/>
      <c r="L184"/>
    </row>
    <row r="185" s="7" customFormat="1" spans="1:12">
      <c r="A185"/>
      <c r="B185"/>
      <c r="C185"/>
      <c r="D185"/>
      <c r="E185"/>
      <c r="F185"/>
      <c r="G185"/>
      <c r="H185"/>
      <c r="I185"/>
      <c r="J185"/>
      <c r="K185"/>
      <c r="L185"/>
    </row>
    <row r="186" s="7" customFormat="1" spans="1:13">
      <c r="A186"/>
      <c r="B186"/>
      <c r="C186"/>
      <c r="D186"/>
      <c r="E186"/>
      <c r="F186"/>
      <c r="G186"/>
      <c r="H186"/>
      <c r="I186"/>
      <c r="J186"/>
      <c r="K186"/>
      <c r="L186"/>
      <c r="M186" s="9"/>
    </row>
    <row r="187" s="30" customFormat="1" spans="1:13">
      <c r="A187"/>
      <c r="B187"/>
      <c r="C187"/>
      <c r="D187"/>
      <c r="E187"/>
      <c r="F187"/>
      <c r="G187"/>
      <c r="H187"/>
      <c r="I187"/>
      <c r="J187"/>
      <c r="K187"/>
      <c r="L187"/>
      <c r="M187" s="29"/>
    </row>
    <row r="188" s="9" customFormat="1" spans="1:13">
      <c r="A188"/>
      <c r="B188"/>
      <c r="C188"/>
      <c r="D188"/>
      <c r="E188"/>
      <c r="F188"/>
      <c r="G188"/>
      <c r="H188"/>
      <c r="I188"/>
      <c r="J188"/>
      <c r="K188"/>
      <c r="L188"/>
      <c r="M188" s="7"/>
    </row>
    <row r="189" s="7" customFormat="1" spans="1:13">
      <c r="A189"/>
      <c r="B189"/>
      <c r="C189"/>
      <c r="D189"/>
      <c r="E189"/>
      <c r="F189"/>
      <c r="G189"/>
      <c r="H189"/>
      <c r="I189"/>
      <c r="J189"/>
      <c r="K189"/>
      <c r="L189"/>
      <c r="M189" s="9"/>
    </row>
    <row r="190" s="7" customFormat="1" spans="1:12">
      <c r="A190"/>
      <c r="B190"/>
      <c r="C190"/>
      <c r="D190"/>
      <c r="E190"/>
      <c r="F190"/>
      <c r="G190"/>
      <c r="H190"/>
      <c r="I190"/>
      <c r="J190"/>
      <c r="K190"/>
      <c r="L190"/>
    </row>
    <row r="191" s="9" customFormat="1" spans="1:13">
      <c r="A191"/>
      <c r="B191"/>
      <c r="C191"/>
      <c r="D191"/>
      <c r="E191"/>
      <c r="F191"/>
      <c r="G191"/>
      <c r="H191"/>
      <c r="I191"/>
      <c r="J191"/>
      <c r="K191"/>
      <c r="L191"/>
      <c r="M191" s="7"/>
    </row>
    <row r="192" s="7" customFormat="1" spans="1:12">
      <c r="A192"/>
      <c r="B192"/>
      <c r="C192"/>
      <c r="D192"/>
      <c r="E192"/>
      <c r="F192"/>
      <c r="G192"/>
      <c r="H192"/>
      <c r="I192"/>
      <c r="J192"/>
      <c r="K192"/>
      <c r="L192"/>
    </row>
    <row r="193" s="7" customFormat="1" spans="1:12">
      <c r="A193"/>
      <c r="B193"/>
      <c r="C193"/>
      <c r="D193"/>
      <c r="E193"/>
      <c r="F193"/>
      <c r="G193"/>
      <c r="H193"/>
      <c r="I193"/>
      <c r="J193"/>
      <c r="K193"/>
      <c r="L193"/>
    </row>
    <row r="194" s="7" customFormat="1" spans="1:13">
      <c r="A194"/>
      <c r="B194"/>
      <c r="C194"/>
      <c r="D194"/>
      <c r="E194"/>
      <c r="F194"/>
      <c r="G194"/>
      <c r="H194"/>
      <c r="I194"/>
      <c r="J194"/>
      <c r="K194"/>
      <c r="L194"/>
      <c r="M194" s="9"/>
    </row>
    <row r="195" s="30" customFormat="1" spans="1:12">
      <c r="A195"/>
      <c r="B195"/>
      <c r="C195"/>
      <c r="D195"/>
      <c r="E195"/>
      <c r="F195"/>
      <c r="G195"/>
      <c r="H195"/>
      <c r="I195"/>
      <c r="J195"/>
      <c r="K195"/>
      <c r="L195"/>
    </row>
    <row r="196" s="9" customFormat="1" spans="1:13">
      <c r="A196"/>
      <c r="B196"/>
      <c r="C196"/>
      <c r="D196"/>
      <c r="E196"/>
      <c r="F196"/>
      <c r="G196"/>
      <c r="H196"/>
      <c r="I196"/>
      <c r="J196"/>
      <c r="K196"/>
      <c r="L196"/>
      <c r="M196" s="7"/>
    </row>
    <row r="197" s="7" customFormat="1" spans="3:12"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="7" customFormat="1" spans="3:12"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="7" customFormat="1" spans="3:12"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="7" customFormat="1" spans="3:12"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="7" customFormat="1" spans="3:12"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="7" customFormat="1" spans="3:12"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="7" customFormat="1" spans="3:12"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="7" customFormat="1" spans="3:12"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="7" customFormat="1" spans="3:12"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="7" customFormat="1" spans="3:12"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="7" customFormat="1" spans="3:12"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="7" customFormat="1" spans="3:12"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="7" customFormat="1" spans="3:12"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="7" customFormat="1" spans="3:12"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="7" customFormat="1" spans="3:12"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="7" customFormat="1" spans="3:12"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="7" customFormat="1" spans="3:12"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="7" customFormat="1" spans="3:13"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9"/>
    </row>
    <row r="215" s="7" customFormat="1" spans="3:13"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9"/>
    </row>
    <row r="216" s="7" customFormat="1" spans="3:13"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9"/>
    </row>
    <row r="217" s="7" customFormat="1" spans="3:13"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9"/>
    </row>
    <row r="218" s="7" customFormat="1" spans="3:13"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9"/>
    </row>
    <row r="219" s="7" customFormat="1" spans="3:13"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9"/>
    </row>
  </sheetData>
  <conditionalFormatting sqref="B6">
    <cfRule type="duplicateValues" dxfId="0" priority="95"/>
  </conditionalFormatting>
  <conditionalFormatting sqref="B11">
    <cfRule type="duplicateValues" dxfId="0" priority="94"/>
  </conditionalFormatting>
  <conditionalFormatting sqref="B12">
    <cfRule type="duplicateValues" dxfId="0" priority="93"/>
  </conditionalFormatting>
  <conditionalFormatting sqref="B2:B5">
    <cfRule type="duplicateValues" dxfId="0" priority="96"/>
  </conditionalFormatting>
  <conditionalFormatting sqref="B17:B18">
    <cfRule type="duplicateValues" dxfId="0" priority="89"/>
  </conditionalFormatting>
  <conditionalFormatting sqref="B7:B10 B21:B22">
    <cfRule type="duplicateValues" dxfId="0" priority="92"/>
  </conditionalFormatting>
  <conditionalFormatting sqref="B13:B16 B23:B24">
    <cfRule type="duplicateValues" dxfId="0" priority="90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C22" sqref="C22"/>
    </sheetView>
  </sheetViews>
  <sheetFormatPr defaultColWidth="8.88888888888889" defaultRowHeight="14.4"/>
  <cols>
    <col min="1" max="1" width="5.88888888888889" style="7" customWidth="1"/>
    <col min="2" max="2" width="35.6666666666667" style="7" customWidth="1"/>
    <col min="3" max="12" width="13.1111111111111" style="8" customWidth="1"/>
    <col min="13" max="16384" width="8.88888888888889" style="7"/>
  </cols>
  <sheetData>
    <row r="1" s="9" customFormat="1" spans="1:12">
      <c r="A1" s="9" t="s">
        <v>0</v>
      </c>
      <c r="B1" s="15" t="s">
        <v>1</v>
      </c>
      <c r="C1" s="12">
        <v>2013</v>
      </c>
      <c r="D1" s="12">
        <v>2014</v>
      </c>
      <c r="E1" s="12">
        <v>2015</v>
      </c>
      <c r="F1" s="12">
        <v>2016</v>
      </c>
      <c r="G1" s="12">
        <v>2017</v>
      </c>
      <c r="H1" s="12">
        <v>2018</v>
      </c>
      <c r="I1" s="12">
        <v>2019</v>
      </c>
      <c r="J1" s="12">
        <v>2020</v>
      </c>
      <c r="K1" s="12">
        <v>2021</v>
      </c>
      <c r="L1" s="12">
        <v>2022</v>
      </c>
    </row>
    <row r="2" s="9" customFormat="1" spans="1:12">
      <c r="A2" s="41" t="s">
        <v>25</v>
      </c>
      <c r="B2" s="10" t="s">
        <v>3</v>
      </c>
      <c r="C2" s="49">
        <v>13027.6</v>
      </c>
      <c r="D2" s="49">
        <v>14623.8</v>
      </c>
      <c r="E2" s="49">
        <v>16040.5</v>
      </c>
      <c r="F2" s="49">
        <v>18023</v>
      </c>
      <c r="G2" s="49">
        <v>20066.3</v>
      </c>
      <c r="H2" s="49">
        <v>21588.8</v>
      </c>
      <c r="I2" s="49">
        <v>23605.8</v>
      </c>
      <c r="J2" s="49">
        <v>25041</v>
      </c>
      <c r="K2" s="49">
        <v>28077.3</v>
      </c>
      <c r="L2" s="49">
        <v>29129.03</v>
      </c>
    </row>
    <row r="3" s="7" customFormat="1" spans="1:12">
      <c r="A3" s="43" t="s">
        <v>25</v>
      </c>
      <c r="B3" s="14" t="s">
        <v>4</v>
      </c>
      <c r="C3" s="50">
        <v>941.2</v>
      </c>
      <c r="D3" s="50">
        <v>990.8</v>
      </c>
      <c r="E3" s="50">
        <v>1067.7</v>
      </c>
      <c r="F3" s="50">
        <v>1237</v>
      </c>
      <c r="G3" s="50">
        <v>1276.1</v>
      </c>
      <c r="H3" s="50">
        <v>1378.7</v>
      </c>
      <c r="I3" s="50">
        <v>1551.6</v>
      </c>
      <c r="J3" s="50">
        <v>1804</v>
      </c>
      <c r="K3" s="50">
        <v>1921.9</v>
      </c>
      <c r="L3" s="50">
        <v>2012.05</v>
      </c>
    </row>
    <row r="4" s="7" customFormat="1" spans="1:12">
      <c r="A4" s="43" t="s">
        <v>25</v>
      </c>
      <c r="B4" s="14" t="s">
        <v>5</v>
      </c>
      <c r="C4" s="50">
        <v>5988.6</v>
      </c>
      <c r="D4" s="50">
        <v>6774.6</v>
      </c>
      <c r="E4" s="50">
        <v>7208</v>
      </c>
      <c r="F4" s="50">
        <v>7765.4</v>
      </c>
      <c r="G4" s="50">
        <v>8455</v>
      </c>
      <c r="H4" s="50">
        <v>8842.2</v>
      </c>
      <c r="I4" s="50">
        <v>9392</v>
      </c>
      <c r="J4" s="50">
        <v>9970</v>
      </c>
      <c r="K4" s="50">
        <v>11217.3</v>
      </c>
      <c r="L4" s="50">
        <v>11693.86</v>
      </c>
    </row>
    <row r="5" s="7" customFormat="1" spans="1:12">
      <c r="A5" s="43" t="s">
        <v>25</v>
      </c>
      <c r="B5" s="14" t="s">
        <v>6</v>
      </c>
      <c r="C5" s="50">
        <v>6097.7</v>
      </c>
      <c r="D5" s="50">
        <v>6858.5</v>
      </c>
      <c r="E5" s="50">
        <v>7764.8</v>
      </c>
      <c r="F5" s="50">
        <v>9020.7</v>
      </c>
      <c r="G5" s="50">
        <v>10335.2</v>
      </c>
      <c r="H5" s="50">
        <v>11367.9</v>
      </c>
      <c r="I5" s="50">
        <v>12662.2</v>
      </c>
      <c r="J5" s="50">
        <v>13268</v>
      </c>
      <c r="K5" s="50">
        <v>14938.1</v>
      </c>
      <c r="L5" s="50">
        <v>15423.12</v>
      </c>
    </row>
    <row r="6" s="9" customFormat="1" spans="1:12">
      <c r="A6" s="41" t="s">
        <v>25</v>
      </c>
      <c r="B6" s="10" t="s">
        <v>7</v>
      </c>
      <c r="C6" s="49">
        <v>4318.26</v>
      </c>
      <c r="D6" s="49">
        <v>4219.95</v>
      </c>
      <c r="E6" s="49">
        <v>4273.054517</v>
      </c>
      <c r="F6" s="49">
        <v>4113.3576593206</v>
      </c>
      <c r="G6" s="49">
        <v>2751.140872</v>
      </c>
      <c r="H6" s="49">
        <v>2762.532806</v>
      </c>
      <c r="I6" s="49">
        <v>2782.137116</v>
      </c>
      <c r="J6" s="49">
        <v>2890.259964</v>
      </c>
      <c r="K6" s="49">
        <v>2237.27</v>
      </c>
      <c r="L6" s="49">
        <v>2179.55</v>
      </c>
    </row>
    <row r="7" s="7" customFormat="1" spans="1:12">
      <c r="A7" s="43" t="s">
        <v>25</v>
      </c>
      <c r="B7" s="14" t="s">
        <v>8</v>
      </c>
      <c r="C7" s="50">
        <v>349</v>
      </c>
      <c r="D7" s="50">
        <v>267</v>
      </c>
      <c r="E7" s="50">
        <v>218</v>
      </c>
      <c r="F7" s="50">
        <v>134</v>
      </c>
      <c r="G7" s="50">
        <v>174</v>
      </c>
      <c r="H7" s="50">
        <v>251</v>
      </c>
      <c r="I7" s="50">
        <v>259</v>
      </c>
      <c r="J7" s="50">
        <v>280</v>
      </c>
      <c r="K7" s="50">
        <v>286</v>
      </c>
      <c r="L7" s="50">
        <v>313</v>
      </c>
    </row>
    <row r="8" s="7" customFormat="1" spans="1:12">
      <c r="A8" s="43" t="s">
        <v>25</v>
      </c>
      <c r="B8" s="14" t="s">
        <v>9</v>
      </c>
      <c r="C8" s="50">
        <v>0.44</v>
      </c>
      <c r="D8" s="50">
        <v>0</v>
      </c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0">
        <v>0</v>
      </c>
      <c r="K8" s="50">
        <v>0</v>
      </c>
      <c r="L8" s="50">
        <v>0</v>
      </c>
    </row>
    <row r="9" s="9" customFormat="1" spans="1:12">
      <c r="A9" s="41" t="s">
        <v>25</v>
      </c>
      <c r="B9" s="10" t="s">
        <v>26</v>
      </c>
      <c r="C9" s="49">
        <v>-206.35</v>
      </c>
      <c r="D9" s="49">
        <v>-376.4</v>
      </c>
      <c r="E9" s="49">
        <v>-163.376009</v>
      </c>
      <c r="F9" s="49">
        <v>-364.876022</v>
      </c>
      <c r="G9" s="49">
        <v>-264.375815</v>
      </c>
      <c r="H9" s="49">
        <v>55.7383931394998</v>
      </c>
      <c r="I9" s="49">
        <v>-115.903524</v>
      </c>
      <c r="J9" s="49">
        <v>139.758937</v>
      </c>
      <c r="K9" s="49">
        <v>233.74</v>
      </c>
      <c r="L9" s="49">
        <v>216.32</v>
      </c>
    </row>
    <row r="10" s="9" customFormat="1" ht="12" customHeight="1" spans="1:12">
      <c r="A10" s="41" t="s">
        <v>25</v>
      </c>
      <c r="B10" s="10" t="s">
        <v>13</v>
      </c>
      <c r="C10" s="49">
        <v>6225.92</v>
      </c>
      <c r="D10" s="49">
        <v>6603.61</v>
      </c>
      <c r="E10" s="49">
        <v>6924.77</v>
      </c>
      <c r="F10" s="49">
        <v>7099.71</v>
      </c>
      <c r="G10" s="49">
        <v>7251.59</v>
      </c>
      <c r="H10" s="49">
        <v>7452.72</v>
      </c>
      <c r="I10" s="49">
        <v>7687.25</v>
      </c>
      <c r="J10" s="49">
        <v>7621.87</v>
      </c>
      <c r="K10" s="49">
        <v>8046.31</v>
      </c>
      <c r="L10" s="49">
        <v>8022.76</v>
      </c>
    </row>
    <row r="11" s="7" customFormat="1" spans="1:12">
      <c r="A11" s="43" t="s">
        <v>25</v>
      </c>
      <c r="B11" s="14" t="s">
        <v>14</v>
      </c>
      <c r="C11" s="50">
        <v>3935.09</v>
      </c>
      <c r="D11" s="50">
        <v>3983.97</v>
      </c>
      <c r="E11" s="50">
        <v>3994.4</v>
      </c>
      <c r="F11" s="50">
        <v>3830.26</v>
      </c>
      <c r="G11" s="50">
        <v>3899.16</v>
      </c>
      <c r="H11" s="50">
        <v>4050.94</v>
      </c>
      <c r="I11" s="50">
        <v>4062.09</v>
      </c>
      <c r="J11" s="50">
        <v>3930.98</v>
      </c>
      <c r="K11" s="50">
        <v>3983.3</v>
      </c>
      <c r="L11" s="50">
        <v>4070.77</v>
      </c>
    </row>
    <row r="12" s="7" customFormat="1" spans="1:12">
      <c r="A12" s="43" t="s">
        <v>25</v>
      </c>
      <c r="B12" s="14" t="s">
        <v>15</v>
      </c>
      <c r="C12" s="50">
        <v>889.18</v>
      </c>
      <c r="D12" s="50">
        <v>887.81</v>
      </c>
      <c r="E12" s="50">
        <v>999.15</v>
      </c>
      <c r="F12" s="50">
        <v>1084.27</v>
      </c>
      <c r="G12" s="50">
        <v>1139.04</v>
      </c>
      <c r="H12" s="50">
        <v>1347.72</v>
      </c>
      <c r="I12" s="50">
        <v>1433.92</v>
      </c>
      <c r="J12" s="50">
        <v>1404.82</v>
      </c>
      <c r="K12" s="50">
        <v>1406.51</v>
      </c>
      <c r="L12" s="50">
        <v>1754.9</v>
      </c>
    </row>
    <row r="13" s="7" customFormat="1" spans="1:12">
      <c r="A13" s="43" t="s">
        <v>25</v>
      </c>
      <c r="B13" s="14" t="s">
        <v>16</v>
      </c>
      <c r="C13" s="50">
        <v>823.92</v>
      </c>
      <c r="D13" s="50">
        <v>937.46</v>
      </c>
      <c r="E13" s="50">
        <v>1008.76</v>
      </c>
      <c r="F13" s="50">
        <v>1019.61</v>
      </c>
      <c r="G13" s="50">
        <v>1087.18</v>
      </c>
      <c r="H13" s="50">
        <v>1323.39</v>
      </c>
      <c r="I13" s="50">
        <v>1376.68</v>
      </c>
      <c r="J13" s="50">
        <v>1397.16</v>
      </c>
      <c r="K13" s="50">
        <v>1756.7</v>
      </c>
      <c r="L13" s="50">
        <v>1272.63</v>
      </c>
    </row>
    <row r="14" s="9" customFormat="1" spans="1:12">
      <c r="A14" s="41" t="s">
        <v>25</v>
      </c>
      <c r="B14" s="14" t="s">
        <v>17</v>
      </c>
      <c r="C14" s="51">
        <v>577.72</v>
      </c>
      <c r="D14" s="51">
        <v>794.37</v>
      </c>
      <c r="E14" s="51">
        <v>922.46</v>
      </c>
      <c r="F14" s="51">
        <v>1165.57</v>
      </c>
      <c r="G14" s="51">
        <v>1126.2</v>
      </c>
      <c r="H14" s="51">
        <v>730.66</v>
      </c>
      <c r="I14" s="51">
        <v>814.56</v>
      </c>
      <c r="J14" s="51">
        <v>88.92</v>
      </c>
      <c r="K14" s="51">
        <v>899.8</v>
      </c>
      <c r="L14" s="51">
        <v>925.48</v>
      </c>
    </row>
    <row r="15" s="9" customFormat="1" spans="1:12">
      <c r="A15" s="41" t="s">
        <v>25</v>
      </c>
      <c r="B15" s="10" t="s">
        <v>18</v>
      </c>
      <c r="C15" s="49">
        <v>1618.69</v>
      </c>
      <c r="D15" s="49">
        <v>1632.12</v>
      </c>
      <c r="E15" s="49">
        <v>1647.41</v>
      </c>
      <c r="F15" s="49">
        <v>1658.32</v>
      </c>
      <c r="G15" s="49">
        <v>1659.33</v>
      </c>
      <c r="H15" s="49">
        <v>1663.23</v>
      </c>
      <c r="I15" s="49">
        <v>1668.16</v>
      </c>
      <c r="J15" s="49">
        <v>1676.01</v>
      </c>
      <c r="K15" s="49">
        <v>1668.27</v>
      </c>
      <c r="L15" s="49">
        <v>1644.37</v>
      </c>
    </row>
    <row r="16" s="9" customFormat="1" spans="1:12">
      <c r="A16" s="41" t="s">
        <v>25</v>
      </c>
      <c r="B16" s="48" t="s">
        <v>19</v>
      </c>
      <c r="C16" s="49">
        <v>94660.8005233203</v>
      </c>
      <c r="D16" s="49">
        <v>98573.9424814598</v>
      </c>
      <c r="E16" s="49">
        <v>104623.569894192</v>
      </c>
      <c r="F16" s="49">
        <v>112186.877489475</v>
      </c>
      <c r="G16" s="49">
        <v>118426.730893669</v>
      </c>
      <c r="H16" s="49">
        <v>124393.205434808</v>
      </c>
      <c r="I16" s="49">
        <v>130157.449962335</v>
      </c>
      <c r="J16" s="49">
        <v>136003.836208613</v>
      </c>
      <c r="K16" s="49">
        <v>142044.94882627</v>
      </c>
      <c r="L16" s="49">
        <v>147244.249076794</v>
      </c>
    </row>
    <row r="17" spans="1:12">
      <c r="A17" s="7" t="s">
        <v>25</v>
      </c>
      <c r="B17" s="7" t="s">
        <v>20</v>
      </c>
      <c r="C17" s="8">
        <v>0.53</v>
      </c>
      <c r="D17" s="8">
        <v>0.619266055045872</v>
      </c>
      <c r="E17" s="8">
        <v>0.361896080218779</v>
      </c>
      <c r="F17" s="8">
        <v>0.283568075117371</v>
      </c>
      <c r="G17" s="8">
        <v>0.397849462365591</v>
      </c>
      <c r="H17" s="8">
        <v>0.566666666666667</v>
      </c>
      <c r="I17" s="8">
        <v>0.619047619047619</v>
      </c>
      <c r="J17" s="8">
        <v>-0.04</v>
      </c>
      <c r="K17" s="8">
        <v>0.54</v>
      </c>
      <c r="L17" s="8">
        <v>-0.08</v>
      </c>
    </row>
  </sheetData>
  <conditionalFormatting sqref="B6">
    <cfRule type="duplicateValues" dxfId="0" priority="7"/>
  </conditionalFormatting>
  <conditionalFormatting sqref="B9">
    <cfRule type="duplicateValues" dxfId="0" priority="6"/>
  </conditionalFormatting>
  <conditionalFormatting sqref="B10">
    <cfRule type="duplicateValues" dxfId="0" priority="5"/>
  </conditionalFormatting>
  <conditionalFormatting sqref="B2:B5">
    <cfRule type="duplicateValues" dxfId="0" priority="8"/>
  </conditionalFormatting>
  <conditionalFormatting sqref="B7:B8">
    <cfRule type="duplicateValues" dxfId="0" priority="4"/>
  </conditionalFormatting>
  <conditionalFormatting sqref="B11:B14">
    <cfRule type="duplicateValues" dxfId="0" priority="3"/>
  </conditionalFormatting>
  <conditionalFormatting sqref="B15:B16">
    <cfRule type="duplicateValues" dxfId="0" priority="2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4"/>
  <sheetViews>
    <sheetView topLeftCell="A7" workbookViewId="0">
      <selection activeCell="L25" sqref="L25:L34"/>
    </sheetView>
  </sheetViews>
  <sheetFormatPr defaultColWidth="8.88888888888889" defaultRowHeight="14.4"/>
  <cols>
    <col min="1" max="1" width="11.4444444444444" customWidth="1"/>
    <col min="2" max="2" width="20.8888888888889" customWidth="1"/>
    <col min="3" max="5" width="16.4444444444444" customWidth="1"/>
    <col min="6" max="6" width="23.2222222222222" customWidth="1"/>
    <col min="7" max="8" width="17.5555555555556" customWidth="1"/>
    <col min="9" max="9" width="19.7777777777778" customWidth="1"/>
    <col min="10" max="10" width="13" customWidth="1"/>
    <col min="11" max="11" width="32.7777777777778" customWidth="1"/>
    <col min="12" max="12" width="23.2222222222222" customWidth="1"/>
    <col min="13" max="14" width="17.5555555555556" customWidth="1"/>
    <col min="15" max="16" width="24.2222222222222" customWidth="1"/>
    <col min="17" max="17" width="13.7777777777778" customWidth="1"/>
    <col min="18" max="18" width="13.1111111111111" customWidth="1"/>
  </cols>
  <sheetData>
    <row r="1" spans="1:12">
      <c r="A1" s="9" t="s">
        <v>0</v>
      </c>
      <c r="B1" s="15" t="s">
        <v>1</v>
      </c>
      <c r="C1" s="11">
        <v>2013</v>
      </c>
      <c r="D1" s="11">
        <v>2014</v>
      </c>
      <c r="E1" s="11">
        <v>2015</v>
      </c>
      <c r="F1" s="11">
        <v>2016</v>
      </c>
      <c r="G1" s="11">
        <v>2017</v>
      </c>
      <c r="H1" s="11">
        <v>2018</v>
      </c>
      <c r="I1" s="11">
        <v>2019</v>
      </c>
      <c r="J1" s="11">
        <v>2020</v>
      </c>
      <c r="K1" s="11">
        <v>2021</v>
      </c>
      <c r="L1" s="11">
        <v>2022</v>
      </c>
    </row>
    <row r="2" spans="1:12">
      <c r="A2" s="41" t="s">
        <v>27</v>
      </c>
      <c r="B2" s="10" t="s">
        <v>3</v>
      </c>
      <c r="C2" s="42">
        <v>39545.62</v>
      </c>
      <c r="D2" s="42">
        <v>43515.13</v>
      </c>
      <c r="E2" s="42">
        <v>46382.51</v>
      </c>
      <c r="F2" s="42">
        <v>51161.48</v>
      </c>
      <c r="G2" s="42">
        <v>57971.44</v>
      </c>
      <c r="H2" s="42">
        <v>64490.9</v>
      </c>
      <c r="I2" s="42">
        <v>69969.55</v>
      </c>
      <c r="J2" s="42">
        <v>73542.64</v>
      </c>
      <c r="K2" s="42">
        <v>82165.28</v>
      </c>
      <c r="L2" s="42">
        <v>85878.84</v>
      </c>
    </row>
    <row r="3" spans="1:12">
      <c r="A3" s="43" t="s">
        <v>27</v>
      </c>
      <c r="B3" s="14" t="s">
        <v>4</v>
      </c>
      <c r="C3" s="44">
        <v>4198.62</v>
      </c>
      <c r="D3" s="44">
        <v>4515.54</v>
      </c>
      <c r="E3" s="44">
        <v>4728.66</v>
      </c>
      <c r="F3" s="44">
        <v>5137.6</v>
      </c>
      <c r="G3" s="44">
        <v>5538.61</v>
      </c>
      <c r="H3" s="44">
        <v>5806.13</v>
      </c>
      <c r="I3" s="44">
        <v>6359.12</v>
      </c>
      <c r="J3" s="44">
        <v>7360.86</v>
      </c>
      <c r="K3" s="44">
        <v>7583.76</v>
      </c>
      <c r="L3" s="44">
        <v>7976.34</v>
      </c>
    </row>
    <row r="4" spans="1:12">
      <c r="A4" s="43" t="s">
        <v>27</v>
      </c>
      <c r="B4" s="14" t="s">
        <v>5</v>
      </c>
      <c r="C4" s="44">
        <v>18407.54</v>
      </c>
      <c r="D4" s="44">
        <v>19857.29</v>
      </c>
      <c r="E4" s="44">
        <v>20400.45</v>
      </c>
      <c r="F4" s="44">
        <v>21215.53</v>
      </c>
      <c r="G4" s="44">
        <v>23024.17</v>
      </c>
      <c r="H4" s="44">
        <v>24899.14</v>
      </c>
      <c r="I4" s="44">
        <v>26579.92</v>
      </c>
      <c r="J4" s="44">
        <v>27475.61</v>
      </c>
      <c r="K4" s="44">
        <v>31167.04</v>
      </c>
      <c r="L4" s="44">
        <v>32850.97</v>
      </c>
    </row>
    <row r="5" spans="1:12">
      <c r="A5" s="43" t="s">
        <v>27</v>
      </c>
      <c r="B5" s="14" t="s">
        <v>6</v>
      </c>
      <c r="C5" s="44">
        <v>16939.36</v>
      </c>
      <c r="D5" s="44">
        <v>19142.4</v>
      </c>
      <c r="E5" s="44">
        <v>21253.4</v>
      </c>
      <c r="F5" s="44">
        <v>24808.45</v>
      </c>
      <c r="G5" s="44">
        <v>29408.66</v>
      </c>
      <c r="H5" s="44">
        <v>33785.63</v>
      </c>
      <c r="I5" s="44">
        <v>37030.51</v>
      </c>
      <c r="J5" s="44">
        <v>38707.17</v>
      </c>
      <c r="K5" s="44">
        <v>43414.34</v>
      </c>
      <c r="L5" s="44">
        <v>45051.53</v>
      </c>
    </row>
    <row r="6" spans="1:12">
      <c r="A6" s="41" t="s">
        <v>27</v>
      </c>
      <c r="B6" s="10" t="s">
        <v>28</v>
      </c>
      <c r="C6" s="42">
        <v>16278.06</v>
      </c>
      <c r="D6" s="42">
        <v>15844.75</v>
      </c>
      <c r="E6" s="42">
        <v>16714.454517</v>
      </c>
      <c r="F6" s="42">
        <v>16853.7576593206</v>
      </c>
      <c r="G6" s="42">
        <v>15480.340872</v>
      </c>
      <c r="H6" s="42">
        <v>15106.832806</v>
      </c>
      <c r="I6" s="42">
        <v>15917.437116</v>
      </c>
      <c r="J6" s="42">
        <v>15818.559964</v>
      </c>
      <c r="K6" s="42">
        <v>15943.67</v>
      </c>
      <c r="L6" s="42">
        <v>16846.05</v>
      </c>
    </row>
    <row r="7" s="40" customFormat="1" spans="1:12">
      <c r="A7" s="45" t="s">
        <v>27</v>
      </c>
      <c r="B7" s="46" t="s">
        <v>8</v>
      </c>
      <c r="C7" s="47">
        <v>6264.3</v>
      </c>
      <c r="D7" s="47">
        <v>5428.3</v>
      </c>
      <c r="E7" s="47">
        <v>5401.6</v>
      </c>
      <c r="F7" s="47">
        <v>4874.6</v>
      </c>
      <c r="G7" s="47">
        <v>4002.4</v>
      </c>
      <c r="H7" s="47">
        <v>3195.7</v>
      </c>
      <c r="I7" s="47">
        <v>2896.2</v>
      </c>
      <c r="J7" s="47">
        <v>2024.5</v>
      </c>
      <c r="K7" s="47">
        <v>1745.5</v>
      </c>
      <c r="L7" s="47">
        <v>2116</v>
      </c>
    </row>
    <row r="8" s="40" customFormat="1" spans="1:12">
      <c r="A8" s="45" t="s">
        <v>27</v>
      </c>
      <c r="B8" s="46" t="s">
        <v>9</v>
      </c>
      <c r="C8" s="47">
        <v>197.01</v>
      </c>
      <c r="D8" s="47">
        <v>582.62</v>
      </c>
      <c r="E8" s="47">
        <v>668.53</v>
      </c>
      <c r="F8" s="47">
        <v>668.1</v>
      </c>
      <c r="G8" s="47">
        <v>678.65</v>
      </c>
      <c r="H8" s="47">
        <v>463.49</v>
      </c>
      <c r="I8" s="47">
        <v>653.16</v>
      </c>
      <c r="J8" s="47">
        <v>597</v>
      </c>
      <c r="K8" s="47">
        <v>644.25</v>
      </c>
      <c r="L8" s="47">
        <v>650.31</v>
      </c>
    </row>
    <row r="9" s="40" customFormat="1" spans="1:12">
      <c r="A9" s="45" t="s">
        <v>27</v>
      </c>
      <c r="B9" s="46" t="s">
        <v>29</v>
      </c>
      <c r="C9" s="47">
        <v>3538.4</v>
      </c>
      <c r="D9" s="47">
        <v>3434.14</v>
      </c>
      <c r="E9" s="47">
        <v>3820.36</v>
      </c>
      <c r="F9" s="47">
        <v>4362.9</v>
      </c>
      <c r="G9" s="47">
        <v>5066.9</v>
      </c>
      <c r="H9" s="47">
        <v>5408.06</v>
      </c>
      <c r="I9" s="47">
        <v>6451.92</v>
      </c>
      <c r="J9" s="47">
        <v>6802.4</v>
      </c>
      <c r="K9" s="47">
        <v>8028.6</v>
      </c>
      <c r="L9" s="47">
        <v>8438</v>
      </c>
    </row>
    <row r="10" s="40" customFormat="1" spans="1:12">
      <c r="A10" s="45" t="s">
        <v>27</v>
      </c>
      <c r="B10" s="46" t="s">
        <v>11</v>
      </c>
      <c r="C10" s="47">
        <v>3200.204</v>
      </c>
      <c r="D10" s="47">
        <v>3874.288</v>
      </c>
      <c r="E10" s="47">
        <v>4231.7</v>
      </c>
      <c r="F10" s="47">
        <v>4553.5</v>
      </c>
      <c r="G10" s="47">
        <v>4837.5</v>
      </c>
      <c r="H10" s="47">
        <v>5062.3</v>
      </c>
      <c r="I10" s="47">
        <v>5171.24</v>
      </c>
      <c r="J10" s="47">
        <v>5500.124</v>
      </c>
      <c r="K10" s="47">
        <v>5865.425</v>
      </c>
      <c r="L10" s="47">
        <v>6176.808</v>
      </c>
    </row>
    <row r="11" spans="1:12">
      <c r="A11" s="41" t="s">
        <v>27</v>
      </c>
      <c r="B11" s="10" t="s">
        <v>12</v>
      </c>
      <c r="C11" s="42">
        <v>6155.55</v>
      </c>
      <c r="D11" s="42">
        <v>6834</v>
      </c>
      <c r="E11" s="42">
        <v>7944.223991</v>
      </c>
      <c r="F11" s="42">
        <v>7906.023978</v>
      </c>
      <c r="G11" s="42">
        <v>6902.724185</v>
      </c>
      <c r="H11" s="42">
        <v>5299.1383931395</v>
      </c>
      <c r="I11" s="42">
        <v>5462.196476</v>
      </c>
      <c r="J11" s="42">
        <v>5340.758937</v>
      </c>
      <c r="K11" s="42">
        <v>5545.34</v>
      </c>
      <c r="L11" s="42">
        <v>5677.22</v>
      </c>
    </row>
    <row r="12" spans="1:12">
      <c r="A12" s="41" t="s">
        <v>27</v>
      </c>
      <c r="B12" s="10" t="s">
        <v>13</v>
      </c>
      <c r="C12" s="42">
        <v>24000.52</v>
      </c>
      <c r="D12" s="42">
        <v>23577.41</v>
      </c>
      <c r="E12" s="42">
        <v>23604.87</v>
      </c>
      <c r="F12" s="42">
        <v>23788.41</v>
      </c>
      <c r="G12" s="42">
        <v>22700.29</v>
      </c>
      <c r="H12" s="42">
        <v>23212.52</v>
      </c>
      <c r="I12" s="42">
        <v>24069.45</v>
      </c>
      <c r="J12" s="42">
        <v>23976.87</v>
      </c>
      <c r="K12" s="42">
        <v>25287.61</v>
      </c>
      <c r="L12" s="42">
        <v>25218.86</v>
      </c>
    </row>
    <row r="13" spans="1:12">
      <c r="A13" s="43" t="s">
        <v>27</v>
      </c>
      <c r="B13" s="14" t="s">
        <v>14</v>
      </c>
      <c r="C13" s="44">
        <v>13491.99</v>
      </c>
      <c r="D13" s="44">
        <v>12484.07</v>
      </c>
      <c r="E13" s="44">
        <v>10708.5</v>
      </c>
      <c r="F13" s="44">
        <v>10195.66</v>
      </c>
      <c r="G13" s="44">
        <v>9984.26</v>
      </c>
      <c r="H13" s="44">
        <v>9936.24</v>
      </c>
      <c r="I13" s="44">
        <v>9948.19</v>
      </c>
      <c r="J13" s="44">
        <v>9659.88</v>
      </c>
      <c r="K13" s="44">
        <v>9829.3</v>
      </c>
      <c r="L13" s="44">
        <v>9738.17</v>
      </c>
    </row>
    <row r="14" spans="1:12">
      <c r="A14" s="43" t="s">
        <v>27</v>
      </c>
      <c r="B14" s="14" t="s">
        <v>15</v>
      </c>
      <c r="C14" s="44">
        <v>4412.68</v>
      </c>
      <c r="D14" s="44">
        <v>4817.91</v>
      </c>
      <c r="E14" s="44">
        <v>4470.05</v>
      </c>
      <c r="F14" s="44">
        <v>4647.37</v>
      </c>
      <c r="G14" s="44">
        <v>4850.64</v>
      </c>
      <c r="H14" s="44">
        <v>5028.42</v>
      </c>
      <c r="I14" s="44">
        <v>5315.72</v>
      </c>
      <c r="J14" s="44">
        <v>5134.42</v>
      </c>
      <c r="K14" s="44">
        <v>5246.81</v>
      </c>
      <c r="L14" s="44">
        <v>5668.9</v>
      </c>
    </row>
    <row r="15" spans="1:12">
      <c r="A15" s="43" t="s">
        <v>27</v>
      </c>
      <c r="B15" s="14" t="s">
        <v>23</v>
      </c>
      <c r="C15" s="44">
        <v>2796.32</v>
      </c>
      <c r="D15" s="44">
        <v>3134.26</v>
      </c>
      <c r="E15" s="44">
        <v>3282.76</v>
      </c>
      <c r="F15" s="44">
        <v>3434.51</v>
      </c>
      <c r="G15" s="44">
        <v>3963.48</v>
      </c>
      <c r="H15" s="44">
        <v>4475.59</v>
      </c>
      <c r="I15" s="44">
        <v>4764.38</v>
      </c>
      <c r="J15" s="44">
        <v>4883.76</v>
      </c>
      <c r="K15" s="44">
        <v>5524.1</v>
      </c>
      <c r="L15" s="44">
        <v>5056.43</v>
      </c>
    </row>
    <row r="16" spans="1:12">
      <c r="A16" s="43" t="s">
        <v>27</v>
      </c>
      <c r="B16" s="14" t="s">
        <v>24</v>
      </c>
      <c r="C16" s="44">
        <v>3065.52</v>
      </c>
      <c r="D16" s="44">
        <v>3858.67</v>
      </c>
      <c r="E16" s="44">
        <v>4338.16</v>
      </c>
      <c r="F16" s="44">
        <v>4877.87</v>
      </c>
      <c r="G16" s="44">
        <v>5078.1</v>
      </c>
      <c r="H16" s="44">
        <v>4818.56</v>
      </c>
      <c r="I16" s="44">
        <v>5012.06</v>
      </c>
      <c r="J16" s="44">
        <v>4580.42</v>
      </c>
      <c r="K16" s="44">
        <v>5648.1</v>
      </c>
      <c r="L16" s="44">
        <v>5872.88</v>
      </c>
    </row>
    <row r="17" spans="1:12">
      <c r="A17" s="41" t="s">
        <v>27</v>
      </c>
      <c r="B17" s="10" t="s">
        <v>18</v>
      </c>
      <c r="C17" s="42">
        <v>6252.69</v>
      </c>
      <c r="D17" s="42">
        <v>6270.12</v>
      </c>
      <c r="E17" s="42">
        <v>6299.41</v>
      </c>
      <c r="F17" s="42">
        <v>6315.32</v>
      </c>
      <c r="G17" s="42">
        <v>6326.33</v>
      </c>
      <c r="H17" s="42">
        <v>6353.23</v>
      </c>
      <c r="I17" s="42">
        <v>6382.16</v>
      </c>
      <c r="J17" s="42">
        <v>6421.01</v>
      </c>
      <c r="K17" s="42">
        <v>6395.27</v>
      </c>
      <c r="L17" s="42">
        <v>6350.37</v>
      </c>
    </row>
    <row r="18" spans="1:12">
      <c r="A18" s="41" t="s">
        <v>27</v>
      </c>
      <c r="B18" s="48" t="s">
        <v>19</v>
      </c>
      <c r="C18" s="42">
        <v>278702.103352409</v>
      </c>
      <c r="D18" s="42">
        <v>288309.042641489</v>
      </c>
      <c r="E18" s="42">
        <v>302443.340854704</v>
      </c>
      <c r="F18" s="42">
        <v>320566.085319003</v>
      </c>
      <c r="G18" s="42">
        <v>337049.183846862</v>
      </c>
      <c r="H18" s="42">
        <v>353367.607004701</v>
      </c>
      <c r="I18" s="42">
        <v>371156.171445508</v>
      </c>
      <c r="J18" s="42">
        <v>391239.123277326</v>
      </c>
      <c r="K18" s="42">
        <v>413436.798114613</v>
      </c>
      <c r="L18" s="42">
        <v>435792.792950709</v>
      </c>
    </row>
    <row r="23" spans="1:18">
      <c r="A23" s="9" t="s">
        <v>0</v>
      </c>
      <c r="B23" s="41" t="s">
        <v>27</v>
      </c>
      <c r="C23" s="43" t="s">
        <v>27</v>
      </c>
      <c r="D23" s="43" t="s">
        <v>27</v>
      </c>
      <c r="E23" s="43" t="s">
        <v>27</v>
      </c>
      <c r="F23" s="41" t="s">
        <v>27</v>
      </c>
      <c r="G23" s="45" t="s">
        <v>27</v>
      </c>
      <c r="H23" s="45" t="s">
        <v>27</v>
      </c>
      <c r="I23" s="45" t="s">
        <v>27</v>
      </c>
      <c r="J23" s="45" t="s">
        <v>27</v>
      </c>
      <c r="K23" s="41" t="s">
        <v>27</v>
      </c>
      <c r="L23" s="41" t="s">
        <v>27</v>
      </c>
      <c r="M23" s="43" t="s">
        <v>27</v>
      </c>
      <c r="N23" s="43" t="s">
        <v>27</v>
      </c>
      <c r="O23" s="43" t="s">
        <v>27</v>
      </c>
      <c r="P23" s="43" t="s">
        <v>27</v>
      </c>
      <c r="Q23" s="41" t="s">
        <v>27</v>
      </c>
      <c r="R23" s="41" t="s">
        <v>27</v>
      </c>
    </row>
    <row r="24" spans="1:18">
      <c r="A24" s="15" t="s">
        <v>1</v>
      </c>
      <c r="B24" s="10" t="s">
        <v>3</v>
      </c>
      <c r="C24" s="14" t="s">
        <v>4</v>
      </c>
      <c r="D24" s="14" t="s">
        <v>5</v>
      </c>
      <c r="E24" s="14" t="s">
        <v>6</v>
      </c>
      <c r="F24" s="10" t="s">
        <v>28</v>
      </c>
      <c r="G24" s="46" t="s">
        <v>8</v>
      </c>
      <c r="H24" s="46" t="s">
        <v>9</v>
      </c>
      <c r="I24" s="46" t="s">
        <v>29</v>
      </c>
      <c r="J24" s="46" t="s">
        <v>11</v>
      </c>
      <c r="K24" s="10" t="s">
        <v>12</v>
      </c>
      <c r="L24" s="10" t="s">
        <v>13</v>
      </c>
      <c r="M24" s="14" t="s">
        <v>14</v>
      </c>
      <c r="N24" s="14" t="s">
        <v>15</v>
      </c>
      <c r="O24" s="14" t="s">
        <v>23</v>
      </c>
      <c r="P24" s="14" t="s">
        <v>24</v>
      </c>
      <c r="Q24" s="10" t="s">
        <v>18</v>
      </c>
      <c r="R24" s="48" t="s">
        <v>19</v>
      </c>
    </row>
    <row r="25" spans="1:18">
      <c r="A25" s="11">
        <v>2013</v>
      </c>
      <c r="B25" s="42">
        <v>39545.62</v>
      </c>
      <c r="C25" s="44">
        <v>4198.62</v>
      </c>
      <c r="D25" s="44">
        <v>18407.54</v>
      </c>
      <c r="E25" s="44">
        <v>16939.36</v>
      </c>
      <c r="F25" s="42">
        <v>16278.06</v>
      </c>
      <c r="G25" s="47">
        <v>6264.3</v>
      </c>
      <c r="H25" s="47">
        <v>197.01</v>
      </c>
      <c r="I25" s="47">
        <v>3538.4</v>
      </c>
      <c r="J25" s="47">
        <v>3200.204</v>
      </c>
      <c r="K25" s="42">
        <v>6155.55</v>
      </c>
      <c r="L25" s="42">
        <v>24000.52</v>
      </c>
      <c r="M25" s="44">
        <v>13491.99</v>
      </c>
      <c r="N25" s="44">
        <v>4412.68</v>
      </c>
      <c r="O25" s="44">
        <v>2796.32</v>
      </c>
      <c r="P25" s="44">
        <v>3065.52</v>
      </c>
      <c r="Q25" s="42">
        <v>6252.69</v>
      </c>
      <c r="R25" s="42">
        <v>278702.103352409</v>
      </c>
    </row>
    <row r="26" spans="1:18">
      <c r="A26" s="11">
        <v>2014</v>
      </c>
      <c r="B26" s="42">
        <v>43515.13</v>
      </c>
      <c r="C26" s="44">
        <v>4515.54</v>
      </c>
      <c r="D26" s="44">
        <v>19857.29</v>
      </c>
      <c r="E26" s="44">
        <v>19142.4</v>
      </c>
      <c r="F26" s="42">
        <v>15844.75</v>
      </c>
      <c r="G26" s="47">
        <v>5428.3</v>
      </c>
      <c r="H26" s="47">
        <v>582.62</v>
      </c>
      <c r="I26" s="47">
        <v>3434.14</v>
      </c>
      <c r="J26" s="47">
        <v>3874.288</v>
      </c>
      <c r="K26" s="42">
        <v>6834</v>
      </c>
      <c r="L26" s="42">
        <v>23577.41</v>
      </c>
      <c r="M26" s="44">
        <v>12484.07</v>
      </c>
      <c r="N26" s="44">
        <v>4817.91</v>
      </c>
      <c r="O26" s="44">
        <v>3134.26</v>
      </c>
      <c r="P26" s="44">
        <v>3858.67</v>
      </c>
      <c r="Q26" s="42">
        <v>6270.12</v>
      </c>
      <c r="R26" s="42">
        <v>288309.042641489</v>
      </c>
    </row>
    <row r="27" spans="1:18">
      <c r="A27" s="11">
        <v>2015</v>
      </c>
      <c r="B27" s="42">
        <v>46382.51</v>
      </c>
      <c r="C27" s="44">
        <v>4728.66</v>
      </c>
      <c r="D27" s="44">
        <v>20400.45</v>
      </c>
      <c r="E27" s="44">
        <v>21253.4</v>
      </c>
      <c r="F27" s="42">
        <v>16714.454517</v>
      </c>
      <c r="G27" s="47">
        <v>5401.6</v>
      </c>
      <c r="H27" s="47">
        <v>668.53</v>
      </c>
      <c r="I27" s="47">
        <v>3820.36</v>
      </c>
      <c r="J27" s="47">
        <v>4231.7</v>
      </c>
      <c r="K27" s="42">
        <v>7944.223991</v>
      </c>
      <c r="L27" s="42">
        <v>23604.87</v>
      </c>
      <c r="M27" s="44">
        <v>10708.5</v>
      </c>
      <c r="N27" s="44">
        <v>4470.05</v>
      </c>
      <c r="O27" s="44">
        <v>3282.76</v>
      </c>
      <c r="P27" s="44">
        <v>4338.16</v>
      </c>
      <c r="Q27" s="42">
        <v>6299.41</v>
      </c>
      <c r="R27" s="42">
        <v>302443.340854704</v>
      </c>
    </row>
    <row r="28" spans="1:18">
      <c r="A28" s="11">
        <v>2016</v>
      </c>
      <c r="B28" s="42">
        <v>51161.48</v>
      </c>
      <c r="C28" s="44">
        <v>5137.6</v>
      </c>
      <c r="D28" s="44">
        <v>21215.53</v>
      </c>
      <c r="E28" s="44">
        <v>24808.45</v>
      </c>
      <c r="F28" s="42">
        <v>16853.7576593206</v>
      </c>
      <c r="G28" s="47">
        <v>4874.6</v>
      </c>
      <c r="H28" s="47">
        <v>668.1</v>
      </c>
      <c r="I28" s="47">
        <v>4362.9</v>
      </c>
      <c r="J28" s="47">
        <v>4553.5</v>
      </c>
      <c r="K28" s="42">
        <v>7906.023978</v>
      </c>
      <c r="L28" s="42">
        <v>23788.41</v>
      </c>
      <c r="M28" s="44">
        <v>10195.66</v>
      </c>
      <c r="N28" s="44">
        <v>4647.37</v>
      </c>
      <c r="O28" s="44">
        <v>3434.51</v>
      </c>
      <c r="P28" s="44">
        <v>4877.87</v>
      </c>
      <c r="Q28" s="42">
        <v>6315.32</v>
      </c>
      <c r="R28" s="42">
        <v>320566.085319003</v>
      </c>
    </row>
    <row r="29" spans="1:18">
      <c r="A29" s="11">
        <v>2017</v>
      </c>
      <c r="B29" s="42">
        <v>57971.44</v>
      </c>
      <c r="C29" s="44">
        <v>5538.61</v>
      </c>
      <c r="D29" s="44">
        <v>23024.17</v>
      </c>
      <c r="E29" s="44">
        <v>29408.66</v>
      </c>
      <c r="F29" s="42">
        <v>15480.340872</v>
      </c>
      <c r="G29" s="47">
        <v>4002.4</v>
      </c>
      <c r="H29" s="47">
        <v>678.65</v>
      </c>
      <c r="I29" s="47">
        <v>5066.9</v>
      </c>
      <c r="J29" s="47">
        <v>4837.5</v>
      </c>
      <c r="K29" s="42">
        <v>6902.724185</v>
      </c>
      <c r="L29" s="42">
        <v>22700.29</v>
      </c>
      <c r="M29" s="44">
        <v>9984.26</v>
      </c>
      <c r="N29" s="44">
        <v>4850.64</v>
      </c>
      <c r="O29" s="44">
        <v>3963.48</v>
      </c>
      <c r="P29" s="44">
        <v>5078.1</v>
      </c>
      <c r="Q29" s="42">
        <v>6326.33</v>
      </c>
      <c r="R29" s="42">
        <v>337049.183846862</v>
      </c>
    </row>
    <row r="30" spans="1:18">
      <c r="A30" s="11">
        <v>2018</v>
      </c>
      <c r="B30" s="42">
        <v>64490.9</v>
      </c>
      <c r="C30" s="44">
        <v>5806.13</v>
      </c>
      <c r="D30" s="44">
        <v>24899.14</v>
      </c>
      <c r="E30" s="44">
        <v>33785.63</v>
      </c>
      <c r="F30" s="42">
        <v>15106.832806</v>
      </c>
      <c r="G30" s="47">
        <v>3195.7</v>
      </c>
      <c r="H30" s="47">
        <v>463.49</v>
      </c>
      <c r="I30" s="47">
        <v>5408.06</v>
      </c>
      <c r="J30" s="47">
        <v>5062.3</v>
      </c>
      <c r="K30" s="42">
        <v>5299.1383931395</v>
      </c>
      <c r="L30" s="42">
        <v>23212.52</v>
      </c>
      <c r="M30" s="44">
        <v>9936.24</v>
      </c>
      <c r="N30" s="44">
        <v>5028.42</v>
      </c>
      <c r="O30" s="44">
        <v>4475.59</v>
      </c>
      <c r="P30" s="44">
        <v>4818.56</v>
      </c>
      <c r="Q30" s="42">
        <v>6353.23</v>
      </c>
      <c r="R30" s="42">
        <v>353367.607004701</v>
      </c>
    </row>
    <row r="31" spans="1:18">
      <c r="A31" s="11">
        <v>2019</v>
      </c>
      <c r="B31" s="42">
        <v>69969.55</v>
      </c>
      <c r="C31" s="44">
        <v>6359.12</v>
      </c>
      <c r="D31" s="44">
        <v>26579.92</v>
      </c>
      <c r="E31" s="44">
        <v>37030.51</v>
      </c>
      <c r="F31" s="42">
        <v>15917.437116</v>
      </c>
      <c r="G31" s="47">
        <v>2896.2</v>
      </c>
      <c r="H31" s="47">
        <v>653.16</v>
      </c>
      <c r="I31" s="47">
        <v>6451.92</v>
      </c>
      <c r="J31" s="47">
        <v>5171.24</v>
      </c>
      <c r="K31" s="42">
        <v>5462.196476</v>
      </c>
      <c r="L31" s="42">
        <v>24069.45</v>
      </c>
      <c r="M31" s="44">
        <v>9948.19</v>
      </c>
      <c r="N31" s="44">
        <v>5315.72</v>
      </c>
      <c r="O31" s="44">
        <v>4764.38</v>
      </c>
      <c r="P31" s="44">
        <v>5012.06</v>
      </c>
      <c r="Q31" s="42">
        <v>6382.16</v>
      </c>
      <c r="R31" s="42">
        <v>371156.171445508</v>
      </c>
    </row>
    <row r="32" spans="1:18">
      <c r="A32" s="11">
        <v>2020</v>
      </c>
      <c r="B32" s="42">
        <v>73542.64</v>
      </c>
      <c r="C32" s="44">
        <v>7360.86</v>
      </c>
      <c r="D32" s="44">
        <v>27475.61</v>
      </c>
      <c r="E32" s="44">
        <v>38707.17</v>
      </c>
      <c r="F32" s="42">
        <v>15818.559964</v>
      </c>
      <c r="G32" s="47">
        <v>2024.5</v>
      </c>
      <c r="H32" s="47">
        <v>597</v>
      </c>
      <c r="I32" s="47">
        <v>6802.4</v>
      </c>
      <c r="J32" s="47">
        <v>5500.124</v>
      </c>
      <c r="K32" s="42">
        <v>5340.758937</v>
      </c>
      <c r="L32" s="42">
        <v>23976.87</v>
      </c>
      <c r="M32" s="44">
        <v>9659.88</v>
      </c>
      <c r="N32" s="44">
        <v>5134.42</v>
      </c>
      <c r="O32" s="44">
        <v>4883.76</v>
      </c>
      <c r="P32" s="44">
        <v>4580.42</v>
      </c>
      <c r="Q32" s="42">
        <v>6421.01</v>
      </c>
      <c r="R32" s="42">
        <v>391239.123277326</v>
      </c>
    </row>
    <row r="33" spans="1:18">
      <c r="A33" s="11">
        <v>2021</v>
      </c>
      <c r="B33" s="42">
        <v>82165.28</v>
      </c>
      <c r="C33" s="44">
        <v>7583.76</v>
      </c>
      <c r="D33" s="44">
        <v>31167.04</v>
      </c>
      <c r="E33" s="44">
        <v>43414.34</v>
      </c>
      <c r="F33" s="42">
        <v>15943.67</v>
      </c>
      <c r="G33" s="47">
        <v>1745.5</v>
      </c>
      <c r="H33" s="47">
        <v>644.25</v>
      </c>
      <c r="I33" s="47">
        <v>8028.6</v>
      </c>
      <c r="J33" s="47">
        <v>5865.425</v>
      </c>
      <c r="K33" s="42">
        <v>5545.34</v>
      </c>
      <c r="L33" s="42">
        <v>25287.61</v>
      </c>
      <c r="M33" s="44">
        <v>9829.3</v>
      </c>
      <c r="N33" s="44">
        <v>5246.81</v>
      </c>
      <c r="O33" s="44">
        <v>5524.1</v>
      </c>
      <c r="P33" s="44">
        <v>5648.1</v>
      </c>
      <c r="Q33" s="42">
        <v>6395.27</v>
      </c>
      <c r="R33" s="42">
        <v>413436.798114613</v>
      </c>
    </row>
    <row r="34" spans="1:18">
      <c r="A34" s="11">
        <v>2022</v>
      </c>
      <c r="B34" s="42">
        <v>85878.84</v>
      </c>
      <c r="C34" s="44">
        <v>7976.34</v>
      </c>
      <c r="D34" s="44">
        <v>32850.97</v>
      </c>
      <c r="E34" s="44">
        <v>45051.53</v>
      </c>
      <c r="F34" s="42">
        <v>16846.05</v>
      </c>
      <c r="G34" s="47">
        <v>2116</v>
      </c>
      <c r="H34" s="47">
        <v>650.31</v>
      </c>
      <c r="I34" s="47">
        <v>8438</v>
      </c>
      <c r="J34" s="47">
        <v>6176.808</v>
      </c>
      <c r="K34" s="42">
        <v>5677.22</v>
      </c>
      <c r="L34" s="42">
        <v>25218.86</v>
      </c>
      <c r="M34" s="44">
        <v>9738.17</v>
      </c>
      <c r="N34" s="44">
        <v>5668.9</v>
      </c>
      <c r="O34" s="44">
        <v>5056.43</v>
      </c>
      <c r="P34" s="44">
        <v>5872.88</v>
      </c>
      <c r="Q34" s="42">
        <v>6350.37</v>
      </c>
      <c r="R34" s="42">
        <v>435792.792950709</v>
      </c>
    </row>
  </sheetData>
  <conditionalFormatting sqref="B6">
    <cfRule type="duplicateValues" dxfId="0" priority="15"/>
  </conditionalFormatting>
  <conditionalFormatting sqref="B11">
    <cfRule type="duplicateValues" dxfId="0" priority="14"/>
  </conditionalFormatting>
  <conditionalFormatting sqref="B12">
    <cfRule type="duplicateValues" dxfId="0" priority="13"/>
  </conditionalFormatting>
  <conditionalFormatting sqref="B17">
    <cfRule type="duplicateValues" dxfId="0" priority="10"/>
  </conditionalFormatting>
  <conditionalFormatting sqref="B18">
    <cfRule type="duplicateValues" dxfId="0" priority="9"/>
  </conditionalFormatting>
  <conditionalFormatting sqref="B24:E24">
    <cfRule type="duplicateValues" dxfId="0" priority="8"/>
  </conditionalFormatting>
  <conditionalFormatting sqref="F24">
    <cfRule type="duplicateValues" dxfId="0" priority="7"/>
  </conditionalFormatting>
  <conditionalFormatting sqref="G24:J24">
    <cfRule type="duplicateValues" dxfId="0" priority="4"/>
  </conditionalFormatting>
  <conditionalFormatting sqref="K24">
    <cfRule type="duplicateValues" dxfId="0" priority="6"/>
  </conditionalFormatting>
  <conditionalFormatting sqref="L24">
    <cfRule type="duplicateValues" dxfId="0" priority="5"/>
  </conditionalFormatting>
  <conditionalFormatting sqref="M24:P24">
    <cfRule type="duplicateValues" dxfId="0" priority="3"/>
  </conditionalFormatting>
  <conditionalFormatting sqref="Q24">
    <cfRule type="duplicateValues" dxfId="0" priority="2"/>
  </conditionalFormatting>
  <conditionalFormatting sqref="R24">
    <cfRule type="duplicateValues" dxfId="0" priority="1"/>
  </conditionalFormatting>
  <conditionalFormatting sqref="B2:B5">
    <cfRule type="duplicateValues" dxfId="0" priority="16"/>
  </conditionalFormatting>
  <conditionalFormatting sqref="B7:B10">
    <cfRule type="duplicateValues" dxfId="0" priority="12"/>
  </conditionalFormatting>
  <conditionalFormatting sqref="B13:B16">
    <cfRule type="duplicateValues" dxfId="0" priority="1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A14" sqref="$A14:$XFD15"/>
    </sheetView>
  </sheetViews>
  <sheetFormatPr defaultColWidth="9" defaultRowHeight="14.4"/>
  <cols>
    <col min="1" max="1" width="5.88888888888889" customWidth="1"/>
    <col min="2" max="2" width="24.2222222222222" customWidth="1"/>
    <col min="3" max="4" width="11.8888888888889" customWidth="1"/>
    <col min="5" max="12" width="13.1111111111111" customWidth="1"/>
    <col min="13" max="13" width="9.66666666666667"/>
  </cols>
  <sheetData>
    <row r="1" s="9" customFormat="1" spans="1:12">
      <c r="A1" s="9" t="s">
        <v>0</v>
      </c>
      <c r="B1" s="15" t="s">
        <v>1</v>
      </c>
      <c r="C1" s="11">
        <v>2013</v>
      </c>
      <c r="D1" s="11">
        <v>2014</v>
      </c>
      <c r="E1" s="11">
        <v>2015</v>
      </c>
      <c r="F1" s="11">
        <v>2016</v>
      </c>
      <c r="G1" s="11">
        <v>2017</v>
      </c>
      <c r="H1" s="11">
        <v>2018</v>
      </c>
      <c r="I1" s="11">
        <v>2019</v>
      </c>
      <c r="J1" s="11">
        <v>2020</v>
      </c>
      <c r="K1" s="11">
        <v>2021</v>
      </c>
      <c r="L1" s="11">
        <v>2022</v>
      </c>
    </row>
    <row r="2" spans="1:12">
      <c r="A2" s="9" t="s">
        <v>25</v>
      </c>
      <c r="B2" s="10" t="s">
        <v>3</v>
      </c>
      <c r="C2" s="12">
        <v>13027.6</v>
      </c>
      <c r="D2" s="12">
        <v>14623.8</v>
      </c>
      <c r="E2" s="12">
        <v>16040.5</v>
      </c>
      <c r="F2" s="12">
        <v>18023</v>
      </c>
      <c r="G2" s="12">
        <v>20066.3</v>
      </c>
      <c r="H2" s="12">
        <v>21588.8</v>
      </c>
      <c r="I2" s="12">
        <v>23605.8</v>
      </c>
      <c r="J2" s="12">
        <v>25041</v>
      </c>
      <c r="K2" s="12">
        <v>28077.3</v>
      </c>
      <c r="L2" s="12">
        <v>29129.03</v>
      </c>
    </row>
    <row r="3" spans="1:12">
      <c r="A3" s="7" t="s">
        <v>25</v>
      </c>
      <c r="B3" s="14" t="s">
        <v>4</v>
      </c>
      <c r="C3" s="8">
        <v>941.2</v>
      </c>
      <c r="D3" s="8">
        <v>990.8</v>
      </c>
      <c r="E3" s="8">
        <v>1067.7</v>
      </c>
      <c r="F3" s="8">
        <v>1237</v>
      </c>
      <c r="G3" s="8">
        <v>1276.1</v>
      </c>
      <c r="H3" s="8">
        <v>1378.7</v>
      </c>
      <c r="I3" s="8">
        <v>1551.6</v>
      </c>
      <c r="J3" s="8">
        <v>1804</v>
      </c>
      <c r="K3" s="8">
        <v>1921.9</v>
      </c>
      <c r="L3" s="8">
        <v>2012.05</v>
      </c>
    </row>
    <row r="4" spans="1:12">
      <c r="A4" s="7" t="s">
        <v>25</v>
      </c>
      <c r="B4" s="14" t="s">
        <v>5</v>
      </c>
      <c r="C4" s="8">
        <v>5988.6</v>
      </c>
      <c r="D4" s="8">
        <v>6774.6</v>
      </c>
      <c r="E4" s="8">
        <v>7208</v>
      </c>
      <c r="F4" s="8">
        <v>7765.4</v>
      </c>
      <c r="G4" s="8">
        <v>8455</v>
      </c>
      <c r="H4" s="8">
        <v>8842.2</v>
      </c>
      <c r="I4" s="8">
        <v>9392</v>
      </c>
      <c r="J4" s="8">
        <v>9970</v>
      </c>
      <c r="K4" s="8">
        <v>11217.3</v>
      </c>
      <c r="L4" s="8">
        <v>11693.86</v>
      </c>
    </row>
    <row r="5" spans="1:12">
      <c r="A5" s="7" t="s">
        <v>25</v>
      </c>
      <c r="B5" s="14" t="s">
        <v>6</v>
      </c>
      <c r="C5" s="8">
        <v>6097.7</v>
      </c>
      <c r="D5" s="8">
        <v>6858.5</v>
      </c>
      <c r="E5" s="8">
        <v>7764.8</v>
      </c>
      <c r="F5" s="8">
        <v>9020.7</v>
      </c>
      <c r="G5" s="8">
        <v>10335.2</v>
      </c>
      <c r="H5" s="8">
        <v>11367.9</v>
      </c>
      <c r="I5" s="8">
        <v>12662.2</v>
      </c>
      <c r="J5" s="8">
        <v>13268</v>
      </c>
      <c r="K5" s="8">
        <v>14938.1</v>
      </c>
      <c r="L5" s="8">
        <v>15423.12</v>
      </c>
    </row>
    <row r="6" spans="1:12">
      <c r="A6" s="9" t="s">
        <v>25</v>
      </c>
      <c r="B6" s="10" t="s">
        <v>30</v>
      </c>
      <c r="C6" s="12">
        <v>6225.92</v>
      </c>
      <c r="D6" s="12">
        <v>6603.61</v>
      </c>
      <c r="E6" s="12">
        <v>6924.77</v>
      </c>
      <c r="F6" s="12">
        <v>7099.71</v>
      </c>
      <c r="G6" s="12">
        <v>7251.59</v>
      </c>
      <c r="H6" s="12">
        <v>7452.72</v>
      </c>
      <c r="I6" s="12">
        <v>7687.25</v>
      </c>
      <c r="J6" s="12">
        <v>7621.87</v>
      </c>
      <c r="K6" s="12">
        <v>8046.31</v>
      </c>
      <c r="L6" s="12">
        <v>8022.76</v>
      </c>
    </row>
    <row r="7" spans="1:12">
      <c r="A7" s="7" t="s">
        <v>25</v>
      </c>
      <c r="B7" s="14" t="s">
        <v>14</v>
      </c>
      <c r="C7" s="8">
        <v>3935.09</v>
      </c>
      <c r="D7" s="8">
        <v>3983.97</v>
      </c>
      <c r="E7" s="8">
        <v>3994.4</v>
      </c>
      <c r="F7" s="8">
        <v>3830.26</v>
      </c>
      <c r="G7" s="8">
        <v>3899.16</v>
      </c>
      <c r="H7" s="8">
        <v>4050.94</v>
      </c>
      <c r="I7" s="8">
        <v>4062.09</v>
      </c>
      <c r="J7" s="8">
        <v>3930.98</v>
      </c>
      <c r="K7" s="8">
        <v>3983.3</v>
      </c>
      <c r="L7" s="8">
        <v>4070.77</v>
      </c>
    </row>
    <row r="8" spans="1:12">
      <c r="A8" s="7" t="s">
        <v>25</v>
      </c>
      <c r="B8" s="14" t="s">
        <v>15</v>
      </c>
      <c r="C8" s="8">
        <v>889.18</v>
      </c>
      <c r="D8" s="8">
        <v>887.81</v>
      </c>
      <c r="E8" s="8">
        <v>999.15</v>
      </c>
      <c r="F8" s="8">
        <v>1084.27</v>
      </c>
      <c r="G8" s="8">
        <v>1139.04</v>
      </c>
      <c r="H8" s="8">
        <v>1347.72</v>
      </c>
      <c r="I8" s="8">
        <v>1433.92</v>
      </c>
      <c r="J8" s="8">
        <v>1404.82</v>
      </c>
      <c r="K8" s="8">
        <v>1406.51</v>
      </c>
      <c r="L8" s="8">
        <v>1754.9</v>
      </c>
    </row>
    <row r="9" spans="1:12">
      <c r="A9" s="7" t="s">
        <v>25</v>
      </c>
      <c r="B9" s="14" t="s">
        <v>16</v>
      </c>
      <c r="C9" s="8">
        <v>823.92</v>
      </c>
      <c r="D9" s="8">
        <v>937.46</v>
      </c>
      <c r="E9" s="8">
        <v>1008.76</v>
      </c>
      <c r="F9" s="8">
        <v>1019.61</v>
      </c>
      <c r="G9" s="8">
        <v>1087.18</v>
      </c>
      <c r="H9" s="8">
        <v>1323.39</v>
      </c>
      <c r="I9" s="8">
        <v>1376.68</v>
      </c>
      <c r="J9" s="8">
        <v>1397.16</v>
      </c>
      <c r="K9" s="8">
        <v>1756.7</v>
      </c>
      <c r="L9" s="8">
        <v>1272.63</v>
      </c>
    </row>
    <row r="10" spans="1:12">
      <c r="A10" s="7" t="s">
        <v>25</v>
      </c>
      <c r="B10" s="14" t="s">
        <v>17</v>
      </c>
      <c r="C10" s="12">
        <v>577.72</v>
      </c>
      <c r="D10" s="12">
        <v>794.37</v>
      </c>
      <c r="E10" s="12">
        <v>922.46</v>
      </c>
      <c r="F10" s="12">
        <v>1165.57</v>
      </c>
      <c r="G10" s="12">
        <v>1126.2</v>
      </c>
      <c r="H10" s="12">
        <v>730.66</v>
      </c>
      <c r="I10" s="12">
        <v>814.56</v>
      </c>
      <c r="J10" s="12">
        <v>88.92</v>
      </c>
      <c r="K10" s="12">
        <v>899.8</v>
      </c>
      <c r="L10" s="12">
        <v>925.48</v>
      </c>
    </row>
    <row r="11" spans="1:12">
      <c r="A11" s="9" t="s">
        <v>25</v>
      </c>
      <c r="B11" s="10" t="s">
        <v>18</v>
      </c>
      <c r="C11" s="12">
        <v>1618.69</v>
      </c>
      <c r="D11" s="12">
        <v>1632.12</v>
      </c>
      <c r="E11" s="12">
        <v>1647.41</v>
      </c>
      <c r="F11" s="12">
        <v>1658.32</v>
      </c>
      <c r="G11" s="12">
        <v>1659.33</v>
      </c>
      <c r="H11" s="12">
        <v>1663.23</v>
      </c>
      <c r="I11" s="12">
        <v>1668.16</v>
      </c>
      <c r="J11" s="12">
        <v>1676.01</v>
      </c>
      <c r="K11" s="12">
        <v>1668.27</v>
      </c>
      <c r="L11" s="12">
        <v>1644.37</v>
      </c>
    </row>
    <row r="12" spans="1:12">
      <c r="A12" s="9" t="s">
        <v>25</v>
      </c>
      <c r="B12" s="10" t="s">
        <v>19</v>
      </c>
      <c r="C12" s="12">
        <v>94660.8005233203</v>
      </c>
      <c r="D12" s="12">
        <v>98573.9424814598</v>
      </c>
      <c r="E12" s="12">
        <v>104623.569894192</v>
      </c>
      <c r="F12" s="12">
        <v>112186.877489475</v>
      </c>
      <c r="G12" s="12">
        <v>118426.730893669</v>
      </c>
      <c r="H12" s="12">
        <v>124393.205434808</v>
      </c>
      <c r="I12" s="12">
        <v>130157.449962335</v>
      </c>
      <c r="J12" s="12">
        <v>136003.836208613</v>
      </c>
      <c r="K12" s="12">
        <v>142044.94882627</v>
      </c>
      <c r="L12" s="12">
        <v>147244.249076794</v>
      </c>
    </row>
  </sheetData>
  <conditionalFormatting sqref="B6">
    <cfRule type="duplicateValues" dxfId="0" priority="4"/>
  </conditionalFormatting>
  <conditionalFormatting sqref="B11">
    <cfRule type="duplicateValues" dxfId="0" priority="2"/>
  </conditionalFormatting>
  <conditionalFormatting sqref="B12">
    <cfRule type="duplicateValues" dxfId="0" priority="1"/>
  </conditionalFormatting>
  <conditionalFormatting sqref="B2:B5">
    <cfRule type="duplicateValues" dxfId="0" priority="5"/>
  </conditionalFormatting>
  <conditionalFormatting sqref="B7:B10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6"/>
  <sheetViews>
    <sheetView topLeftCell="A148" workbookViewId="0">
      <selection activeCell="E168" sqref="E168"/>
    </sheetView>
  </sheetViews>
  <sheetFormatPr defaultColWidth="9" defaultRowHeight="14.4"/>
  <cols>
    <col min="1" max="1" width="8" customWidth="1"/>
    <col min="2" max="2" width="23.2222222222222" customWidth="1"/>
    <col min="3" max="12" width="11.8888888888889" customWidth="1"/>
  </cols>
  <sheetData>
    <row r="1" s="9" customFormat="1" spans="1:12">
      <c r="A1" s="9" t="s">
        <v>0</v>
      </c>
      <c r="B1" s="15" t="s">
        <v>1</v>
      </c>
      <c r="C1" s="11">
        <v>2013</v>
      </c>
      <c r="D1" s="11">
        <v>2014</v>
      </c>
      <c r="E1" s="11">
        <v>2015</v>
      </c>
      <c r="F1" s="11">
        <v>2016</v>
      </c>
      <c r="G1" s="11">
        <v>2017</v>
      </c>
      <c r="H1" s="11">
        <v>2018</v>
      </c>
      <c r="I1" s="11">
        <v>2019</v>
      </c>
      <c r="J1" s="11">
        <v>2020</v>
      </c>
      <c r="K1" s="11">
        <v>2021</v>
      </c>
      <c r="L1" s="11">
        <v>2022</v>
      </c>
    </row>
    <row r="2" spans="1:12">
      <c r="A2" s="9" t="s">
        <v>31</v>
      </c>
      <c r="B2" s="10" t="s">
        <v>3</v>
      </c>
      <c r="C2" s="12">
        <v>9450.66</v>
      </c>
      <c r="D2" s="12">
        <v>10368.43</v>
      </c>
      <c r="E2" s="12">
        <v>10662.31</v>
      </c>
      <c r="F2" s="12">
        <v>11874.07</v>
      </c>
      <c r="G2" s="12">
        <v>13931.39</v>
      </c>
      <c r="H2" s="12">
        <v>15698.94</v>
      </c>
      <c r="I2" s="12">
        <v>17010.66</v>
      </c>
      <c r="J2" s="12">
        <v>17838</v>
      </c>
      <c r="K2" s="12">
        <v>19962.3149</v>
      </c>
      <c r="L2" s="12">
        <v>20817.5035</v>
      </c>
    </row>
    <row r="3" spans="1:12">
      <c r="A3" s="7" t="s">
        <v>31</v>
      </c>
      <c r="B3" s="14" t="s">
        <v>4</v>
      </c>
      <c r="C3" s="8">
        <v>343.86</v>
      </c>
      <c r="D3" s="8">
        <v>402.92</v>
      </c>
      <c r="E3" s="8">
        <v>413.99</v>
      </c>
      <c r="F3" s="8">
        <v>492.02</v>
      </c>
      <c r="G3" s="8">
        <v>565.18</v>
      </c>
      <c r="H3" s="8">
        <v>578.84</v>
      </c>
      <c r="I3" s="8">
        <v>612.22</v>
      </c>
      <c r="J3" s="8">
        <v>655.2</v>
      </c>
      <c r="K3" s="8">
        <v>582.79</v>
      </c>
      <c r="L3" s="8">
        <v>588.4186</v>
      </c>
    </row>
    <row r="4" spans="1:12">
      <c r="A4" s="7" t="s">
        <v>31</v>
      </c>
      <c r="B4" s="14" t="s">
        <v>5</v>
      </c>
      <c r="C4" s="8">
        <v>4067.91</v>
      </c>
      <c r="D4" s="8">
        <v>4193.64</v>
      </c>
      <c r="E4" s="8">
        <v>4210.93</v>
      </c>
      <c r="F4" s="8">
        <v>4216.36</v>
      </c>
      <c r="G4" s="8">
        <v>4504.73</v>
      </c>
      <c r="H4" s="8">
        <v>4834.16</v>
      </c>
      <c r="I4" s="8">
        <v>5187.57</v>
      </c>
      <c r="J4" s="8">
        <v>5333.93</v>
      </c>
      <c r="K4" s="8">
        <v>6114.34</v>
      </c>
      <c r="L4" s="8">
        <v>6404.1213</v>
      </c>
    </row>
    <row r="5" spans="1:12">
      <c r="A5" s="7" t="s">
        <v>31</v>
      </c>
      <c r="B5" s="14" t="s">
        <v>6</v>
      </c>
      <c r="C5" s="8">
        <v>5038.89</v>
      </c>
      <c r="D5" s="8">
        <v>5771.87</v>
      </c>
      <c r="E5" s="8">
        <v>6037.39</v>
      </c>
      <c r="F5" s="8">
        <v>7165.69</v>
      </c>
      <c r="G5" s="8">
        <v>8861.48</v>
      </c>
      <c r="H5" s="8">
        <v>10285.94</v>
      </c>
      <c r="I5" s="8">
        <v>11210.87</v>
      </c>
      <c r="J5" s="8">
        <v>11848.87</v>
      </c>
      <c r="K5" s="8">
        <v>13219.85</v>
      </c>
      <c r="L5" s="8">
        <v>13824.9636</v>
      </c>
    </row>
    <row r="6" spans="1:12">
      <c r="A6" s="9" t="s">
        <v>31</v>
      </c>
      <c r="B6" s="10" t="s">
        <v>13</v>
      </c>
      <c r="C6" s="12">
        <v>955.4385</v>
      </c>
      <c r="D6" s="12">
        <v>1205.8562</v>
      </c>
      <c r="E6" s="12">
        <v>1265.5287</v>
      </c>
      <c r="F6" s="12">
        <v>1299.6249</v>
      </c>
      <c r="G6" s="12">
        <v>1317.62</v>
      </c>
      <c r="H6" s="12">
        <v>1195.693</v>
      </c>
      <c r="I6" s="12">
        <v>1386.0725</v>
      </c>
      <c r="J6" s="12">
        <v>1859.0868</v>
      </c>
      <c r="K6" s="12">
        <v>2065.1601</v>
      </c>
      <c r="L6" s="12">
        <v>2064.7301</v>
      </c>
    </row>
    <row r="7" spans="1:12">
      <c r="A7" s="9" t="s">
        <v>31</v>
      </c>
      <c r="B7" s="10" t="s">
        <v>18</v>
      </c>
      <c r="C7" s="12">
        <v>857.59</v>
      </c>
      <c r="D7" s="12">
        <v>885.46</v>
      </c>
      <c r="E7" s="12">
        <v>918.65</v>
      </c>
      <c r="F7" s="12">
        <v>1006.15</v>
      </c>
      <c r="G7" s="12">
        <v>1037.09</v>
      </c>
      <c r="H7" s="12">
        <v>1072.31</v>
      </c>
      <c r="I7" s="12">
        <v>1107.93</v>
      </c>
      <c r="J7" s="12">
        <v>1143.32</v>
      </c>
      <c r="K7" s="12">
        <v>1156.12</v>
      </c>
      <c r="L7" s="12">
        <v>1159.14</v>
      </c>
    </row>
    <row r="8" spans="1:12">
      <c r="A8" s="9" t="s">
        <v>31</v>
      </c>
      <c r="B8" s="10" t="s">
        <v>19</v>
      </c>
      <c r="C8" s="12">
        <v>59722.9590518398</v>
      </c>
      <c r="D8" s="12">
        <v>60549.4394370556</v>
      </c>
      <c r="E8" s="12">
        <v>61770.7179620066</v>
      </c>
      <c r="F8" s="12">
        <v>64314.8500076397</v>
      </c>
      <c r="G8" s="12">
        <v>67002.9459594899</v>
      </c>
      <c r="H8" s="12">
        <v>70477.865409528</v>
      </c>
      <c r="I8" s="12">
        <v>74266.9261786234</v>
      </c>
      <c r="J8" s="12">
        <v>78768.8405704236</v>
      </c>
      <c r="K8" s="12">
        <v>83850.0093810412</v>
      </c>
      <c r="L8" s="12">
        <v>88815.2382654093</v>
      </c>
    </row>
    <row r="9" spans="3:12"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>
      <c r="A10" s="9" t="s">
        <v>32</v>
      </c>
      <c r="B10" s="10" t="s">
        <v>3</v>
      </c>
      <c r="C10" s="12">
        <v>1470.41</v>
      </c>
      <c r="D10" s="12">
        <v>1612.08</v>
      </c>
      <c r="E10" s="12">
        <v>1743</v>
      </c>
      <c r="F10" s="12">
        <v>1957.91</v>
      </c>
      <c r="G10" s="12">
        <v>2313.57</v>
      </c>
      <c r="H10" s="12">
        <v>2613.3</v>
      </c>
      <c r="I10" s="12">
        <v>2870.49</v>
      </c>
      <c r="J10" s="12">
        <v>3020.54</v>
      </c>
      <c r="K10" s="12">
        <v>3350.29</v>
      </c>
      <c r="L10" s="12">
        <v>3626.94</v>
      </c>
    </row>
    <row r="11" spans="1:12">
      <c r="A11" s="7" t="s">
        <v>32</v>
      </c>
      <c r="B11" s="14" t="s">
        <v>4</v>
      </c>
      <c r="C11" s="8">
        <v>199.01</v>
      </c>
      <c r="D11" s="8">
        <v>200.92</v>
      </c>
      <c r="E11" s="8">
        <v>202</v>
      </c>
      <c r="F11" s="8">
        <v>203.16</v>
      </c>
      <c r="G11" s="8">
        <v>260.75</v>
      </c>
      <c r="H11" s="8">
        <v>266.96</v>
      </c>
      <c r="I11" s="8">
        <v>302.46</v>
      </c>
      <c r="J11" s="8">
        <v>370.97</v>
      </c>
      <c r="K11" s="8">
        <v>377.32</v>
      </c>
      <c r="L11" s="8">
        <v>381.47</v>
      </c>
    </row>
    <row r="12" spans="1:12">
      <c r="A12" s="7" t="s">
        <v>32</v>
      </c>
      <c r="B12" s="14" t="s">
        <v>5</v>
      </c>
      <c r="C12" s="8">
        <v>742.59</v>
      </c>
      <c r="D12" s="8">
        <v>836.29</v>
      </c>
      <c r="E12" s="8">
        <v>844.18</v>
      </c>
      <c r="F12" s="8">
        <v>878.05</v>
      </c>
      <c r="G12" s="8">
        <v>993.66</v>
      </c>
      <c r="H12" s="8">
        <v>1090.63</v>
      </c>
      <c r="I12" s="8">
        <v>1161.75</v>
      </c>
      <c r="J12" s="8">
        <v>1186.89</v>
      </c>
      <c r="K12" s="8">
        <v>1352.65</v>
      </c>
      <c r="L12" s="8">
        <v>1514.33</v>
      </c>
    </row>
    <row r="13" spans="1:12">
      <c r="A13" s="7" t="s">
        <v>32</v>
      </c>
      <c r="B13" s="14" t="s">
        <v>6</v>
      </c>
      <c r="C13" s="8">
        <v>528.81</v>
      </c>
      <c r="D13" s="8">
        <v>574.87</v>
      </c>
      <c r="E13" s="8">
        <v>696.82</v>
      </c>
      <c r="F13" s="8">
        <v>876.7</v>
      </c>
      <c r="G13" s="8">
        <v>1059.16</v>
      </c>
      <c r="H13" s="8">
        <v>1255.71</v>
      </c>
      <c r="I13" s="8">
        <v>1406.28</v>
      </c>
      <c r="J13" s="8">
        <v>1462.68</v>
      </c>
      <c r="K13" s="8">
        <v>1620.32</v>
      </c>
      <c r="L13" s="8">
        <v>1731.14</v>
      </c>
    </row>
    <row r="14" spans="1:12">
      <c r="A14" s="9" t="s">
        <v>32</v>
      </c>
      <c r="B14" s="10" t="s">
        <v>13</v>
      </c>
      <c r="C14" s="12">
        <v>399.07</v>
      </c>
      <c r="D14" s="12">
        <v>395.13</v>
      </c>
      <c r="E14" s="12">
        <v>345.64</v>
      </c>
      <c r="F14" s="12">
        <v>311.16</v>
      </c>
      <c r="G14" s="12">
        <v>319.93</v>
      </c>
      <c r="H14" s="12">
        <v>338.75</v>
      </c>
      <c r="I14" s="12">
        <v>391.47</v>
      </c>
      <c r="J14" s="12">
        <v>432.04</v>
      </c>
      <c r="K14" s="12">
        <v>519.52</v>
      </c>
      <c r="L14" s="12">
        <v>694.9636</v>
      </c>
    </row>
    <row r="15" spans="1:12">
      <c r="A15" s="9" t="s">
        <v>32</v>
      </c>
      <c r="B15" s="10" t="s">
        <v>18</v>
      </c>
      <c r="C15" s="12">
        <v>275.79</v>
      </c>
      <c r="D15" s="12">
        <v>276.64</v>
      </c>
      <c r="E15" s="12">
        <v>276.71</v>
      </c>
      <c r="F15" s="12">
        <v>277.33</v>
      </c>
      <c r="G15" s="12">
        <v>278.77</v>
      </c>
      <c r="H15" s="12">
        <v>280.52</v>
      </c>
      <c r="I15" s="12">
        <v>281.97</v>
      </c>
      <c r="J15" s="12">
        <v>283.91</v>
      </c>
      <c r="K15" s="12">
        <v>284.03</v>
      </c>
      <c r="L15" s="12">
        <v>284.36</v>
      </c>
    </row>
    <row r="16" spans="1:12">
      <c r="A16" s="9" t="s">
        <v>32</v>
      </c>
      <c r="B16" s="10" t="s">
        <v>19</v>
      </c>
      <c r="C16" s="12">
        <v>8705.31264655111</v>
      </c>
      <c r="D16" s="12">
        <v>8894.02770065263</v>
      </c>
      <c r="E16" s="12">
        <v>9168.24845766811</v>
      </c>
      <c r="F16" s="12">
        <v>9535.97846296269</v>
      </c>
      <c r="G16" s="12">
        <v>9974.28404783688</v>
      </c>
      <c r="H16" s="12">
        <v>10511.0303961419</v>
      </c>
      <c r="I16" s="12">
        <v>11135.1421700738</v>
      </c>
      <c r="J16" s="12">
        <v>11766.2992120786</v>
      </c>
      <c r="K16" s="12">
        <v>12501.5023397629</v>
      </c>
      <c r="L16" s="12">
        <v>13336.1489184053</v>
      </c>
    </row>
    <row r="17" spans="3:12"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>
      <c r="A18" s="9" t="s">
        <v>33</v>
      </c>
      <c r="B18" s="10" t="s">
        <v>3</v>
      </c>
      <c r="C18" s="12">
        <v>1293.47</v>
      </c>
      <c r="D18" s="12">
        <v>1411.37</v>
      </c>
      <c r="E18" s="12">
        <v>1470.1</v>
      </c>
      <c r="F18" s="12">
        <v>1609.56</v>
      </c>
      <c r="G18" s="12">
        <v>1862.19</v>
      </c>
      <c r="H18" s="12">
        <v>2349.31</v>
      </c>
      <c r="I18" s="12">
        <v>2633.11</v>
      </c>
      <c r="J18" s="12">
        <v>2813.34</v>
      </c>
      <c r="K18" s="12">
        <v>3148.08</v>
      </c>
      <c r="L18" s="12">
        <v>3427.84</v>
      </c>
    </row>
    <row r="19" spans="1:12">
      <c r="A19" s="7" t="s">
        <v>33</v>
      </c>
      <c r="B19" s="14" t="s">
        <v>4</v>
      </c>
      <c r="C19" s="8">
        <v>198.22</v>
      </c>
      <c r="D19" s="8">
        <v>215.39</v>
      </c>
      <c r="E19" s="8">
        <v>221.31</v>
      </c>
      <c r="F19" s="8">
        <v>232.88</v>
      </c>
      <c r="G19" s="8">
        <v>251.99</v>
      </c>
      <c r="H19" s="8">
        <v>254.75</v>
      </c>
      <c r="I19" s="8">
        <v>277.65</v>
      </c>
      <c r="J19" s="8">
        <v>344.57</v>
      </c>
      <c r="K19" s="8">
        <v>356.11</v>
      </c>
      <c r="L19" s="8">
        <v>395.96</v>
      </c>
    </row>
    <row r="20" spans="1:12">
      <c r="A20" s="7" t="s">
        <v>33</v>
      </c>
      <c r="B20" s="14" t="s">
        <v>5</v>
      </c>
      <c r="C20" s="8">
        <v>722.18</v>
      </c>
      <c r="D20" s="8">
        <v>746.3</v>
      </c>
      <c r="E20" s="8">
        <v>754</v>
      </c>
      <c r="F20" s="8">
        <v>772.3</v>
      </c>
      <c r="G20" s="8">
        <v>856.4</v>
      </c>
      <c r="H20" s="8">
        <v>1180.98</v>
      </c>
      <c r="I20" s="8">
        <v>1324.52</v>
      </c>
      <c r="J20" s="8">
        <v>1374.3</v>
      </c>
      <c r="K20" s="8">
        <v>1568.65</v>
      </c>
      <c r="L20" s="8">
        <v>1723.21</v>
      </c>
    </row>
    <row r="21" spans="1:12">
      <c r="A21" s="7" t="s">
        <v>33</v>
      </c>
      <c r="B21" s="14" t="s">
        <v>6</v>
      </c>
      <c r="C21" s="8">
        <v>373.07</v>
      </c>
      <c r="D21" s="8">
        <v>449.68</v>
      </c>
      <c r="E21" s="8">
        <v>494.79</v>
      </c>
      <c r="F21" s="8">
        <v>604.38</v>
      </c>
      <c r="G21" s="8">
        <v>753.8</v>
      </c>
      <c r="H21" s="8">
        <v>913.58</v>
      </c>
      <c r="I21" s="8">
        <v>1030.94</v>
      </c>
      <c r="J21" s="8">
        <v>1094.47</v>
      </c>
      <c r="K21" s="8">
        <v>1223.32</v>
      </c>
      <c r="L21" s="8">
        <v>1308.67</v>
      </c>
    </row>
    <row r="22" spans="1:12">
      <c r="A22" s="9" t="s">
        <v>33</v>
      </c>
      <c r="B22" s="10" t="s">
        <v>13</v>
      </c>
      <c r="C22" s="12">
        <v>1064.7997</v>
      </c>
      <c r="D22" s="12">
        <v>1017.51</v>
      </c>
      <c r="E22" s="12">
        <v>898.2876</v>
      </c>
      <c r="F22" s="12">
        <v>931.893648</v>
      </c>
      <c r="G22" s="12">
        <v>814.07</v>
      </c>
      <c r="H22" s="12">
        <v>741.21</v>
      </c>
      <c r="I22" s="12">
        <v>753.392809</v>
      </c>
      <c r="J22" s="12">
        <v>753.82</v>
      </c>
      <c r="K22" s="12">
        <v>612.9843</v>
      </c>
      <c r="L22" s="12">
        <v>643.6412</v>
      </c>
    </row>
    <row r="23" spans="1:12">
      <c r="A23" s="9" t="s">
        <v>33</v>
      </c>
      <c r="B23" s="10" t="s">
        <v>18</v>
      </c>
      <c r="C23" s="12">
        <v>247.68</v>
      </c>
      <c r="D23" s="12">
        <v>247.24</v>
      </c>
      <c r="E23" s="12">
        <v>247.81</v>
      </c>
      <c r="F23" s="12">
        <v>247.97</v>
      </c>
      <c r="G23" s="12">
        <v>248.79</v>
      </c>
      <c r="H23" s="12">
        <v>250.6</v>
      </c>
      <c r="I23" s="12">
        <v>252.01</v>
      </c>
      <c r="J23" s="12">
        <v>255.91</v>
      </c>
      <c r="K23" s="12">
        <v>258.41</v>
      </c>
      <c r="L23" s="12">
        <v>258.75</v>
      </c>
    </row>
    <row r="24" spans="1:12">
      <c r="A24" s="9" t="s">
        <v>33</v>
      </c>
      <c r="B24" s="10" t="s">
        <v>19</v>
      </c>
      <c r="C24" s="12">
        <v>7557.03978309464</v>
      </c>
      <c r="D24" s="12">
        <v>7931.3871224875</v>
      </c>
      <c r="E24" s="12">
        <v>8453.36968989508</v>
      </c>
      <c r="F24" s="12">
        <v>9099.28401352646</v>
      </c>
      <c r="G24" s="12">
        <v>9813.74901887377</v>
      </c>
      <c r="H24" s="12">
        <v>10497.5485740748</v>
      </c>
      <c r="I24" s="12">
        <v>11286.0438905387</v>
      </c>
      <c r="J24" s="12">
        <v>12257.5050936809</v>
      </c>
      <c r="K24" s="12">
        <v>13359.0670448687</v>
      </c>
      <c r="L24" s="12">
        <v>14538.035088051</v>
      </c>
    </row>
    <row r="25" spans="3:12">
      <c r="C25" s="8"/>
      <c r="D25" s="8"/>
      <c r="E25" s="8"/>
      <c r="F25" s="8"/>
      <c r="G25" s="8"/>
      <c r="H25" s="8"/>
      <c r="I25" s="8"/>
      <c r="J25" s="8"/>
      <c r="K25" s="8"/>
      <c r="L25" s="8"/>
    </row>
    <row r="26" spans="1:12">
      <c r="A26" s="9" t="s">
        <v>34</v>
      </c>
      <c r="B26" s="10" t="s">
        <v>3</v>
      </c>
      <c r="C26" s="12">
        <v>1403.84</v>
      </c>
      <c r="D26" s="12">
        <v>1465.24</v>
      </c>
      <c r="E26" s="12">
        <v>1525.77</v>
      </c>
      <c r="F26" s="12">
        <v>1692.82</v>
      </c>
      <c r="G26" s="12">
        <v>1907.43</v>
      </c>
      <c r="H26" s="12">
        <v>2148.39</v>
      </c>
      <c r="I26" s="12">
        <v>2325.74</v>
      </c>
      <c r="J26" s="12">
        <v>2383.47</v>
      </c>
      <c r="K26" s="12">
        <v>2656.56</v>
      </c>
      <c r="L26" s="12">
        <v>2816.87</v>
      </c>
    </row>
    <row r="27" spans="1:12">
      <c r="A27" s="7" t="s">
        <v>34</v>
      </c>
      <c r="B27" s="14" t="s">
        <v>4</v>
      </c>
      <c r="C27" s="8">
        <v>201.14</v>
      </c>
      <c r="D27" s="8">
        <v>202.28</v>
      </c>
      <c r="E27" s="8">
        <v>204.38</v>
      </c>
      <c r="F27" s="8">
        <v>212.61</v>
      </c>
      <c r="G27" s="8">
        <v>219.82</v>
      </c>
      <c r="H27" s="8">
        <v>223.48</v>
      </c>
      <c r="I27" s="8">
        <v>234.61</v>
      </c>
      <c r="J27" s="8">
        <v>272.73</v>
      </c>
      <c r="K27" s="8">
        <v>281.33</v>
      </c>
      <c r="L27" s="8">
        <v>296.22</v>
      </c>
    </row>
    <row r="28" spans="1:12">
      <c r="A28" s="7" t="s">
        <v>34</v>
      </c>
      <c r="B28" s="14" t="s">
        <v>5</v>
      </c>
      <c r="C28" s="8">
        <v>767.09</v>
      </c>
      <c r="D28" s="8">
        <v>786.86</v>
      </c>
      <c r="E28" s="8">
        <v>789.83</v>
      </c>
      <c r="F28" s="8">
        <v>809.96</v>
      </c>
      <c r="G28" s="8">
        <v>963.99</v>
      </c>
      <c r="H28" s="8">
        <v>1083.27</v>
      </c>
      <c r="I28" s="8">
        <v>1133.31</v>
      </c>
      <c r="J28" s="8">
        <v>1126.6</v>
      </c>
      <c r="K28" s="8">
        <v>1283.32</v>
      </c>
      <c r="L28" s="8">
        <v>1354.92</v>
      </c>
    </row>
    <row r="29" spans="1:12">
      <c r="A29" s="7" t="s">
        <v>34</v>
      </c>
      <c r="B29" s="14" t="s">
        <v>6</v>
      </c>
      <c r="C29" s="8">
        <v>435.61</v>
      </c>
      <c r="D29" s="8">
        <v>476.1</v>
      </c>
      <c r="E29" s="8">
        <v>531.56</v>
      </c>
      <c r="F29" s="8">
        <v>670.25</v>
      </c>
      <c r="G29" s="8">
        <v>723.62</v>
      </c>
      <c r="H29" s="8">
        <v>841.64</v>
      </c>
      <c r="I29" s="8">
        <v>957.82</v>
      </c>
      <c r="J29" s="8">
        <v>984.14</v>
      </c>
      <c r="K29" s="8">
        <v>1091.91</v>
      </c>
      <c r="L29" s="8">
        <v>1165.73</v>
      </c>
    </row>
    <row r="30" spans="1:12">
      <c r="A30" s="9" t="s">
        <v>34</v>
      </c>
      <c r="B30" s="10" t="s">
        <v>13</v>
      </c>
      <c r="C30" s="12">
        <v>432.9</v>
      </c>
      <c r="D30" s="12">
        <v>427.5</v>
      </c>
      <c r="E30" s="12">
        <v>403.3</v>
      </c>
      <c r="F30" s="12">
        <v>377.9</v>
      </c>
      <c r="G30" s="12">
        <v>338.1</v>
      </c>
      <c r="H30" s="12">
        <v>339.8</v>
      </c>
      <c r="I30" s="12">
        <v>353.2</v>
      </c>
      <c r="J30" s="12">
        <v>352.6</v>
      </c>
      <c r="K30" s="12">
        <v>368</v>
      </c>
      <c r="L30" s="12">
        <v>369.0871</v>
      </c>
    </row>
    <row r="31" spans="1:12">
      <c r="A31" s="9" t="s">
        <v>34</v>
      </c>
      <c r="B31" s="10" t="s">
        <v>18</v>
      </c>
      <c r="C31" s="12">
        <v>215.95</v>
      </c>
      <c r="D31" s="12">
        <v>214.4</v>
      </c>
      <c r="E31" s="12">
        <v>213.29</v>
      </c>
      <c r="F31" s="12">
        <v>213.31</v>
      </c>
      <c r="G31" s="12">
        <v>212.78</v>
      </c>
      <c r="H31" s="12">
        <v>212.82</v>
      </c>
      <c r="I31" s="12">
        <v>212.39</v>
      </c>
      <c r="J31" s="12">
        <v>212.81</v>
      </c>
      <c r="K31" s="12">
        <v>211.37</v>
      </c>
      <c r="L31" s="12">
        <v>210.16</v>
      </c>
    </row>
    <row r="32" spans="1:12">
      <c r="A32" s="9" t="s">
        <v>34</v>
      </c>
      <c r="B32" s="10" t="s">
        <v>19</v>
      </c>
      <c r="C32" s="12">
        <v>7016.74406809006</v>
      </c>
      <c r="D32" s="12">
        <v>7206.31765967532</v>
      </c>
      <c r="E32" s="12">
        <v>7481.59486505006</v>
      </c>
      <c r="F32" s="12">
        <v>7878.44508467914</v>
      </c>
      <c r="G32" s="12">
        <v>8357.95447837516</v>
      </c>
      <c r="H32" s="12">
        <v>8830.23978944612</v>
      </c>
      <c r="I32" s="12">
        <v>9369.38895536179</v>
      </c>
      <c r="J32" s="12">
        <v>9919.18814970617</v>
      </c>
      <c r="K32" s="12">
        <v>10566.5745621802</v>
      </c>
      <c r="L32" s="12">
        <v>11288.2507783819</v>
      </c>
    </row>
    <row r="33" spans="3:12">
      <c r="C33" s="8"/>
      <c r="D33" s="8"/>
      <c r="E33" s="8"/>
      <c r="F33" s="8"/>
      <c r="G33" s="8"/>
      <c r="H33" s="8"/>
      <c r="I33" s="8"/>
      <c r="J33" s="8"/>
      <c r="K33" s="8"/>
      <c r="L33" s="8"/>
    </row>
    <row r="34" spans="1:12">
      <c r="A34" s="9" t="s">
        <v>35</v>
      </c>
      <c r="B34" s="10" t="s">
        <v>3</v>
      </c>
      <c r="C34" s="12">
        <v>1283.71</v>
      </c>
      <c r="D34" s="12">
        <v>1391.7</v>
      </c>
      <c r="E34" s="12">
        <v>1463.4</v>
      </c>
      <c r="F34" s="12">
        <v>1592.97</v>
      </c>
      <c r="G34" s="12">
        <v>1838.25</v>
      </c>
      <c r="H34" s="12">
        <v>2115.73</v>
      </c>
      <c r="I34" s="12">
        <v>2302.31</v>
      </c>
      <c r="J34" s="12">
        <v>2357.85</v>
      </c>
      <c r="K34" s="12">
        <v>2601.98</v>
      </c>
      <c r="L34" s="12">
        <v>2685.45</v>
      </c>
    </row>
    <row r="35" spans="1:12">
      <c r="A35" s="7" t="s">
        <v>35</v>
      </c>
      <c r="B35" s="14" t="s">
        <v>4</v>
      </c>
      <c r="C35" s="8">
        <v>319.68</v>
      </c>
      <c r="D35" s="8">
        <v>338.07</v>
      </c>
      <c r="E35" s="8">
        <v>340.84</v>
      </c>
      <c r="F35" s="8">
        <v>344.39</v>
      </c>
      <c r="G35" s="8">
        <v>355.01</v>
      </c>
      <c r="H35" s="8">
        <v>366.56</v>
      </c>
      <c r="I35" s="8">
        <v>404.27</v>
      </c>
      <c r="J35" s="8">
        <v>460.78</v>
      </c>
      <c r="K35" s="8">
        <v>474.84</v>
      </c>
      <c r="L35" s="8">
        <v>502.05</v>
      </c>
    </row>
    <row r="36" spans="1:12">
      <c r="A36" s="7" t="s">
        <v>35</v>
      </c>
      <c r="B36" s="14" t="s">
        <v>5</v>
      </c>
      <c r="C36" s="8">
        <v>570.52</v>
      </c>
      <c r="D36" s="8">
        <v>613.78</v>
      </c>
      <c r="E36" s="8">
        <v>616.67</v>
      </c>
      <c r="F36" s="8">
        <v>641.6</v>
      </c>
      <c r="G36" s="8">
        <v>709.23</v>
      </c>
      <c r="H36" s="8">
        <v>851.2</v>
      </c>
      <c r="I36" s="8">
        <v>923.07</v>
      </c>
      <c r="J36" s="8">
        <v>916.76</v>
      </c>
      <c r="K36" s="8">
        <v>1019.43</v>
      </c>
      <c r="L36" s="8">
        <v>1012.98</v>
      </c>
    </row>
    <row r="37" spans="1:12">
      <c r="A37" s="7" t="s">
        <v>35</v>
      </c>
      <c r="B37" s="14" t="s">
        <v>6</v>
      </c>
      <c r="C37" s="8">
        <v>393.51</v>
      </c>
      <c r="D37" s="8">
        <v>439.85</v>
      </c>
      <c r="E37" s="8">
        <v>505.89</v>
      </c>
      <c r="F37" s="8">
        <v>606.98</v>
      </c>
      <c r="G37" s="8">
        <v>774.01</v>
      </c>
      <c r="H37" s="8">
        <v>897.97</v>
      </c>
      <c r="I37" s="8">
        <v>974.97</v>
      </c>
      <c r="J37" s="8">
        <v>980.31</v>
      </c>
      <c r="K37" s="8">
        <v>1107.71</v>
      </c>
      <c r="L37" s="8">
        <v>1170.42</v>
      </c>
    </row>
    <row r="38" spans="1:12">
      <c r="A38" s="9" t="s">
        <v>35</v>
      </c>
      <c r="B38" s="10" t="s">
        <v>13</v>
      </c>
      <c r="C38" s="12">
        <v>380.3339</v>
      </c>
      <c r="D38" s="12">
        <v>348.516</v>
      </c>
      <c r="E38" s="12">
        <v>356.2665</v>
      </c>
      <c r="F38" s="12">
        <v>371.4307</v>
      </c>
      <c r="G38" s="12">
        <v>308.74</v>
      </c>
      <c r="H38" s="12">
        <v>316.1896</v>
      </c>
      <c r="I38" s="12">
        <v>321.0856</v>
      </c>
      <c r="J38" s="12">
        <v>301.7714</v>
      </c>
      <c r="K38" s="12">
        <v>313.7776</v>
      </c>
      <c r="L38" s="12">
        <v>211.7835</v>
      </c>
    </row>
    <row r="39" spans="1:12">
      <c r="A39" s="9" t="s">
        <v>35</v>
      </c>
      <c r="B39" s="10" t="s">
        <v>18</v>
      </c>
      <c r="C39" s="12">
        <v>360.81</v>
      </c>
      <c r="D39" s="12">
        <v>356.6</v>
      </c>
      <c r="E39" s="12">
        <v>352.54</v>
      </c>
      <c r="F39" s="12">
        <v>346.64</v>
      </c>
      <c r="G39" s="12">
        <v>341.17</v>
      </c>
      <c r="H39" s="12">
        <v>337.32</v>
      </c>
      <c r="I39" s="12">
        <v>334.47</v>
      </c>
      <c r="J39" s="12">
        <v>330.48</v>
      </c>
      <c r="K39" s="12">
        <v>325.45</v>
      </c>
      <c r="L39" s="12">
        <v>322.3</v>
      </c>
    </row>
    <row r="40" spans="1:12">
      <c r="A40" s="9" t="s">
        <v>35</v>
      </c>
      <c r="B40" s="10" t="s">
        <v>19</v>
      </c>
      <c r="C40" s="12">
        <v>8820.85690160112</v>
      </c>
      <c r="D40" s="12">
        <v>9183.44057186613</v>
      </c>
      <c r="E40" s="12">
        <v>9672.77640176897</v>
      </c>
      <c r="F40" s="12">
        <v>10292.7250141323</v>
      </c>
      <c r="G40" s="12">
        <v>11019.8214735893</v>
      </c>
      <c r="H40" s="12">
        <v>11744.7657654652</v>
      </c>
      <c r="I40" s="12">
        <v>12568.3718123002</v>
      </c>
      <c r="J40" s="12">
        <v>13562.65293436</v>
      </c>
      <c r="K40" s="12">
        <v>14696.3558356312</v>
      </c>
      <c r="L40" s="12">
        <v>15928.9756404572</v>
      </c>
    </row>
    <row r="41" spans="3:12"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>
      <c r="A42" s="9" t="s">
        <v>36</v>
      </c>
      <c r="B42" s="10" t="s">
        <v>3</v>
      </c>
      <c r="C42" s="12">
        <v>1156.59</v>
      </c>
      <c r="D42" s="12">
        <v>1279.12</v>
      </c>
      <c r="E42" s="12">
        <v>1369.31</v>
      </c>
      <c r="F42" s="12">
        <v>1500.64</v>
      </c>
      <c r="G42" s="12">
        <v>1698.91</v>
      </c>
      <c r="H42" s="12">
        <v>1895.55</v>
      </c>
      <c r="I42" s="12">
        <v>2071.04</v>
      </c>
      <c r="J42" s="12">
        <v>2162.63</v>
      </c>
      <c r="K42" s="12">
        <v>2406.08</v>
      </c>
      <c r="L42" s="12">
        <v>2601.52</v>
      </c>
    </row>
    <row r="43" spans="1:12">
      <c r="A43" s="7" t="s">
        <v>36</v>
      </c>
      <c r="B43" s="14" t="s">
        <v>4</v>
      </c>
      <c r="C43" s="8">
        <v>150.78</v>
      </c>
      <c r="D43" s="8">
        <v>167.19</v>
      </c>
      <c r="E43" s="8">
        <v>173.76</v>
      </c>
      <c r="F43" s="8">
        <v>181.72</v>
      </c>
      <c r="G43" s="8">
        <v>192.05</v>
      </c>
      <c r="H43" s="8">
        <v>197.3</v>
      </c>
      <c r="I43" s="8">
        <v>216.99</v>
      </c>
      <c r="J43" s="8">
        <v>256.47</v>
      </c>
      <c r="K43" s="8">
        <v>265.07</v>
      </c>
      <c r="L43" s="8">
        <v>277.17</v>
      </c>
    </row>
    <row r="44" spans="1:12">
      <c r="A44" s="7" t="s">
        <v>36</v>
      </c>
      <c r="B44" s="14" t="s">
        <v>5</v>
      </c>
      <c r="C44" s="8">
        <v>657.89</v>
      </c>
      <c r="D44" s="8">
        <v>725.18</v>
      </c>
      <c r="E44" s="8">
        <v>728.47</v>
      </c>
      <c r="F44" s="8">
        <v>779.88</v>
      </c>
      <c r="G44" s="8">
        <v>856.41</v>
      </c>
      <c r="H44" s="8">
        <v>938</v>
      </c>
      <c r="I44" s="8">
        <v>1023.38</v>
      </c>
      <c r="J44" s="8">
        <v>1042.4</v>
      </c>
      <c r="K44" s="8">
        <v>1185.59</v>
      </c>
      <c r="L44" s="8">
        <v>1330.67</v>
      </c>
    </row>
    <row r="45" spans="1:12">
      <c r="A45" s="7" t="s">
        <v>36</v>
      </c>
      <c r="B45" s="14" t="s">
        <v>6</v>
      </c>
      <c r="C45" s="8">
        <v>347.92</v>
      </c>
      <c r="D45" s="8">
        <v>386.75</v>
      </c>
      <c r="E45" s="8">
        <v>467.08</v>
      </c>
      <c r="F45" s="8">
        <v>539.04</v>
      </c>
      <c r="G45" s="8">
        <v>650.45</v>
      </c>
      <c r="H45" s="8">
        <v>760.25</v>
      </c>
      <c r="I45" s="8">
        <v>830.67</v>
      </c>
      <c r="J45" s="8">
        <v>863.76</v>
      </c>
      <c r="K45" s="8">
        <v>955.42</v>
      </c>
      <c r="L45" s="8">
        <v>993.68</v>
      </c>
    </row>
    <row r="46" spans="1:12">
      <c r="A46" s="9" t="s">
        <v>36</v>
      </c>
      <c r="B46" s="10" t="s">
        <v>13</v>
      </c>
      <c r="C46" s="12">
        <v>635.78</v>
      </c>
      <c r="D46" s="12">
        <v>641.92</v>
      </c>
      <c r="E46" s="12">
        <v>620.18</v>
      </c>
      <c r="F46" s="12">
        <v>616.23</v>
      </c>
      <c r="G46" s="12">
        <v>624.82</v>
      </c>
      <c r="H46" s="12">
        <v>639.96</v>
      </c>
      <c r="I46" s="12">
        <v>696.34</v>
      </c>
      <c r="J46" s="12">
        <v>750.68</v>
      </c>
      <c r="K46" s="12">
        <v>809.85</v>
      </c>
      <c r="L46" s="12">
        <v>857.0171</v>
      </c>
    </row>
    <row r="47" spans="1:12">
      <c r="A47" s="9" t="s">
        <v>36</v>
      </c>
      <c r="B47" s="10" t="s">
        <v>18</v>
      </c>
      <c r="C47" s="12">
        <v>230.85</v>
      </c>
      <c r="D47" s="12">
        <v>229.77</v>
      </c>
      <c r="E47" s="12">
        <v>230.15</v>
      </c>
      <c r="F47" s="12">
        <v>230.68</v>
      </c>
      <c r="G47" s="12">
        <v>231.08</v>
      </c>
      <c r="H47" s="12">
        <v>232.16</v>
      </c>
      <c r="I47" s="12">
        <v>233.15</v>
      </c>
      <c r="J47" s="12">
        <v>234.54</v>
      </c>
      <c r="K47" s="12">
        <v>234.13</v>
      </c>
      <c r="L47" s="12">
        <v>233.78</v>
      </c>
    </row>
    <row r="48" spans="1:12">
      <c r="A48" s="9" t="s">
        <v>36</v>
      </c>
      <c r="B48" s="10" t="s">
        <v>19</v>
      </c>
      <c r="C48" s="12">
        <v>6880.2385002112</v>
      </c>
      <c r="D48" s="12">
        <v>7385.97328631811</v>
      </c>
      <c r="E48" s="12">
        <v>8133.66175273275</v>
      </c>
      <c r="F48" s="12">
        <v>9083.03977065322</v>
      </c>
      <c r="G48" s="12">
        <v>10135.5015555716</v>
      </c>
      <c r="H48" s="12">
        <v>11035.1793586649</v>
      </c>
      <c r="I48" s="12">
        <v>11983.8318785102</v>
      </c>
      <c r="J48" s="12">
        <v>13058.2809681843</v>
      </c>
      <c r="K48" s="12">
        <v>14249.4344225235</v>
      </c>
      <c r="L48" s="12">
        <v>15532.3629930368</v>
      </c>
    </row>
    <row r="49" spans="3:12">
      <c r="C49" s="8"/>
      <c r="D49" s="8"/>
      <c r="E49" s="8"/>
      <c r="F49" s="8"/>
      <c r="G49" s="8"/>
      <c r="H49" s="8"/>
      <c r="I49" s="8"/>
      <c r="J49" s="8"/>
      <c r="K49" s="8"/>
      <c r="L49" s="8"/>
    </row>
    <row r="50" spans="1:12">
      <c r="A50" s="9" t="s">
        <v>37</v>
      </c>
      <c r="B50" s="10" t="s">
        <v>3</v>
      </c>
      <c r="C50" s="12">
        <v>1159.16</v>
      </c>
      <c r="D50" s="12">
        <v>1272.12</v>
      </c>
      <c r="E50" s="12">
        <v>1366.56</v>
      </c>
      <c r="F50" s="12">
        <v>1495.49</v>
      </c>
      <c r="G50" s="12">
        <v>1697.58</v>
      </c>
      <c r="H50" s="12">
        <v>1879.53</v>
      </c>
      <c r="I50" s="12">
        <v>2027.51</v>
      </c>
      <c r="J50" s="12">
        <v>2117.8</v>
      </c>
      <c r="K50" s="12">
        <v>2351.67</v>
      </c>
      <c r="L50" s="12">
        <v>2502.72</v>
      </c>
    </row>
    <row r="51" spans="1:12">
      <c r="A51" s="7" t="s">
        <v>37</v>
      </c>
      <c r="B51" s="14" t="s">
        <v>4</v>
      </c>
      <c r="C51" s="8">
        <v>284.97</v>
      </c>
      <c r="D51" s="8">
        <v>300.15</v>
      </c>
      <c r="E51" s="8">
        <v>307.15</v>
      </c>
      <c r="F51" s="8">
        <v>312.36</v>
      </c>
      <c r="G51" s="8">
        <v>313.14</v>
      </c>
      <c r="H51" s="8">
        <v>313.63</v>
      </c>
      <c r="I51" s="8">
        <v>344.85</v>
      </c>
      <c r="J51" s="8">
        <v>393.59</v>
      </c>
      <c r="K51" s="8">
        <v>411.6</v>
      </c>
      <c r="L51" s="8">
        <v>432.99</v>
      </c>
    </row>
    <row r="52" spans="1:12">
      <c r="A52" s="7" t="s">
        <v>37</v>
      </c>
      <c r="B52" s="14" t="s">
        <v>5</v>
      </c>
      <c r="C52" s="8">
        <v>491.1</v>
      </c>
      <c r="D52" s="8">
        <v>526.55</v>
      </c>
      <c r="E52" s="8">
        <v>533.69</v>
      </c>
      <c r="F52" s="8">
        <v>548.97</v>
      </c>
      <c r="G52" s="8">
        <v>592.6</v>
      </c>
      <c r="H52" s="8">
        <v>653.26</v>
      </c>
      <c r="I52" s="8">
        <v>720.51</v>
      </c>
      <c r="J52" s="8">
        <v>735.05</v>
      </c>
      <c r="K52" s="8">
        <v>834.97</v>
      </c>
      <c r="L52" s="8">
        <v>913.78</v>
      </c>
    </row>
    <row r="53" spans="1:12">
      <c r="A53" s="7" t="s">
        <v>37</v>
      </c>
      <c r="B53" s="14" t="s">
        <v>6</v>
      </c>
      <c r="C53" s="8">
        <v>383.09</v>
      </c>
      <c r="D53" s="8">
        <v>445.42</v>
      </c>
      <c r="E53" s="8">
        <v>525.72</v>
      </c>
      <c r="F53" s="8">
        <v>634.16</v>
      </c>
      <c r="G53" s="8">
        <v>791.84</v>
      </c>
      <c r="H53" s="8">
        <v>912.64</v>
      </c>
      <c r="I53" s="8">
        <v>962.15</v>
      </c>
      <c r="J53" s="8">
        <v>989.16</v>
      </c>
      <c r="K53" s="8">
        <v>1105.1</v>
      </c>
      <c r="L53" s="8">
        <v>1155.95</v>
      </c>
    </row>
    <row r="54" spans="1:12">
      <c r="A54" s="9" t="s">
        <v>37</v>
      </c>
      <c r="B54" s="10" t="s">
        <v>13</v>
      </c>
      <c r="C54" s="12">
        <f>0.85*C50</f>
        <v>985.286</v>
      </c>
      <c r="D54" s="12">
        <f>0.791*D50</f>
        <v>1006.24692</v>
      </c>
      <c r="E54" s="12">
        <f>0.744*E50</f>
        <v>1016.72064</v>
      </c>
      <c r="F54" s="12">
        <f>0.654*F50</f>
        <v>978.05046</v>
      </c>
      <c r="G54" s="12">
        <f>0.655*G50</f>
        <v>1111.9149</v>
      </c>
      <c r="H54" s="12">
        <f>0.622*H50</f>
        <v>1169.06766</v>
      </c>
      <c r="I54" s="12">
        <f>0.5918*I50</f>
        <v>1199.880418</v>
      </c>
      <c r="J54" s="12">
        <f>J50*0.5674</f>
        <v>1201.63972</v>
      </c>
      <c r="K54" s="12">
        <f>0.4981*K50</f>
        <v>1171.366827</v>
      </c>
      <c r="L54" s="13">
        <v>1213.59</v>
      </c>
    </row>
    <row r="55" spans="1:12">
      <c r="A55" s="9" t="s">
        <v>37</v>
      </c>
      <c r="B55" s="10" t="s">
        <v>18</v>
      </c>
      <c r="C55" s="12">
        <v>309.83</v>
      </c>
      <c r="D55" s="12">
        <v>309.17</v>
      </c>
      <c r="E55" s="12">
        <v>308.3</v>
      </c>
      <c r="F55" s="12">
        <v>307.77</v>
      </c>
      <c r="G55" s="12">
        <v>307.62</v>
      </c>
      <c r="H55" s="12">
        <v>306.82</v>
      </c>
      <c r="I55" s="12">
        <v>306.08</v>
      </c>
      <c r="J55" s="12">
        <v>305.72</v>
      </c>
      <c r="K55" s="12">
        <v>304.64</v>
      </c>
      <c r="L55" s="12">
        <v>303.62</v>
      </c>
    </row>
    <row r="56" spans="1:12">
      <c r="A56" s="9" t="s">
        <v>37</v>
      </c>
      <c r="B56" s="10" t="s">
        <v>19</v>
      </c>
      <c r="C56" s="12">
        <v>8240.34021090576</v>
      </c>
      <c r="D56" s="12">
        <v>8587.47468897581</v>
      </c>
      <c r="E56" s="12">
        <v>8992.3935210086</v>
      </c>
      <c r="F56" s="12">
        <v>9615.58226335409</v>
      </c>
      <c r="G56" s="12">
        <v>10320.5806969612</v>
      </c>
      <c r="H56" s="12">
        <v>11018.2104097848</v>
      </c>
      <c r="I56" s="12">
        <v>11782.5303316211</v>
      </c>
      <c r="J56" s="12">
        <v>12668.436829927</v>
      </c>
      <c r="K56" s="12">
        <v>13670.6006229966</v>
      </c>
      <c r="L56" s="12">
        <v>14763.5926729823</v>
      </c>
    </row>
    <row r="57" spans="1:12">
      <c r="A57" s="7"/>
      <c r="B57" s="7"/>
      <c r="C57" s="8"/>
      <c r="D57" s="8"/>
      <c r="E57" s="8"/>
      <c r="F57" s="8"/>
      <c r="G57" s="8"/>
      <c r="H57" s="8"/>
      <c r="I57" s="8"/>
      <c r="J57" s="8"/>
      <c r="K57" s="8"/>
      <c r="L57" s="8"/>
    </row>
    <row r="58" spans="1:12">
      <c r="A58" s="9" t="s">
        <v>38</v>
      </c>
      <c r="B58" s="10" t="s">
        <v>3</v>
      </c>
      <c r="C58" s="12">
        <v>1096.93</v>
      </c>
      <c r="D58" s="12">
        <v>1195.81</v>
      </c>
      <c r="E58" s="12">
        <v>1280.63</v>
      </c>
      <c r="F58" s="12">
        <v>1335.4</v>
      </c>
      <c r="G58" s="12">
        <v>1481.61</v>
      </c>
      <c r="H58" s="12">
        <v>1709.81</v>
      </c>
      <c r="I58" s="12">
        <v>1872.6</v>
      </c>
      <c r="J58" s="12">
        <v>2001.17</v>
      </c>
      <c r="K58" s="12">
        <v>2205.15</v>
      </c>
      <c r="L58" s="12">
        <v>2308.81</v>
      </c>
    </row>
    <row r="59" spans="1:12">
      <c r="A59" s="7" t="s">
        <v>38</v>
      </c>
      <c r="B59" s="14" t="s">
        <v>4</v>
      </c>
      <c r="C59" s="8">
        <v>140.97</v>
      </c>
      <c r="D59" s="8">
        <v>150.13</v>
      </c>
      <c r="E59" s="8">
        <v>170.34</v>
      </c>
      <c r="F59" s="8">
        <v>181.88</v>
      </c>
      <c r="G59" s="8">
        <v>204.94</v>
      </c>
      <c r="H59" s="8">
        <v>217.86</v>
      </c>
      <c r="I59" s="8">
        <v>242.7</v>
      </c>
      <c r="J59" s="8">
        <v>290.34</v>
      </c>
      <c r="K59" s="8">
        <v>292</v>
      </c>
      <c r="L59" s="8">
        <v>300.96</v>
      </c>
    </row>
    <row r="60" spans="1:12">
      <c r="A60" s="7" t="s">
        <v>38</v>
      </c>
      <c r="B60" s="14" t="s">
        <v>5</v>
      </c>
      <c r="C60" s="8">
        <v>599.33</v>
      </c>
      <c r="D60" s="8">
        <v>651.89</v>
      </c>
      <c r="E60" s="8">
        <v>655.35</v>
      </c>
      <c r="F60" s="8">
        <v>658.5</v>
      </c>
      <c r="G60" s="8">
        <v>685.22</v>
      </c>
      <c r="H60" s="8">
        <v>740.94</v>
      </c>
      <c r="I60" s="8">
        <v>799.33</v>
      </c>
      <c r="J60" s="8">
        <v>814.63</v>
      </c>
      <c r="K60" s="8">
        <v>930.68</v>
      </c>
      <c r="L60" s="8">
        <v>992.21</v>
      </c>
    </row>
    <row r="61" spans="1:12">
      <c r="A61" s="7" t="s">
        <v>38</v>
      </c>
      <c r="B61" s="14" t="s">
        <v>6</v>
      </c>
      <c r="C61" s="8">
        <v>356.63</v>
      </c>
      <c r="D61" s="8">
        <v>393.79</v>
      </c>
      <c r="E61" s="8">
        <v>454.94</v>
      </c>
      <c r="F61" s="8">
        <v>495.02</v>
      </c>
      <c r="G61" s="8">
        <v>591.45</v>
      </c>
      <c r="H61" s="8">
        <v>751.01</v>
      </c>
      <c r="I61" s="8">
        <v>830.57</v>
      </c>
      <c r="J61" s="8">
        <v>896.2</v>
      </c>
      <c r="K61" s="8">
        <v>982.47</v>
      </c>
      <c r="L61" s="8">
        <v>1015.64</v>
      </c>
    </row>
    <row r="62" spans="1:12">
      <c r="A62" s="9" t="s">
        <v>38</v>
      </c>
      <c r="B62" s="10" t="s">
        <v>13</v>
      </c>
      <c r="C62" s="12">
        <v>1296.3588</v>
      </c>
      <c r="D62" s="12">
        <v>1171.709</v>
      </c>
      <c r="E62" s="12">
        <v>1178.853</v>
      </c>
      <c r="F62" s="12">
        <v>1178.5477</v>
      </c>
      <c r="G62" s="12">
        <v>1064.6933</v>
      </c>
      <c r="H62" s="12">
        <v>1084.1897</v>
      </c>
      <c r="I62" s="12">
        <v>1205.8068</v>
      </c>
      <c r="J62" s="12">
        <v>1207.5731</v>
      </c>
      <c r="K62" s="12">
        <v>1256.091</v>
      </c>
      <c r="L62" s="13">
        <v>1277.65</v>
      </c>
    </row>
    <row r="63" spans="1:12">
      <c r="A63" s="9" t="s">
        <v>38</v>
      </c>
      <c r="B63" s="10" t="s">
        <v>18</v>
      </c>
      <c r="C63" s="12">
        <v>183.62</v>
      </c>
      <c r="D63" s="12">
        <v>182.56</v>
      </c>
      <c r="E63" s="12">
        <v>181.75</v>
      </c>
      <c r="F63" s="12">
        <v>180.02</v>
      </c>
      <c r="G63" s="12">
        <v>179.19</v>
      </c>
      <c r="H63" s="12">
        <v>178.83</v>
      </c>
      <c r="I63" s="12">
        <v>178.27</v>
      </c>
      <c r="J63" s="12">
        <v>178.4</v>
      </c>
      <c r="K63" s="12">
        <v>177.5</v>
      </c>
      <c r="L63" s="12">
        <v>176.79</v>
      </c>
    </row>
    <row r="64" spans="1:12">
      <c r="A64" s="9" t="s">
        <v>38</v>
      </c>
      <c r="B64" s="10" t="s">
        <v>19</v>
      </c>
      <c r="C64" s="12">
        <v>6242.55559233632</v>
      </c>
      <c r="D64" s="12">
        <v>6468.07294577009</v>
      </c>
      <c r="E64" s="12">
        <v>6808.85046568865</v>
      </c>
      <c r="F64" s="12">
        <v>7235.01475979605</v>
      </c>
      <c r="G64" s="12">
        <v>7740.84131365022</v>
      </c>
      <c r="H64" s="12">
        <v>8344.15045460821</v>
      </c>
      <c r="I64" s="12">
        <v>9039.88176783883</v>
      </c>
      <c r="J64" s="12">
        <v>9879.8674107184</v>
      </c>
      <c r="K64" s="12">
        <v>10814.7210390254</v>
      </c>
      <c r="L64" s="12">
        <v>11826.004092521</v>
      </c>
    </row>
    <row r="65" spans="1:12">
      <c r="A65" s="7"/>
      <c r="B65" s="7"/>
      <c r="C65" s="8"/>
      <c r="D65" s="8"/>
      <c r="E65" s="8"/>
      <c r="F65" s="8"/>
      <c r="G65" s="8"/>
      <c r="H65" s="8"/>
      <c r="I65" s="8"/>
      <c r="J65" s="8"/>
      <c r="K65" s="8"/>
      <c r="L65" s="8"/>
    </row>
    <row r="66" spans="1:12">
      <c r="A66" s="9" t="s">
        <v>39</v>
      </c>
      <c r="B66" s="10" t="s">
        <v>3</v>
      </c>
      <c r="C66" s="12">
        <v>915.11</v>
      </c>
      <c r="D66" s="12">
        <v>973.86</v>
      </c>
      <c r="E66" s="12">
        <v>1018</v>
      </c>
      <c r="F66" s="12">
        <v>1086.43</v>
      </c>
      <c r="G66" s="12">
        <v>1182.11</v>
      </c>
      <c r="H66" s="12">
        <v>1318.83</v>
      </c>
      <c r="I66" s="12">
        <v>1412.39</v>
      </c>
      <c r="J66" s="12">
        <v>1444.49</v>
      </c>
      <c r="K66" s="12">
        <v>1605.53</v>
      </c>
      <c r="L66" s="12">
        <v>1656.95</v>
      </c>
    </row>
    <row r="67" spans="1:12">
      <c r="A67" s="7" t="s">
        <v>39</v>
      </c>
      <c r="B67" s="14" t="s">
        <v>4</v>
      </c>
      <c r="C67" s="8">
        <v>178.88</v>
      </c>
      <c r="D67" s="8">
        <v>187.08</v>
      </c>
      <c r="E67" s="8">
        <v>194.91</v>
      </c>
      <c r="F67" s="8">
        <v>205.13</v>
      </c>
      <c r="G67" s="8">
        <v>216.91</v>
      </c>
      <c r="H67" s="8">
        <v>229.18</v>
      </c>
      <c r="I67" s="8">
        <v>240.52</v>
      </c>
      <c r="J67" s="8">
        <v>269.12</v>
      </c>
      <c r="K67" s="8">
        <v>277.07</v>
      </c>
      <c r="L67" s="8">
        <v>293.18</v>
      </c>
    </row>
    <row r="68" spans="1:12">
      <c r="A68" s="7" t="s">
        <v>39</v>
      </c>
      <c r="B68" s="14" t="s">
        <v>5</v>
      </c>
      <c r="C68" s="8">
        <v>365.1</v>
      </c>
      <c r="D68" s="8">
        <v>373.51</v>
      </c>
      <c r="E68" s="8">
        <v>375.27</v>
      </c>
      <c r="F68" s="8">
        <v>385.41</v>
      </c>
      <c r="G68" s="8">
        <v>422.62</v>
      </c>
      <c r="H68" s="8">
        <v>445.79</v>
      </c>
      <c r="I68" s="8">
        <v>474.7</v>
      </c>
      <c r="J68" s="8">
        <v>465.25</v>
      </c>
      <c r="K68" s="8">
        <v>526.63</v>
      </c>
      <c r="L68" s="8">
        <v>544.88</v>
      </c>
    </row>
    <row r="69" spans="1:12">
      <c r="A69" s="7" t="s">
        <v>39</v>
      </c>
      <c r="B69" s="14" t="s">
        <v>6</v>
      </c>
      <c r="C69" s="8">
        <v>371.13</v>
      </c>
      <c r="D69" s="8">
        <v>413.27</v>
      </c>
      <c r="E69" s="8">
        <v>447.82</v>
      </c>
      <c r="F69" s="8">
        <v>495.89</v>
      </c>
      <c r="G69" s="8">
        <v>542.58</v>
      </c>
      <c r="H69" s="8">
        <v>643.86</v>
      </c>
      <c r="I69" s="8">
        <v>697.17</v>
      </c>
      <c r="J69" s="8">
        <v>710.12</v>
      </c>
      <c r="K69" s="8">
        <v>801.83</v>
      </c>
      <c r="L69" s="8">
        <v>818.89</v>
      </c>
    </row>
    <row r="70" spans="1:12">
      <c r="A70" s="9" t="s">
        <v>39</v>
      </c>
      <c r="B70" s="10" t="s">
        <v>13</v>
      </c>
      <c r="C70" s="12">
        <v>1153.34</v>
      </c>
      <c r="D70" s="12">
        <v>1153.34</v>
      </c>
      <c r="E70" s="12">
        <v>1097.87</v>
      </c>
      <c r="F70" s="12">
        <v>1091.05</v>
      </c>
      <c r="G70" s="12">
        <v>1119.33</v>
      </c>
      <c r="H70" s="12">
        <v>1010.56</v>
      </c>
      <c r="I70" s="12">
        <v>1030.01</v>
      </c>
      <c r="J70" s="12" t="s">
        <v>40</v>
      </c>
      <c r="K70" s="12" t="s">
        <v>41</v>
      </c>
      <c r="L70" s="12" t="s">
        <v>42</v>
      </c>
    </row>
    <row r="71" spans="1:12">
      <c r="A71" s="9" t="s">
        <v>39</v>
      </c>
      <c r="B71" s="10" t="s">
        <v>18</v>
      </c>
      <c r="C71" s="12">
        <v>217.03</v>
      </c>
      <c r="D71" s="12">
        <v>213.03</v>
      </c>
      <c r="E71" s="12">
        <v>208.93</v>
      </c>
      <c r="F71" s="12">
        <v>204.78</v>
      </c>
      <c r="G71" s="12">
        <v>200.94</v>
      </c>
      <c r="H71" s="12">
        <v>196.92</v>
      </c>
      <c r="I71" s="12">
        <v>193.53</v>
      </c>
      <c r="J71" s="12">
        <v>190.96</v>
      </c>
      <c r="K71" s="12">
        <v>186.6</v>
      </c>
      <c r="L71" s="12">
        <v>183.31</v>
      </c>
    </row>
    <row r="72" spans="1:12">
      <c r="A72" s="9" t="s">
        <v>39</v>
      </c>
      <c r="B72" s="10" t="s">
        <v>19</v>
      </c>
      <c r="C72" s="12">
        <v>4649.68383108667</v>
      </c>
      <c r="D72" s="12">
        <v>4780.3353481118</v>
      </c>
      <c r="E72" s="12">
        <v>5109.94746164779</v>
      </c>
      <c r="F72" s="12">
        <v>5510.7059768542</v>
      </c>
      <c r="G72" s="12">
        <v>5792.29041130369</v>
      </c>
      <c r="H72" s="12">
        <v>5973.22000657971</v>
      </c>
      <c r="I72" s="12">
        <v>6239.38996265018</v>
      </c>
      <c r="J72" s="12">
        <v>6554.73192076438</v>
      </c>
      <c r="K72" s="12">
        <v>6932.85965725974</v>
      </c>
      <c r="L72" s="12">
        <v>7355.67274288768</v>
      </c>
    </row>
    <row r="73" spans="1:12">
      <c r="A73" s="7"/>
      <c r="B73" s="7"/>
      <c r="C73" s="8"/>
      <c r="D73" s="8"/>
      <c r="E73" s="8"/>
      <c r="F73" s="8"/>
      <c r="G73" s="8"/>
      <c r="H73" s="8"/>
      <c r="I73" s="8"/>
      <c r="J73" s="8"/>
      <c r="K73" s="8"/>
      <c r="L73" s="8"/>
    </row>
    <row r="74" spans="1:12">
      <c r="A74" s="9" t="s">
        <v>43</v>
      </c>
      <c r="B74" s="10" t="s">
        <v>3</v>
      </c>
      <c r="C74" s="12">
        <v>913.37</v>
      </c>
      <c r="D74" s="12">
        <v>942.09</v>
      </c>
      <c r="E74" s="12">
        <v>970.27</v>
      </c>
      <c r="F74" s="12">
        <v>1020.84</v>
      </c>
      <c r="G74" s="12">
        <v>1166.17</v>
      </c>
      <c r="H74" s="12">
        <v>1314.74</v>
      </c>
      <c r="I74" s="12">
        <v>1404.21</v>
      </c>
      <c r="J74" s="12">
        <v>1440.03</v>
      </c>
      <c r="K74" s="12">
        <v>1601.31</v>
      </c>
      <c r="L74" s="12">
        <v>1638.42</v>
      </c>
    </row>
    <row r="75" spans="1:12">
      <c r="A75" s="7" t="s">
        <v>43</v>
      </c>
      <c r="B75" s="14" t="s">
        <v>4</v>
      </c>
      <c r="C75" s="8">
        <v>118.15</v>
      </c>
      <c r="D75" s="8">
        <v>126.5</v>
      </c>
      <c r="E75" s="8">
        <v>133.68</v>
      </c>
      <c r="F75" s="8">
        <v>145.33</v>
      </c>
      <c r="G75" s="8">
        <v>174.7</v>
      </c>
      <c r="H75" s="8">
        <v>189.57</v>
      </c>
      <c r="I75" s="8">
        <v>202.38</v>
      </c>
      <c r="J75" s="8">
        <v>231.36</v>
      </c>
      <c r="K75" s="8">
        <v>242.43</v>
      </c>
      <c r="L75" s="8">
        <v>253.31</v>
      </c>
    </row>
    <row r="76" spans="1:12">
      <c r="A76" s="7" t="s">
        <v>43</v>
      </c>
      <c r="B76" s="14" t="s">
        <v>5</v>
      </c>
      <c r="C76" s="8">
        <v>452.66</v>
      </c>
      <c r="D76" s="8">
        <v>458.45</v>
      </c>
      <c r="E76" s="8">
        <v>462.69</v>
      </c>
      <c r="F76" s="8">
        <v>472.12</v>
      </c>
      <c r="G76" s="8">
        <v>495.86</v>
      </c>
      <c r="H76" s="8">
        <v>525.3</v>
      </c>
      <c r="I76" s="8">
        <v>558.98</v>
      </c>
      <c r="J76" s="8">
        <v>559.47</v>
      </c>
      <c r="K76" s="8">
        <v>628.24</v>
      </c>
      <c r="L76" s="8">
        <v>621.32</v>
      </c>
    </row>
    <row r="77" spans="1:12">
      <c r="A77" s="7" t="s">
        <v>43</v>
      </c>
      <c r="B77" s="14" t="s">
        <v>6</v>
      </c>
      <c r="C77" s="8">
        <v>342.56</v>
      </c>
      <c r="D77" s="8">
        <v>357.14</v>
      </c>
      <c r="E77" s="8">
        <v>373.9</v>
      </c>
      <c r="F77" s="8">
        <v>403.39</v>
      </c>
      <c r="G77" s="8">
        <v>495.61</v>
      </c>
      <c r="H77" s="8">
        <v>599.87</v>
      </c>
      <c r="I77" s="8">
        <v>642.85</v>
      </c>
      <c r="J77" s="8">
        <v>649.2</v>
      </c>
      <c r="K77" s="8">
        <v>730.64</v>
      </c>
      <c r="L77" s="8">
        <v>763.79</v>
      </c>
    </row>
    <row r="78" spans="1:12">
      <c r="A78" s="9" t="s">
        <v>43</v>
      </c>
      <c r="B78" s="10" t="s">
        <v>13</v>
      </c>
      <c r="C78" s="12">
        <v>324.5826</v>
      </c>
      <c r="D78" s="12">
        <v>253.5118</v>
      </c>
      <c r="E78" s="12">
        <v>218.4458</v>
      </c>
      <c r="F78" s="12">
        <v>210.5444</v>
      </c>
      <c r="G78" s="12">
        <v>172.3677</v>
      </c>
      <c r="H78" s="12">
        <v>108.4098</v>
      </c>
      <c r="I78" s="12">
        <v>95.7584</v>
      </c>
      <c r="J78" s="12">
        <v>89.7407</v>
      </c>
      <c r="K78" s="12">
        <v>101.6752</v>
      </c>
      <c r="L78" s="12">
        <v>87.1774</v>
      </c>
    </row>
    <row r="79" spans="1:12">
      <c r="A79" s="9" t="s">
        <v>43</v>
      </c>
      <c r="B79" s="10" t="s">
        <v>18</v>
      </c>
      <c r="C79" s="12">
        <v>148.6</v>
      </c>
      <c r="D79" s="12">
        <v>147.22</v>
      </c>
      <c r="E79" s="12">
        <v>145.91</v>
      </c>
      <c r="F79" s="12">
        <v>143.59</v>
      </c>
      <c r="G79" s="12">
        <v>143.71</v>
      </c>
      <c r="H79" s="12">
        <v>141.93</v>
      </c>
      <c r="I79" s="12">
        <v>139.56</v>
      </c>
      <c r="J79" s="12">
        <v>137.24</v>
      </c>
      <c r="K79" s="12">
        <v>135.93</v>
      </c>
      <c r="L79" s="12">
        <v>134.37</v>
      </c>
    </row>
    <row r="80" spans="1:12">
      <c r="A80" s="9" t="s">
        <v>43</v>
      </c>
      <c r="B80" s="10" t="s">
        <v>19</v>
      </c>
      <c r="C80" s="12">
        <v>4273.56809497509</v>
      </c>
      <c r="D80" s="12">
        <v>4427.41695741563</v>
      </c>
      <c r="E80" s="12">
        <v>4618.96967504468</v>
      </c>
      <c r="F80" s="12">
        <v>4739.61377551866</v>
      </c>
      <c r="G80" s="12">
        <v>5068.8931011742</v>
      </c>
      <c r="H80" s="12">
        <v>5340.31072022369</v>
      </c>
      <c r="I80" s="12">
        <v>5709.8711625404</v>
      </c>
      <c r="J80" s="12">
        <v>6164.81934958447</v>
      </c>
      <c r="K80" s="12">
        <v>6665.30063683666</v>
      </c>
      <c r="L80" s="12">
        <v>7190.55598350012</v>
      </c>
    </row>
    <row r="81" spans="1:12">
      <c r="A81" s="7"/>
      <c r="B81" s="7"/>
      <c r="C81" s="8"/>
      <c r="D81" s="8"/>
      <c r="E81" s="8"/>
      <c r="F81" s="8"/>
      <c r="G81" s="8"/>
      <c r="H81" s="8"/>
      <c r="I81" s="8"/>
      <c r="J81" s="8"/>
      <c r="K81" s="8"/>
      <c r="L81" s="8"/>
    </row>
    <row r="82" spans="1:12">
      <c r="A82" s="9" t="s">
        <v>44</v>
      </c>
      <c r="B82" s="10" t="s">
        <v>3</v>
      </c>
      <c r="C82" s="12">
        <v>706.69</v>
      </c>
      <c r="D82" s="12">
        <v>809</v>
      </c>
      <c r="E82" s="12">
        <v>871.36</v>
      </c>
      <c r="F82" s="12">
        <v>926.84</v>
      </c>
      <c r="G82" s="12">
        <v>1046.43</v>
      </c>
      <c r="H82" s="12">
        <v>1230.85</v>
      </c>
      <c r="I82" s="12">
        <v>1339.71</v>
      </c>
      <c r="J82" s="12">
        <v>1375.63</v>
      </c>
      <c r="K82" s="12">
        <v>1519.87</v>
      </c>
      <c r="L82" s="12">
        <v>1614.47</v>
      </c>
    </row>
    <row r="83" spans="1:12">
      <c r="A83" s="7" t="s">
        <v>44</v>
      </c>
      <c r="B83" s="14" t="s">
        <v>4</v>
      </c>
      <c r="C83" s="8">
        <v>130.76</v>
      </c>
      <c r="D83" s="8">
        <v>136.43</v>
      </c>
      <c r="E83" s="8">
        <v>145.38</v>
      </c>
      <c r="F83" s="8">
        <v>154.62</v>
      </c>
      <c r="G83" s="8">
        <v>163.45</v>
      </c>
      <c r="H83" s="8">
        <v>171.08</v>
      </c>
      <c r="I83" s="8">
        <v>185.22</v>
      </c>
      <c r="J83" s="8">
        <v>218.26</v>
      </c>
      <c r="K83" s="8">
        <v>220.81</v>
      </c>
      <c r="L83" s="8">
        <v>220.99</v>
      </c>
    </row>
    <row r="84" spans="1:12">
      <c r="A84" s="7" t="s">
        <v>44</v>
      </c>
      <c r="B84" s="14" t="s">
        <v>5</v>
      </c>
      <c r="C84" s="8">
        <v>376.84</v>
      </c>
      <c r="D84" s="8">
        <v>459.62</v>
      </c>
      <c r="E84" s="8">
        <v>480.95</v>
      </c>
      <c r="F84" s="8">
        <v>487.66</v>
      </c>
      <c r="G84" s="8">
        <v>522.22</v>
      </c>
      <c r="H84" s="8">
        <v>562</v>
      </c>
      <c r="I84" s="8">
        <v>618.31</v>
      </c>
      <c r="J84" s="8">
        <v>614.98</v>
      </c>
      <c r="K84" s="8">
        <v>704.07</v>
      </c>
      <c r="L84" s="8">
        <v>772.88</v>
      </c>
    </row>
    <row r="85" spans="1:12">
      <c r="A85" s="7" t="s">
        <v>44</v>
      </c>
      <c r="B85" s="14" t="s">
        <v>6</v>
      </c>
      <c r="C85" s="8">
        <v>199.09</v>
      </c>
      <c r="D85" s="8">
        <v>212.95</v>
      </c>
      <c r="E85" s="8">
        <v>245.03</v>
      </c>
      <c r="F85" s="8">
        <v>284.56</v>
      </c>
      <c r="G85" s="8">
        <v>360.76</v>
      </c>
      <c r="H85" s="8">
        <v>497.77</v>
      </c>
      <c r="I85" s="8">
        <v>536.18</v>
      </c>
      <c r="J85" s="8">
        <v>542.39</v>
      </c>
      <c r="K85" s="8">
        <v>594.99</v>
      </c>
      <c r="L85" s="8">
        <v>620.6</v>
      </c>
    </row>
    <row r="86" spans="1:12">
      <c r="A86" s="9" t="s">
        <v>44</v>
      </c>
      <c r="B86" s="10" t="s">
        <v>13</v>
      </c>
      <c r="C86" s="12">
        <v>375</v>
      </c>
      <c r="D86" s="12">
        <v>426</v>
      </c>
      <c r="E86" s="12">
        <v>430</v>
      </c>
      <c r="F86" s="12">
        <v>537.2786</v>
      </c>
      <c r="G86" s="12">
        <v>632.8287</v>
      </c>
      <c r="H86" s="12">
        <v>247.1971</v>
      </c>
      <c r="I86" s="12">
        <v>338.3302</v>
      </c>
      <c r="J86" s="12">
        <v>425.3147</v>
      </c>
      <c r="K86" s="12">
        <v>451.7781</v>
      </c>
      <c r="L86" s="12">
        <v>374.7068</v>
      </c>
    </row>
    <row r="87" spans="1:12">
      <c r="A87" s="9" t="s">
        <v>44</v>
      </c>
      <c r="B87" s="10" t="s">
        <v>18</v>
      </c>
      <c r="C87" s="12">
        <v>187.59</v>
      </c>
      <c r="D87" s="12">
        <v>183.83</v>
      </c>
      <c r="E87" s="12">
        <v>179.73</v>
      </c>
      <c r="F87" s="12">
        <v>176.94</v>
      </c>
      <c r="G87" s="12">
        <v>172.71</v>
      </c>
      <c r="H87" s="12">
        <v>170.12</v>
      </c>
      <c r="I87" s="12">
        <v>167.77</v>
      </c>
      <c r="J87" s="12">
        <v>165.32</v>
      </c>
      <c r="K87" s="12">
        <v>162.03</v>
      </c>
      <c r="L87" s="12">
        <v>160.61</v>
      </c>
    </row>
    <row r="88" spans="1:12">
      <c r="A88" s="9" t="s">
        <v>44</v>
      </c>
      <c r="B88" s="10" t="s">
        <v>19</v>
      </c>
      <c r="C88" s="12">
        <v>6460.03467418051</v>
      </c>
      <c r="D88" s="12">
        <v>6721.92277263389</v>
      </c>
      <c r="E88" s="12">
        <v>7075.59208574661</v>
      </c>
      <c r="F88" s="12">
        <v>7513.18045886664</v>
      </c>
      <c r="G88" s="12">
        <v>7977.07432409343</v>
      </c>
      <c r="H88" s="12">
        <v>8483.79473970955</v>
      </c>
      <c r="I88" s="12">
        <v>9100.24580402455</v>
      </c>
      <c r="J88" s="12">
        <v>9771.98919491149</v>
      </c>
      <c r="K88" s="12">
        <v>10531.9494681066</v>
      </c>
      <c r="L88" s="12">
        <v>11355.4651642361</v>
      </c>
    </row>
    <row r="89" spans="1:12">
      <c r="A89" s="7"/>
      <c r="B89" s="7"/>
      <c r="C89" s="8"/>
      <c r="D89" s="8"/>
      <c r="E89" s="8"/>
      <c r="F89" s="8"/>
      <c r="G89" s="8"/>
      <c r="H89" s="8"/>
      <c r="I89" s="8"/>
      <c r="J89" s="8"/>
      <c r="K89" s="8"/>
      <c r="L89" s="8"/>
    </row>
    <row r="90" spans="1:12">
      <c r="A90" s="9" t="s">
        <v>45</v>
      </c>
      <c r="B90" s="10" t="s">
        <v>3</v>
      </c>
      <c r="C90" s="12">
        <v>821.09</v>
      </c>
      <c r="D90" s="12">
        <v>900.39</v>
      </c>
      <c r="E90" s="12">
        <v>958.67</v>
      </c>
      <c r="F90" s="12">
        <v>1011.94</v>
      </c>
      <c r="G90" s="12">
        <v>1149.22</v>
      </c>
      <c r="H90" s="12">
        <v>1269.9</v>
      </c>
      <c r="I90" s="12">
        <v>1365.71</v>
      </c>
      <c r="J90" s="12">
        <v>1403</v>
      </c>
      <c r="K90" s="12">
        <v>1547.87</v>
      </c>
      <c r="L90" s="12">
        <v>1635.51</v>
      </c>
    </row>
    <row r="91" spans="1:12">
      <c r="A91" s="7" t="s">
        <v>45</v>
      </c>
      <c r="B91" s="14" t="s">
        <v>4</v>
      </c>
      <c r="C91" s="8">
        <v>144.51</v>
      </c>
      <c r="D91" s="8">
        <v>156.64</v>
      </c>
      <c r="E91" s="8">
        <v>162.05</v>
      </c>
      <c r="F91" s="8">
        <v>168.73</v>
      </c>
      <c r="G91" s="8">
        <v>183.95</v>
      </c>
      <c r="H91" s="8">
        <v>187.54</v>
      </c>
      <c r="I91" s="8">
        <v>199.17</v>
      </c>
      <c r="J91" s="8">
        <v>222.86</v>
      </c>
      <c r="K91" s="8">
        <v>229.8</v>
      </c>
      <c r="L91" s="8">
        <v>242.31</v>
      </c>
    </row>
    <row r="92" spans="1:12">
      <c r="A92" s="7" t="s">
        <v>45</v>
      </c>
      <c r="B92" s="14" t="s">
        <v>5</v>
      </c>
      <c r="C92" s="8">
        <v>411.97</v>
      </c>
      <c r="D92" s="8">
        <v>434.44</v>
      </c>
      <c r="E92" s="8">
        <v>437.42</v>
      </c>
      <c r="F92" s="8">
        <v>447.21</v>
      </c>
      <c r="G92" s="8">
        <v>465.78</v>
      </c>
      <c r="H92" s="8">
        <v>490.89</v>
      </c>
      <c r="I92" s="8">
        <v>526.45</v>
      </c>
      <c r="J92" s="8">
        <v>528.02</v>
      </c>
      <c r="K92" s="8">
        <v>596.58</v>
      </c>
      <c r="L92" s="8">
        <v>657.61</v>
      </c>
    </row>
    <row r="93" spans="1:12">
      <c r="A93" s="7" t="s">
        <v>45</v>
      </c>
      <c r="B93" s="14" t="s">
        <v>6</v>
      </c>
      <c r="C93" s="8">
        <v>264.61</v>
      </c>
      <c r="D93" s="8">
        <v>309.31</v>
      </c>
      <c r="E93" s="8">
        <v>359.2</v>
      </c>
      <c r="F93" s="8">
        <v>396</v>
      </c>
      <c r="G93" s="8">
        <v>499.49</v>
      </c>
      <c r="H93" s="8">
        <v>591.47</v>
      </c>
      <c r="I93" s="8">
        <v>640.09</v>
      </c>
      <c r="J93" s="8">
        <v>652.12</v>
      </c>
      <c r="K93" s="8">
        <v>721.49</v>
      </c>
      <c r="L93" s="8">
        <v>735.59</v>
      </c>
    </row>
    <row r="94" spans="1:12">
      <c r="A94" s="9" t="s">
        <v>45</v>
      </c>
      <c r="B94" s="10" t="s">
        <v>13</v>
      </c>
      <c r="C94" s="12">
        <v>490.5203</v>
      </c>
      <c r="D94" s="12">
        <v>462.8676</v>
      </c>
      <c r="E94" s="12">
        <v>394.925</v>
      </c>
      <c r="F94" s="12">
        <v>394.22</v>
      </c>
      <c r="G94" s="12">
        <v>365.38</v>
      </c>
      <c r="H94" s="12">
        <v>344.86</v>
      </c>
      <c r="I94" s="12">
        <v>351.47</v>
      </c>
      <c r="J94" s="12">
        <v>349.14</v>
      </c>
      <c r="K94" s="12">
        <v>380.75</v>
      </c>
      <c r="L94" s="12">
        <v>333.1726</v>
      </c>
    </row>
    <row r="95" spans="1:12">
      <c r="A95" s="9" t="s">
        <v>45</v>
      </c>
      <c r="B95" s="10" t="s">
        <v>18</v>
      </c>
      <c r="C95" s="12">
        <v>177.85</v>
      </c>
      <c r="D95" s="12">
        <v>177.37</v>
      </c>
      <c r="E95" s="12">
        <v>176.95</v>
      </c>
      <c r="F95" s="12">
        <v>175.89</v>
      </c>
      <c r="G95" s="12">
        <v>174.83</v>
      </c>
      <c r="H95" s="12">
        <v>175.19</v>
      </c>
      <c r="I95" s="12">
        <v>175.07</v>
      </c>
      <c r="J95" s="12">
        <v>175.42</v>
      </c>
      <c r="K95" s="12">
        <v>174.5</v>
      </c>
      <c r="L95" s="12">
        <v>173.54</v>
      </c>
    </row>
    <row r="96" spans="1:12">
      <c r="A96" s="9" t="s">
        <v>45</v>
      </c>
      <c r="B96" s="10" t="s">
        <v>19</v>
      </c>
      <c r="C96" s="12">
        <v>6056.13832929428</v>
      </c>
      <c r="D96" s="12">
        <v>6375.72498306872</v>
      </c>
      <c r="E96" s="12">
        <v>6586.05556654776</v>
      </c>
      <c r="F96" s="12">
        <v>7104.86738647802</v>
      </c>
      <c r="G96" s="12">
        <v>7469.62806662795</v>
      </c>
      <c r="H96" s="12">
        <v>7809.60772249158</v>
      </c>
      <c r="I96" s="12">
        <v>8080.93671552091</v>
      </c>
      <c r="J96" s="12">
        <v>8392.58646195468</v>
      </c>
      <c r="K96" s="12">
        <v>8788.21752160345</v>
      </c>
      <c r="L96" s="12">
        <v>9256.57782289815</v>
      </c>
    </row>
    <row r="97" spans="1:12">
      <c r="A97" s="7"/>
      <c r="B97" s="7"/>
      <c r="C97" s="8"/>
      <c r="D97" s="8"/>
      <c r="E97" s="8"/>
      <c r="F97" s="8"/>
      <c r="G97" s="8"/>
      <c r="H97" s="8"/>
      <c r="I97" s="8"/>
      <c r="J97" s="8"/>
      <c r="K97" s="8"/>
      <c r="L97" s="8"/>
    </row>
    <row r="98" spans="1:12">
      <c r="A98" s="9" t="s">
        <v>46</v>
      </c>
      <c r="B98" s="10" t="s">
        <v>3</v>
      </c>
      <c r="C98" s="12">
        <v>790.91</v>
      </c>
      <c r="D98" s="12">
        <v>838.46</v>
      </c>
      <c r="E98" s="12">
        <v>874.39</v>
      </c>
      <c r="F98" s="12">
        <v>928.03</v>
      </c>
      <c r="G98" s="12">
        <v>1047.67</v>
      </c>
      <c r="H98" s="12">
        <v>1157</v>
      </c>
      <c r="I98" s="12">
        <v>1250.07</v>
      </c>
      <c r="J98" s="12">
        <v>1301.57</v>
      </c>
      <c r="K98" s="12">
        <v>1417.82</v>
      </c>
      <c r="L98" s="12">
        <v>1425.02</v>
      </c>
    </row>
    <row r="99" spans="1:12">
      <c r="A99" s="7" t="s">
        <v>46</v>
      </c>
      <c r="B99" s="14" t="s">
        <v>4</v>
      </c>
      <c r="C99" s="8">
        <v>140.93</v>
      </c>
      <c r="D99" s="8">
        <v>159.67</v>
      </c>
      <c r="E99" s="8">
        <v>167.06</v>
      </c>
      <c r="F99" s="8">
        <v>168.84</v>
      </c>
      <c r="G99" s="8">
        <v>183.92</v>
      </c>
      <c r="H99" s="8">
        <v>193.94</v>
      </c>
      <c r="I99" s="8">
        <v>204.33</v>
      </c>
      <c r="J99" s="8">
        <v>235.26</v>
      </c>
      <c r="K99" s="8">
        <v>243.51</v>
      </c>
      <c r="L99" s="8">
        <v>247.18</v>
      </c>
    </row>
    <row r="100" spans="1:12">
      <c r="A100" s="7" t="s">
        <v>46</v>
      </c>
      <c r="B100" s="14" t="s">
        <v>5</v>
      </c>
      <c r="C100" s="8">
        <v>336.02</v>
      </c>
      <c r="D100" s="8">
        <v>337.96</v>
      </c>
      <c r="E100" s="8">
        <v>342.42</v>
      </c>
      <c r="F100" s="8">
        <v>349.57</v>
      </c>
      <c r="G100" s="8">
        <v>368.55</v>
      </c>
      <c r="H100" s="8">
        <v>382.72</v>
      </c>
      <c r="I100" s="8">
        <v>414.89</v>
      </c>
      <c r="J100" s="8">
        <v>417.78</v>
      </c>
      <c r="K100" s="8">
        <v>472.19</v>
      </c>
      <c r="L100" s="8">
        <v>444.2</v>
      </c>
    </row>
    <row r="101" spans="1:12">
      <c r="A101" s="7" t="s">
        <v>46</v>
      </c>
      <c r="B101" s="14" t="s">
        <v>6</v>
      </c>
      <c r="C101" s="8">
        <v>313.96</v>
      </c>
      <c r="D101" s="8">
        <v>340.83</v>
      </c>
      <c r="E101" s="8">
        <v>364.91</v>
      </c>
      <c r="F101" s="8">
        <v>409.62</v>
      </c>
      <c r="G101" s="8">
        <v>495.2</v>
      </c>
      <c r="H101" s="8">
        <v>580.34</v>
      </c>
      <c r="I101" s="8">
        <v>630.85</v>
      </c>
      <c r="J101" s="8">
        <v>648.53</v>
      </c>
      <c r="K101" s="8">
        <v>702.12</v>
      </c>
      <c r="L101" s="8">
        <v>733.64</v>
      </c>
    </row>
    <row r="102" spans="1:12">
      <c r="A102" s="9" t="s">
        <v>46</v>
      </c>
      <c r="B102" s="10" t="s">
        <v>13</v>
      </c>
      <c r="C102" s="12">
        <v>32.30960935</v>
      </c>
      <c r="D102" s="12">
        <v>36.18136905</v>
      </c>
      <c r="E102" s="12">
        <v>30.21285655</v>
      </c>
      <c r="F102" s="12">
        <v>35.62598705</v>
      </c>
      <c r="G102" s="12">
        <v>74.85441475</v>
      </c>
      <c r="H102" s="12">
        <v>83.18362272</v>
      </c>
      <c r="I102" s="12">
        <v>96.43</v>
      </c>
      <c r="J102" s="12">
        <v>94.62</v>
      </c>
      <c r="K102" s="12">
        <v>101.56</v>
      </c>
      <c r="L102" s="13">
        <v>99.46</v>
      </c>
    </row>
    <row r="103" spans="1:12">
      <c r="A103" s="9" t="s">
        <v>46</v>
      </c>
      <c r="B103" s="10" t="s">
        <v>18</v>
      </c>
      <c r="C103" s="12">
        <v>168.43</v>
      </c>
      <c r="D103" s="12">
        <v>167.85</v>
      </c>
      <c r="E103" s="12">
        <v>167.9</v>
      </c>
      <c r="F103" s="12">
        <v>169.73</v>
      </c>
      <c r="G103" s="12">
        <v>169.78</v>
      </c>
      <c r="H103" s="12">
        <v>170.74</v>
      </c>
      <c r="I103" s="12">
        <v>171.8</v>
      </c>
      <c r="J103" s="12">
        <v>173.63</v>
      </c>
      <c r="K103" s="12">
        <v>173.15</v>
      </c>
      <c r="L103" s="12">
        <v>171.18</v>
      </c>
    </row>
    <row r="104" spans="1:12">
      <c r="A104" s="9" t="s">
        <v>46</v>
      </c>
      <c r="B104" s="10" t="s">
        <v>19</v>
      </c>
      <c r="C104" s="12">
        <v>5338.27604343335</v>
      </c>
      <c r="D104" s="12">
        <v>5615.1009919115</v>
      </c>
      <c r="E104" s="12">
        <v>6010.32724239818</v>
      </c>
      <c r="F104" s="12">
        <v>6723.30745871659</v>
      </c>
      <c r="G104" s="12">
        <v>7503.94732470042</v>
      </c>
      <c r="H104" s="12">
        <v>8195.43325861428</v>
      </c>
      <c r="I104" s="12">
        <v>8919.79525912278</v>
      </c>
      <c r="J104" s="12">
        <v>9719.68637254267</v>
      </c>
      <c r="K104" s="12">
        <v>10590.0776932705</v>
      </c>
      <c r="L104" s="12">
        <v>11362.7664965222</v>
      </c>
    </row>
    <row r="105" spans="1:12">
      <c r="A105" s="7"/>
      <c r="B105" s="7"/>
      <c r="C105" s="8"/>
      <c r="D105" s="8"/>
      <c r="E105" s="8"/>
      <c r="F105" s="8"/>
      <c r="G105" s="8"/>
      <c r="H105" s="8"/>
      <c r="I105" s="8"/>
      <c r="J105" s="8"/>
      <c r="K105" s="8"/>
      <c r="L105" s="8"/>
    </row>
    <row r="106" spans="1:12">
      <c r="A106" s="9" t="s">
        <v>47</v>
      </c>
      <c r="B106" s="10" t="s">
        <v>3</v>
      </c>
      <c r="C106" s="12">
        <v>652.33</v>
      </c>
      <c r="D106" s="12">
        <v>685.75</v>
      </c>
      <c r="E106" s="12">
        <v>712.56</v>
      </c>
      <c r="F106" s="12">
        <v>762.93</v>
      </c>
      <c r="G106" s="12">
        <v>842.25</v>
      </c>
      <c r="H106" s="12">
        <v>941.45</v>
      </c>
      <c r="I106" s="12">
        <v>1002.02</v>
      </c>
      <c r="J106" s="12">
        <v>1023.82</v>
      </c>
      <c r="K106" s="12">
        <v>1133.95</v>
      </c>
      <c r="L106" s="12">
        <v>1220.52</v>
      </c>
    </row>
    <row r="107" spans="1:12">
      <c r="A107" s="7" t="s">
        <v>47</v>
      </c>
      <c r="B107" s="14" t="s">
        <v>4</v>
      </c>
      <c r="C107" s="8">
        <v>40.39</v>
      </c>
      <c r="D107" s="8">
        <v>47.29</v>
      </c>
      <c r="E107" s="8">
        <v>52.59</v>
      </c>
      <c r="F107" s="8">
        <v>67.23</v>
      </c>
      <c r="G107" s="8">
        <v>78.67</v>
      </c>
      <c r="H107" s="8">
        <v>86.03</v>
      </c>
      <c r="I107" s="8">
        <v>91.69</v>
      </c>
      <c r="J107" s="8">
        <v>96.91</v>
      </c>
      <c r="K107" s="8">
        <v>103.56</v>
      </c>
      <c r="L107" s="8">
        <v>112.22</v>
      </c>
    </row>
    <row r="108" spans="1:12">
      <c r="A108" s="7" t="s">
        <v>47</v>
      </c>
      <c r="B108" s="14" t="s">
        <v>5</v>
      </c>
      <c r="C108" s="8">
        <v>453.16</v>
      </c>
      <c r="D108" s="8">
        <v>471.57</v>
      </c>
      <c r="E108" s="8">
        <v>475.15</v>
      </c>
      <c r="F108" s="8">
        <v>482.91</v>
      </c>
      <c r="G108" s="8">
        <v>506.35</v>
      </c>
      <c r="H108" s="8">
        <v>522.96</v>
      </c>
      <c r="I108" s="8">
        <v>549.76</v>
      </c>
      <c r="J108" s="8">
        <v>557.93</v>
      </c>
      <c r="K108" s="8">
        <v>621.48</v>
      </c>
      <c r="L108" s="8">
        <v>677.79</v>
      </c>
    </row>
    <row r="109" spans="1:12">
      <c r="A109" s="7" t="s">
        <v>47</v>
      </c>
      <c r="B109" s="14" t="s">
        <v>6</v>
      </c>
      <c r="C109" s="8">
        <v>158.78</v>
      </c>
      <c r="D109" s="8">
        <v>166.89</v>
      </c>
      <c r="E109" s="8">
        <v>184.82</v>
      </c>
      <c r="F109" s="8">
        <v>212.79</v>
      </c>
      <c r="G109" s="8">
        <v>257.23</v>
      </c>
      <c r="H109" s="8">
        <v>332.46</v>
      </c>
      <c r="I109" s="8">
        <v>360.57</v>
      </c>
      <c r="J109" s="8">
        <v>368.98</v>
      </c>
      <c r="K109" s="8">
        <v>408.91</v>
      </c>
      <c r="L109" s="8">
        <v>430.51</v>
      </c>
    </row>
    <row r="110" spans="1:12">
      <c r="A110" s="9" t="s">
        <v>47</v>
      </c>
      <c r="B110" s="10" t="s">
        <v>13</v>
      </c>
      <c r="C110" s="12">
        <v>3317.0392</v>
      </c>
      <c r="D110" s="12">
        <v>3393.383</v>
      </c>
      <c r="E110" s="12">
        <v>3190.3815</v>
      </c>
      <c r="F110" s="12">
        <v>3125.2275</v>
      </c>
      <c r="G110" s="12">
        <v>2438.3004</v>
      </c>
      <c r="H110" s="12">
        <v>2255.8922</v>
      </c>
      <c r="I110" s="12">
        <v>2034.1189</v>
      </c>
      <c r="J110" s="12">
        <v>2055.7283</v>
      </c>
      <c r="K110" s="12">
        <v>2080.8142</v>
      </c>
      <c r="L110" s="13">
        <v>2059.12</v>
      </c>
    </row>
    <row r="111" spans="1:12">
      <c r="A111" s="9" t="s">
        <v>47</v>
      </c>
      <c r="B111" s="10" t="s">
        <v>18</v>
      </c>
      <c r="C111" s="12">
        <v>64.29</v>
      </c>
      <c r="D111" s="12">
        <v>64.07</v>
      </c>
      <c r="E111" s="12">
        <v>63.81</v>
      </c>
      <c r="F111" s="12">
        <v>63.77</v>
      </c>
      <c r="G111" s="12">
        <v>63.54</v>
      </c>
      <c r="H111" s="12">
        <v>63.56</v>
      </c>
      <c r="I111" s="12">
        <v>63.3</v>
      </c>
      <c r="J111" s="12">
        <v>63.66</v>
      </c>
      <c r="K111" s="12">
        <v>64.69</v>
      </c>
      <c r="L111" s="12">
        <v>64.88</v>
      </c>
    </row>
    <row r="112" spans="1:12">
      <c r="A112" s="9" t="s">
        <v>47</v>
      </c>
      <c r="B112" s="10" t="s">
        <v>19</v>
      </c>
      <c r="C112" s="12">
        <v>4611.56801614505</v>
      </c>
      <c r="D112" s="12">
        <v>4746.28193293912</v>
      </c>
      <c r="E112" s="12">
        <v>4909.81437830064</v>
      </c>
      <c r="F112" s="12">
        <v>5111.44016488481</v>
      </c>
      <c r="G112" s="12">
        <v>5323.07521900004</v>
      </c>
      <c r="H112" s="12">
        <v>5485.60266076568</v>
      </c>
      <c r="I112" s="12">
        <v>5705.74439404933</v>
      </c>
      <c r="J112" s="12">
        <v>5993.61691199508</v>
      </c>
      <c r="K112" s="12">
        <v>6334.77377693138</v>
      </c>
      <c r="L112" s="12">
        <v>6716.86253896713</v>
      </c>
    </row>
    <row r="113" spans="1:12">
      <c r="A113" s="7"/>
      <c r="B113" s="7"/>
      <c r="C113" s="8"/>
      <c r="D113" s="8"/>
      <c r="E113" s="8"/>
      <c r="F113" s="8"/>
      <c r="G113" s="8"/>
      <c r="H113" s="8"/>
      <c r="I113" s="8"/>
      <c r="J113" s="8"/>
      <c r="K113" s="8"/>
      <c r="L113" s="8"/>
    </row>
    <row r="114" spans="1:12">
      <c r="A114" s="9" t="s">
        <v>48</v>
      </c>
      <c r="B114" s="10" t="s">
        <v>3</v>
      </c>
      <c r="C114" s="12">
        <v>507.51</v>
      </c>
      <c r="D114" s="12">
        <v>537.09</v>
      </c>
      <c r="E114" s="12">
        <v>572.76</v>
      </c>
      <c r="F114" s="12">
        <v>643.84</v>
      </c>
      <c r="G114" s="12">
        <v>688.54</v>
      </c>
      <c r="H114" s="12">
        <v>728.63</v>
      </c>
      <c r="I114" s="12">
        <v>777.37</v>
      </c>
      <c r="J114" s="12">
        <v>807.5</v>
      </c>
      <c r="K114" s="12">
        <v>890.5</v>
      </c>
      <c r="L114" s="12">
        <v>948.16</v>
      </c>
    </row>
    <row r="115" spans="1:12">
      <c r="A115" s="7" t="s">
        <v>48</v>
      </c>
      <c r="B115" s="14" t="s">
        <v>4</v>
      </c>
      <c r="C115" s="8">
        <v>105.83</v>
      </c>
      <c r="D115" s="8">
        <v>114.1</v>
      </c>
      <c r="E115" s="8">
        <v>119.42</v>
      </c>
      <c r="F115" s="8">
        <v>122.31</v>
      </c>
      <c r="G115" s="8">
        <v>124.82</v>
      </c>
      <c r="H115" s="8">
        <v>127.82</v>
      </c>
      <c r="I115" s="8">
        <v>142.07</v>
      </c>
      <c r="J115" s="8">
        <v>168.51</v>
      </c>
      <c r="K115" s="8">
        <v>173.3</v>
      </c>
      <c r="L115" s="8">
        <v>194.17</v>
      </c>
    </row>
    <row r="116" spans="1:12">
      <c r="A116" s="7" t="s">
        <v>48</v>
      </c>
      <c r="B116" s="14" t="s">
        <v>5</v>
      </c>
      <c r="C116" s="8">
        <v>194.13</v>
      </c>
      <c r="D116" s="8">
        <v>199.33</v>
      </c>
      <c r="E116" s="8">
        <v>202.76</v>
      </c>
      <c r="F116" s="8">
        <v>207.55</v>
      </c>
      <c r="G116" s="8">
        <v>216.94</v>
      </c>
      <c r="H116" s="8">
        <v>224.95</v>
      </c>
      <c r="I116" s="8">
        <v>230.99</v>
      </c>
      <c r="J116" s="8">
        <v>228.9</v>
      </c>
      <c r="K116" s="8">
        <v>262.53</v>
      </c>
      <c r="L116" s="8">
        <v>290.44</v>
      </c>
    </row>
    <row r="117" spans="1:12">
      <c r="A117" s="7" t="s">
        <v>48</v>
      </c>
      <c r="B117" s="14" t="s">
        <v>6</v>
      </c>
      <c r="C117" s="8">
        <v>207.55</v>
      </c>
      <c r="D117" s="8">
        <v>223.66</v>
      </c>
      <c r="E117" s="8">
        <v>250.58</v>
      </c>
      <c r="F117" s="8">
        <v>313.98</v>
      </c>
      <c r="G117" s="8">
        <v>346.78</v>
      </c>
      <c r="H117" s="8">
        <v>375.86</v>
      </c>
      <c r="I117" s="8">
        <v>404.31</v>
      </c>
      <c r="J117" s="8">
        <v>410.09</v>
      </c>
      <c r="K117" s="8">
        <v>454.67</v>
      </c>
      <c r="L117" s="8">
        <v>463.55</v>
      </c>
    </row>
    <row r="118" spans="1:12">
      <c r="A118" s="9" t="s">
        <v>48</v>
      </c>
      <c r="B118" s="10" t="s">
        <v>13</v>
      </c>
      <c r="C118" s="12">
        <v>214.8886</v>
      </c>
      <c r="D118" s="12">
        <v>197.5753</v>
      </c>
      <c r="E118" s="12">
        <v>190.4697</v>
      </c>
      <c r="F118" s="12">
        <v>101.5347</v>
      </c>
      <c r="G118" s="12">
        <v>395.27</v>
      </c>
      <c r="H118" s="12">
        <v>408.3</v>
      </c>
      <c r="I118" s="12">
        <v>368.05</v>
      </c>
      <c r="J118" s="12">
        <v>381.65</v>
      </c>
      <c r="K118" s="12">
        <v>403.53</v>
      </c>
      <c r="L118" s="12">
        <v>408.55</v>
      </c>
    </row>
    <row r="119" spans="1:12">
      <c r="A119" s="9" t="s">
        <v>48</v>
      </c>
      <c r="B119" s="10" t="s">
        <v>18</v>
      </c>
      <c r="C119" s="12">
        <v>212.51</v>
      </c>
      <c r="D119" s="12">
        <v>210.9</v>
      </c>
      <c r="E119" s="12">
        <v>209.54</v>
      </c>
      <c r="F119" s="12">
        <v>142.74</v>
      </c>
      <c r="G119" s="12">
        <v>141.37</v>
      </c>
      <c r="H119" s="12">
        <v>139.65</v>
      </c>
      <c r="I119" s="12">
        <v>138.4</v>
      </c>
      <c r="J119" s="12">
        <v>137.91</v>
      </c>
      <c r="K119" s="12">
        <v>133.41</v>
      </c>
      <c r="L119" s="12">
        <v>129.8</v>
      </c>
    </row>
    <row r="120" spans="1:12">
      <c r="A120" s="9" t="s">
        <v>48</v>
      </c>
      <c r="B120" s="10" t="s">
        <v>19</v>
      </c>
      <c r="C120" s="12">
        <v>6096.27155071688</v>
      </c>
      <c r="D120" s="12">
        <v>6410.9534152219</v>
      </c>
      <c r="E120" s="12">
        <v>6621.23947562296</v>
      </c>
      <c r="F120" s="12">
        <v>6726.48418250822</v>
      </c>
      <c r="G120" s="12">
        <v>6640.63501549625</v>
      </c>
      <c r="H120" s="12">
        <v>6612.19438203297</v>
      </c>
      <c r="I120" s="12">
        <v>6498.56730648302</v>
      </c>
      <c r="J120" s="12">
        <v>6456.30108606039</v>
      </c>
      <c r="K120" s="12">
        <v>6474.41300740108</v>
      </c>
      <c r="L120" s="12">
        <v>6542.06969380227</v>
      </c>
    </row>
    <row r="121" spans="1:12">
      <c r="A121" s="7"/>
      <c r="B121" s="7"/>
      <c r="C121" s="8"/>
      <c r="D121" s="8"/>
      <c r="E121" s="8"/>
      <c r="F121" s="8"/>
      <c r="G121" s="8"/>
      <c r="H121" s="8"/>
      <c r="I121" s="8"/>
      <c r="J121" s="8"/>
      <c r="K121" s="8"/>
      <c r="L121" s="8"/>
    </row>
    <row r="122" spans="1:12">
      <c r="A122" s="9" t="s">
        <v>49</v>
      </c>
      <c r="B122" s="10" t="s">
        <v>3</v>
      </c>
      <c r="C122" s="12">
        <v>520.25</v>
      </c>
      <c r="D122" s="12">
        <v>563.08</v>
      </c>
      <c r="E122" s="12">
        <v>614.12</v>
      </c>
      <c r="F122" s="12">
        <v>657.27</v>
      </c>
      <c r="G122" s="12">
        <v>751.81</v>
      </c>
      <c r="H122" s="12">
        <v>880.5</v>
      </c>
      <c r="I122" s="12">
        <v>953.2</v>
      </c>
      <c r="J122" s="12">
        <v>1008.01</v>
      </c>
      <c r="K122" s="12">
        <v>1116.25</v>
      </c>
      <c r="L122" s="12">
        <v>1139.78</v>
      </c>
    </row>
    <row r="123" spans="1:12">
      <c r="A123" s="7" t="s">
        <v>49</v>
      </c>
      <c r="B123" s="14" t="s">
        <v>4</v>
      </c>
      <c r="C123" s="8">
        <v>85.22</v>
      </c>
      <c r="D123" s="8">
        <v>95.79</v>
      </c>
      <c r="E123" s="8">
        <v>106.82</v>
      </c>
      <c r="F123" s="8">
        <v>120.55</v>
      </c>
      <c r="G123" s="8">
        <v>137.35</v>
      </c>
      <c r="H123" s="8">
        <v>146.59</v>
      </c>
      <c r="I123" s="8">
        <v>153.02</v>
      </c>
      <c r="J123" s="8">
        <v>186.8</v>
      </c>
      <c r="K123" s="8">
        <v>198.64</v>
      </c>
      <c r="L123" s="8">
        <v>214.02</v>
      </c>
    </row>
    <row r="124" spans="1:12">
      <c r="A124" s="7" t="s">
        <v>49</v>
      </c>
      <c r="B124" s="14" t="s">
        <v>5</v>
      </c>
      <c r="C124" s="8">
        <v>256.29</v>
      </c>
      <c r="D124" s="8">
        <v>274.09</v>
      </c>
      <c r="E124" s="8">
        <v>282.3</v>
      </c>
      <c r="F124" s="8">
        <v>289.08</v>
      </c>
      <c r="G124" s="8">
        <v>316.5</v>
      </c>
      <c r="H124" s="8">
        <v>359.69</v>
      </c>
      <c r="I124" s="8">
        <v>386.68</v>
      </c>
      <c r="J124" s="8">
        <v>405.33</v>
      </c>
      <c r="K124" s="8">
        <v>457.26</v>
      </c>
      <c r="L124" s="8">
        <v>445.44</v>
      </c>
    </row>
    <row r="125" spans="1:12">
      <c r="A125" s="7" t="s">
        <v>49</v>
      </c>
      <c r="B125" s="14" t="s">
        <v>6</v>
      </c>
      <c r="C125" s="8">
        <v>178.74</v>
      </c>
      <c r="D125" s="8">
        <v>193.2</v>
      </c>
      <c r="E125" s="8">
        <v>225</v>
      </c>
      <c r="F125" s="8">
        <v>247.64</v>
      </c>
      <c r="G125" s="8">
        <v>297.96</v>
      </c>
      <c r="H125" s="8">
        <v>374.22</v>
      </c>
      <c r="I125" s="8">
        <v>413.5</v>
      </c>
      <c r="J125" s="8">
        <v>415.88</v>
      </c>
      <c r="K125" s="8">
        <v>460.35</v>
      </c>
      <c r="L125" s="8">
        <v>480.32</v>
      </c>
    </row>
    <row r="126" spans="1:12">
      <c r="A126" s="9" t="s">
        <v>49</v>
      </c>
      <c r="B126" s="10" t="s">
        <v>13</v>
      </c>
      <c r="C126" s="12">
        <v>440.5408</v>
      </c>
      <c r="D126" s="12">
        <v>248.623</v>
      </c>
      <c r="E126" s="12">
        <v>484.6061</v>
      </c>
      <c r="F126" s="12">
        <v>550.9195</v>
      </c>
      <c r="G126" s="12">
        <v>498.9165</v>
      </c>
      <c r="H126" s="12">
        <v>470.1144</v>
      </c>
      <c r="I126" s="12">
        <v>488.6504</v>
      </c>
      <c r="J126" s="12">
        <v>515.8422</v>
      </c>
      <c r="K126" s="12">
        <v>603.6073</v>
      </c>
      <c r="L126" s="12">
        <v>533.3932</v>
      </c>
    </row>
    <row r="127" spans="1:12">
      <c r="A127" s="9" t="s">
        <v>49</v>
      </c>
      <c r="B127" s="10" t="s">
        <v>18</v>
      </c>
      <c r="C127" s="12">
        <v>141.21</v>
      </c>
      <c r="D127" s="12">
        <v>140.62</v>
      </c>
      <c r="E127" s="12">
        <v>140.18</v>
      </c>
      <c r="F127" s="12">
        <v>138</v>
      </c>
      <c r="G127" s="12">
        <v>136.34</v>
      </c>
      <c r="H127" s="12">
        <v>134.66</v>
      </c>
      <c r="I127" s="12">
        <v>132.68</v>
      </c>
      <c r="J127" s="12">
        <v>131.28</v>
      </c>
      <c r="K127" s="12">
        <v>129.3</v>
      </c>
      <c r="L127" s="12">
        <v>127.82</v>
      </c>
    </row>
    <row r="128" spans="1:12">
      <c r="A128" s="9" t="s">
        <v>49</v>
      </c>
      <c r="B128" s="10" t="s">
        <v>19</v>
      </c>
      <c r="C128" s="12">
        <v>4468.50541896155</v>
      </c>
      <c r="D128" s="12">
        <v>4559.17310890851</v>
      </c>
      <c r="E128" s="12">
        <v>4676.59062860553</v>
      </c>
      <c r="F128" s="12">
        <v>4819.48474065757</v>
      </c>
      <c r="G128" s="12">
        <v>5030.73490641906</v>
      </c>
      <c r="H128" s="12">
        <v>5301.79491767144</v>
      </c>
      <c r="I128" s="12">
        <v>5639.93372368101</v>
      </c>
      <c r="J128" s="12">
        <v>6034.5578717148</v>
      </c>
      <c r="K128" s="12">
        <v>6482.86897185869</v>
      </c>
      <c r="L128" s="12">
        <v>6939.5236391802</v>
      </c>
    </row>
    <row r="129" spans="1:12">
      <c r="A129" s="7"/>
      <c r="B129" s="7"/>
      <c r="C129" s="8"/>
      <c r="D129" s="8"/>
      <c r="E129" s="8"/>
      <c r="F129" s="8"/>
      <c r="G129" s="8"/>
      <c r="H129" s="8"/>
      <c r="I129" s="8"/>
      <c r="J129" s="8"/>
      <c r="K129" s="8"/>
      <c r="L129" s="8"/>
    </row>
    <row r="130" spans="1:12">
      <c r="A130" s="9" t="s">
        <v>50</v>
      </c>
      <c r="B130" s="10" t="s">
        <v>3</v>
      </c>
      <c r="C130" s="12">
        <v>428.95</v>
      </c>
      <c r="D130" s="12">
        <v>475.79</v>
      </c>
      <c r="E130" s="12">
        <v>519.02</v>
      </c>
      <c r="F130" s="12">
        <v>561.65</v>
      </c>
      <c r="G130" s="12">
        <v>608.54</v>
      </c>
      <c r="H130" s="12">
        <v>653.34</v>
      </c>
      <c r="I130" s="12">
        <v>723.04</v>
      </c>
      <c r="J130" s="12">
        <v>754.59</v>
      </c>
      <c r="K130" s="12">
        <v>840.56</v>
      </c>
      <c r="L130" s="12">
        <v>902.51</v>
      </c>
    </row>
    <row r="131" spans="1:12">
      <c r="A131" s="7" t="s">
        <v>50</v>
      </c>
      <c r="B131" s="14" t="s">
        <v>4</v>
      </c>
      <c r="C131" s="8">
        <v>71.02</v>
      </c>
      <c r="D131" s="8">
        <v>81.76</v>
      </c>
      <c r="E131" s="8">
        <v>87.64</v>
      </c>
      <c r="F131" s="8">
        <v>90.18</v>
      </c>
      <c r="G131" s="8">
        <v>101.67</v>
      </c>
      <c r="H131" s="8">
        <v>113.84</v>
      </c>
      <c r="I131" s="8">
        <v>128.05</v>
      </c>
      <c r="J131" s="8">
        <v>151.79</v>
      </c>
      <c r="K131" s="8">
        <v>157.9</v>
      </c>
      <c r="L131" s="8">
        <v>169.45</v>
      </c>
    </row>
    <row r="132" spans="1:12">
      <c r="A132" s="7" t="s">
        <v>50</v>
      </c>
      <c r="B132" s="14" t="s">
        <v>5</v>
      </c>
      <c r="C132" s="8">
        <v>195.55</v>
      </c>
      <c r="D132" s="8">
        <v>197.94</v>
      </c>
      <c r="E132" s="8">
        <v>199.41</v>
      </c>
      <c r="F132" s="8">
        <v>200.19</v>
      </c>
      <c r="G132" s="8">
        <v>206.46</v>
      </c>
      <c r="H132" s="8">
        <v>207.77</v>
      </c>
      <c r="I132" s="8">
        <v>227.07</v>
      </c>
      <c r="J132" s="8">
        <v>227.44</v>
      </c>
      <c r="K132" s="8">
        <v>259.5</v>
      </c>
      <c r="L132" s="8">
        <v>283.66</v>
      </c>
    </row>
    <row r="133" spans="1:12">
      <c r="A133" s="7" t="s">
        <v>50</v>
      </c>
      <c r="B133" s="14" t="s">
        <v>6</v>
      </c>
      <c r="C133" s="8">
        <v>162.38</v>
      </c>
      <c r="D133" s="8">
        <v>196.09</v>
      </c>
      <c r="E133" s="8">
        <v>231.97</v>
      </c>
      <c r="F133" s="8">
        <v>271.28</v>
      </c>
      <c r="G133" s="8">
        <v>300.41</v>
      </c>
      <c r="H133" s="8">
        <v>331.73</v>
      </c>
      <c r="I133" s="8">
        <v>367.92</v>
      </c>
      <c r="J133" s="8">
        <v>375.36</v>
      </c>
      <c r="K133" s="8">
        <v>423.16</v>
      </c>
      <c r="L133" s="8">
        <v>449.4</v>
      </c>
    </row>
    <row r="134" spans="1:12">
      <c r="A134" s="9" t="s">
        <v>50</v>
      </c>
      <c r="B134" s="10" t="s">
        <v>13</v>
      </c>
      <c r="C134" s="12">
        <v>179.0737</v>
      </c>
      <c r="D134" s="12">
        <v>180.9006</v>
      </c>
      <c r="E134" s="12">
        <v>187.5592</v>
      </c>
      <c r="F134" s="12">
        <v>199.6469</v>
      </c>
      <c r="G134" s="12">
        <v>155.866</v>
      </c>
      <c r="H134" s="12">
        <v>175.161</v>
      </c>
      <c r="I134" s="12">
        <v>189.7652</v>
      </c>
      <c r="J134" s="12">
        <v>393.8375</v>
      </c>
      <c r="K134" s="12">
        <v>500.3267</v>
      </c>
      <c r="L134" s="12">
        <v>206.2807</v>
      </c>
    </row>
    <row r="135" spans="1:12">
      <c r="A135" s="9" t="s">
        <v>50</v>
      </c>
      <c r="B135" s="10" t="s">
        <v>18</v>
      </c>
      <c r="C135" s="12">
        <v>84.22</v>
      </c>
      <c r="D135" s="12">
        <v>83.91</v>
      </c>
      <c r="E135" s="12">
        <v>83.05</v>
      </c>
      <c r="F135" s="12">
        <v>83.18</v>
      </c>
      <c r="G135" s="12">
        <v>82.41</v>
      </c>
      <c r="H135" s="12">
        <v>82.05</v>
      </c>
      <c r="I135" s="12">
        <v>81.43</v>
      </c>
      <c r="J135" s="12">
        <v>81.3</v>
      </c>
      <c r="K135" s="12">
        <v>80.79</v>
      </c>
      <c r="L135" s="12">
        <v>80.69</v>
      </c>
    </row>
    <row r="136" spans="1:12">
      <c r="A136" s="9" t="s">
        <v>50</v>
      </c>
      <c r="B136" s="10" t="s">
        <v>19</v>
      </c>
      <c r="C136" s="12">
        <v>3154.76244919227</v>
      </c>
      <c r="D136" s="12">
        <v>3248.07932314245</v>
      </c>
      <c r="E136" s="12">
        <v>3430.79613665097</v>
      </c>
      <c r="F136" s="12">
        <v>3614.63369094805</v>
      </c>
      <c r="G136" s="12">
        <v>3702.28994490419</v>
      </c>
      <c r="H136" s="12">
        <v>3791.91140874991</v>
      </c>
      <c r="I136" s="12">
        <v>3927.00374558542</v>
      </c>
      <c r="J136" s="12">
        <v>4108.5220021017</v>
      </c>
      <c r="K136" s="12">
        <v>4328.90707797013</v>
      </c>
      <c r="L136" s="12">
        <v>4581.77977845542</v>
      </c>
    </row>
    <row r="137" spans="1:12">
      <c r="A137" s="7"/>
      <c r="B137" s="7"/>
      <c r="C137" s="8"/>
      <c r="D137" s="8"/>
      <c r="E137" s="8"/>
      <c r="F137" s="8"/>
      <c r="G137" s="8"/>
      <c r="H137" s="8"/>
      <c r="I137" s="8"/>
      <c r="J137" s="8"/>
      <c r="K137" s="8"/>
      <c r="L137" s="8"/>
    </row>
    <row r="138" spans="1:12">
      <c r="A138" s="9" t="s">
        <v>51</v>
      </c>
      <c r="B138" s="10" t="s">
        <v>3</v>
      </c>
      <c r="C138" s="12">
        <v>400.22</v>
      </c>
      <c r="D138" s="12">
        <v>472.29</v>
      </c>
      <c r="E138" s="12">
        <v>507.68</v>
      </c>
      <c r="F138" s="12">
        <v>549.91</v>
      </c>
      <c r="G138" s="12">
        <v>607.23</v>
      </c>
      <c r="H138" s="12">
        <v>704.66</v>
      </c>
      <c r="I138" s="12">
        <v>739.87</v>
      </c>
      <c r="J138" s="12">
        <v>705.75</v>
      </c>
      <c r="K138" s="12">
        <v>742.51</v>
      </c>
      <c r="L138" s="12">
        <v>765.01</v>
      </c>
    </row>
    <row r="139" spans="1:12">
      <c r="A139" s="7" t="s">
        <v>51</v>
      </c>
      <c r="B139" s="14" t="s">
        <v>4</v>
      </c>
      <c r="C139" s="8">
        <v>82.74</v>
      </c>
      <c r="D139" s="8">
        <v>83.85</v>
      </c>
      <c r="E139" s="8">
        <v>85.06</v>
      </c>
      <c r="F139" s="8">
        <v>89.37</v>
      </c>
      <c r="G139" s="8">
        <v>102.09</v>
      </c>
      <c r="H139" s="8">
        <v>108.32</v>
      </c>
      <c r="I139" s="8">
        <v>124.01</v>
      </c>
      <c r="J139" s="8">
        <v>161.82</v>
      </c>
      <c r="K139" s="8">
        <v>174.5</v>
      </c>
      <c r="L139" s="8">
        <v>192.08</v>
      </c>
    </row>
    <row r="140" spans="1:12">
      <c r="A140" s="7" t="s">
        <v>51</v>
      </c>
      <c r="B140" s="14" t="s">
        <v>5</v>
      </c>
      <c r="C140" s="8">
        <v>156.31</v>
      </c>
      <c r="D140" s="8">
        <v>176.62</v>
      </c>
      <c r="E140" s="8">
        <v>177.92</v>
      </c>
      <c r="F140" s="8">
        <v>186.03</v>
      </c>
      <c r="G140" s="8">
        <v>207.99</v>
      </c>
      <c r="H140" s="8">
        <v>238.22</v>
      </c>
      <c r="I140" s="8">
        <v>234.38</v>
      </c>
      <c r="J140" s="8">
        <v>198.91</v>
      </c>
      <c r="K140" s="8">
        <v>207.27</v>
      </c>
      <c r="L140" s="8">
        <v>196.85</v>
      </c>
    </row>
    <row r="141" spans="1:12">
      <c r="A141" s="7" t="s">
        <v>51</v>
      </c>
      <c r="B141" s="14" t="s">
        <v>6</v>
      </c>
      <c r="C141" s="8">
        <v>161.17</v>
      </c>
      <c r="D141" s="8">
        <v>211.82</v>
      </c>
      <c r="E141" s="8">
        <v>244.7</v>
      </c>
      <c r="F141" s="8">
        <v>274.51</v>
      </c>
      <c r="G141" s="8">
        <v>297.15</v>
      </c>
      <c r="H141" s="8">
        <v>358.12</v>
      </c>
      <c r="I141" s="8">
        <v>381.48</v>
      </c>
      <c r="J141" s="8">
        <v>345.02</v>
      </c>
      <c r="K141" s="8">
        <v>360.74</v>
      </c>
      <c r="L141" s="8">
        <v>376.08</v>
      </c>
    </row>
    <row r="142" spans="1:12">
      <c r="A142" s="9" t="s">
        <v>51</v>
      </c>
      <c r="B142" s="10" t="s">
        <v>13</v>
      </c>
      <c r="C142" s="12">
        <v>273.430304</v>
      </c>
      <c r="D142" s="12">
        <v>306.091149</v>
      </c>
      <c r="E142" s="12">
        <v>322.782944</v>
      </c>
      <c r="F142" s="12">
        <v>322.577206</v>
      </c>
      <c r="G142" s="12">
        <v>340.0488</v>
      </c>
      <c r="H142" s="12">
        <v>362.336172</v>
      </c>
      <c r="I142" s="12">
        <v>363.498131</v>
      </c>
      <c r="J142" s="12">
        <v>343.206225</v>
      </c>
      <c r="K142" s="12">
        <v>336.579783</v>
      </c>
      <c r="L142" s="12">
        <v>359.64</v>
      </c>
    </row>
    <row r="143" spans="1:12">
      <c r="A143" s="9" t="s">
        <v>51</v>
      </c>
      <c r="B143" s="10" t="s">
        <v>18</v>
      </c>
      <c r="C143" s="12">
        <v>180.63</v>
      </c>
      <c r="D143" s="12">
        <v>177.04</v>
      </c>
      <c r="E143" s="12">
        <v>174.1</v>
      </c>
      <c r="F143" s="12">
        <v>172</v>
      </c>
      <c r="G143" s="12">
        <v>168.27</v>
      </c>
      <c r="H143" s="12">
        <v>165.12</v>
      </c>
      <c r="I143" s="12">
        <v>162.57</v>
      </c>
      <c r="J143" s="12">
        <v>159.87</v>
      </c>
      <c r="K143" s="12">
        <v>155.79</v>
      </c>
      <c r="L143" s="12">
        <v>152.92</v>
      </c>
    </row>
    <row r="144" spans="1:12">
      <c r="A144" s="9" t="s">
        <v>51</v>
      </c>
      <c r="B144" s="10" t="s">
        <v>19</v>
      </c>
      <c r="C144" s="12">
        <v>4932.1414607356</v>
      </c>
      <c r="D144" s="12">
        <v>5296.69462747775</v>
      </c>
      <c r="E144" s="12">
        <v>5821.29358723038</v>
      </c>
      <c r="F144" s="12">
        <v>6464.95633712675</v>
      </c>
      <c r="G144" s="12">
        <v>7135.96810364556</v>
      </c>
      <c r="H144" s="12">
        <v>7764.90790358896</v>
      </c>
      <c r="I144" s="12">
        <v>8180.02369826147</v>
      </c>
      <c r="J144" s="12">
        <v>8613.31572431627</v>
      </c>
      <c r="K144" s="12">
        <v>8765.39087998395</v>
      </c>
      <c r="L144" s="12">
        <v>8951.81449396762</v>
      </c>
    </row>
    <row r="145" spans="1:12">
      <c r="A145" s="7"/>
      <c r="B145" s="7"/>
      <c r="C145" s="8"/>
      <c r="D145" s="8"/>
      <c r="E145" s="8"/>
      <c r="F145" s="8"/>
      <c r="G145" s="8"/>
      <c r="H145" s="8"/>
      <c r="I145" s="8"/>
      <c r="J145" s="8"/>
      <c r="K145" s="8"/>
      <c r="L145" s="8"/>
    </row>
    <row r="146" spans="1:12">
      <c r="A146" s="16" t="s">
        <v>52</v>
      </c>
      <c r="B146" s="17" t="s">
        <v>3</v>
      </c>
      <c r="C146" s="18">
        <v>1144.43</v>
      </c>
      <c r="D146" s="18">
        <v>1243.96</v>
      </c>
      <c r="E146" s="18">
        <v>1312.56</v>
      </c>
      <c r="F146" s="18">
        <v>1372.73</v>
      </c>
      <c r="G146" s="18">
        <v>1448.79</v>
      </c>
      <c r="H146" s="18">
        <v>1556.48</v>
      </c>
      <c r="I146" s="18">
        <v>1670.21</v>
      </c>
      <c r="J146" s="18">
        <v>1733.15</v>
      </c>
      <c r="K146" s="34">
        <v>1901.18</v>
      </c>
      <c r="L146" s="34">
        <v>2081.36</v>
      </c>
    </row>
    <row r="147" spans="1:12">
      <c r="A147" s="19" t="s">
        <v>52</v>
      </c>
      <c r="B147" s="20" t="s">
        <v>4</v>
      </c>
      <c r="C147" s="21">
        <v>237.73</v>
      </c>
      <c r="D147" s="21">
        <v>268.38</v>
      </c>
      <c r="E147" s="21">
        <v>273.75</v>
      </c>
      <c r="F147" s="21">
        <v>301.25</v>
      </c>
      <c r="G147" s="21">
        <v>317.57</v>
      </c>
      <c r="H147" s="21">
        <v>331.92</v>
      </c>
      <c r="I147" s="21">
        <v>367.68</v>
      </c>
      <c r="J147" s="21">
        <v>406.76</v>
      </c>
      <c r="K147" s="35">
        <v>431.63</v>
      </c>
      <c r="L147" s="35">
        <v>473.81</v>
      </c>
    </row>
    <row r="148" spans="1:12">
      <c r="A148" s="19" t="s">
        <v>52</v>
      </c>
      <c r="B148" s="20" t="s">
        <v>5</v>
      </c>
      <c r="C148" s="21">
        <v>475.77</v>
      </c>
      <c r="D148" s="21">
        <v>484.97</v>
      </c>
      <c r="E148" s="21">
        <v>487.59</v>
      </c>
      <c r="F148" s="21">
        <v>499.57</v>
      </c>
      <c r="G148" s="21">
        <v>515.35</v>
      </c>
      <c r="H148" s="21">
        <v>545.72</v>
      </c>
      <c r="I148" s="21">
        <v>564.73</v>
      </c>
      <c r="J148" s="21">
        <v>575.28</v>
      </c>
      <c r="K148" s="35">
        <v>650.9</v>
      </c>
      <c r="L148" s="35">
        <v>730.19</v>
      </c>
    </row>
    <row r="149" spans="1:12">
      <c r="A149" s="19" t="s">
        <v>52</v>
      </c>
      <c r="B149" s="20" t="s">
        <v>6</v>
      </c>
      <c r="C149" s="21">
        <v>430.93</v>
      </c>
      <c r="D149" s="21">
        <v>490.61</v>
      </c>
      <c r="E149" s="21">
        <v>551.22</v>
      </c>
      <c r="F149" s="21">
        <v>571.91</v>
      </c>
      <c r="G149" s="21">
        <v>615.87</v>
      </c>
      <c r="H149" s="21">
        <v>678.84</v>
      </c>
      <c r="I149" s="21">
        <v>737.8</v>
      </c>
      <c r="J149" s="21">
        <v>751.11</v>
      </c>
      <c r="K149" s="35">
        <v>818.65</v>
      </c>
      <c r="L149" s="35">
        <v>877.36</v>
      </c>
    </row>
    <row r="150" spans="1:12">
      <c r="A150" s="22" t="s">
        <v>52</v>
      </c>
      <c r="B150" s="23" t="s">
        <v>13</v>
      </c>
      <c r="C150" s="24"/>
      <c r="D150" s="24"/>
      <c r="E150" s="24"/>
      <c r="F150" s="24"/>
      <c r="G150" s="24"/>
      <c r="H150" s="24"/>
      <c r="I150" s="24"/>
      <c r="J150" s="24"/>
      <c r="K150" s="36"/>
      <c r="L150" s="36"/>
    </row>
    <row r="151" spans="1:12">
      <c r="A151" s="25" t="s">
        <v>52</v>
      </c>
      <c r="B151" s="26" t="s">
        <v>18</v>
      </c>
      <c r="C151" s="27">
        <v>257.63</v>
      </c>
      <c r="D151" s="27">
        <v>258.91</v>
      </c>
      <c r="E151" s="27">
        <v>261.18</v>
      </c>
      <c r="F151" s="27">
        <v>264.49</v>
      </c>
      <c r="G151" s="27">
        <v>265.46</v>
      </c>
      <c r="H151" s="27">
        <v>268</v>
      </c>
      <c r="I151" s="27">
        <v>269.33</v>
      </c>
      <c r="J151" s="27">
        <v>271.38</v>
      </c>
      <c r="K151" s="37">
        <v>271.67</v>
      </c>
      <c r="L151" s="37">
        <v>272.05</v>
      </c>
    </row>
    <row r="152" spans="1:12">
      <c r="A152" s="19"/>
      <c r="B152" s="28"/>
      <c r="C152" s="21"/>
      <c r="D152" s="21"/>
      <c r="E152" s="21"/>
      <c r="F152" s="21"/>
      <c r="G152" s="21"/>
      <c r="H152" s="21"/>
      <c r="I152" s="21"/>
      <c r="J152" s="21"/>
      <c r="K152" s="35"/>
      <c r="L152" s="35"/>
    </row>
    <row r="153" spans="1:12">
      <c r="A153" s="25" t="s">
        <v>53</v>
      </c>
      <c r="B153" s="26" t="s">
        <v>3</v>
      </c>
      <c r="C153" s="27">
        <v>185.95</v>
      </c>
      <c r="D153" s="27">
        <v>216.42</v>
      </c>
      <c r="E153" s="27">
        <v>254.53</v>
      </c>
      <c r="F153" s="27">
        <v>265.67</v>
      </c>
      <c r="G153" s="27">
        <v>317.31</v>
      </c>
      <c r="H153" s="27">
        <v>366.49</v>
      </c>
      <c r="I153" s="27">
        <v>388.34</v>
      </c>
      <c r="J153" s="27">
        <v>409.94</v>
      </c>
      <c r="K153" s="37">
        <v>447.04</v>
      </c>
      <c r="L153" s="37">
        <v>471.94</v>
      </c>
    </row>
    <row r="154" spans="1:12">
      <c r="A154" s="19" t="s">
        <v>53</v>
      </c>
      <c r="B154" s="20" t="s">
        <v>4</v>
      </c>
      <c r="C154" s="21">
        <v>53.65</v>
      </c>
      <c r="D154" s="21">
        <v>57.78</v>
      </c>
      <c r="E154" s="21">
        <v>57.84</v>
      </c>
      <c r="F154" s="21">
        <v>58.25</v>
      </c>
      <c r="G154" s="21">
        <v>58.61</v>
      </c>
      <c r="H154" s="21">
        <v>58.83</v>
      </c>
      <c r="I154" s="21">
        <v>66.52</v>
      </c>
      <c r="J154" s="21">
        <v>80.68</v>
      </c>
      <c r="K154" s="35">
        <v>79.36</v>
      </c>
      <c r="L154" s="35">
        <v>84.24</v>
      </c>
    </row>
    <row r="155" spans="1:12">
      <c r="A155" s="19" t="s">
        <v>53</v>
      </c>
      <c r="B155" s="20" t="s">
        <v>5</v>
      </c>
      <c r="C155" s="21">
        <v>47.22</v>
      </c>
      <c r="D155" s="21">
        <v>52.88</v>
      </c>
      <c r="E155" s="21">
        <v>53.5</v>
      </c>
      <c r="F155" s="21">
        <v>54.12</v>
      </c>
      <c r="G155" s="21">
        <v>75.93</v>
      </c>
      <c r="H155" s="21">
        <v>87.32</v>
      </c>
      <c r="I155" s="21">
        <v>99.21</v>
      </c>
      <c r="J155" s="21">
        <v>104.82</v>
      </c>
      <c r="K155" s="35">
        <v>116.93</v>
      </c>
      <c r="L155" s="35">
        <v>131.41</v>
      </c>
    </row>
    <row r="156" spans="1:12">
      <c r="A156" s="19" t="s">
        <v>53</v>
      </c>
      <c r="B156" s="20" t="s">
        <v>6</v>
      </c>
      <c r="C156" s="21">
        <v>85.08</v>
      </c>
      <c r="D156" s="21">
        <v>105.76</v>
      </c>
      <c r="E156" s="21">
        <v>143.19</v>
      </c>
      <c r="F156" s="21">
        <v>153.3</v>
      </c>
      <c r="G156" s="21">
        <v>182.77</v>
      </c>
      <c r="H156" s="21">
        <v>220.34</v>
      </c>
      <c r="I156" s="21">
        <v>222.61</v>
      </c>
      <c r="J156" s="21">
        <v>224.44</v>
      </c>
      <c r="K156" s="35">
        <v>250.75</v>
      </c>
      <c r="L156" s="35">
        <v>256.29</v>
      </c>
    </row>
    <row r="157" spans="1:12">
      <c r="A157" s="22" t="s">
        <v>53</v>
      </c>
      <c r="B157" s="23" t="s">
        <v>13</v>
      </c>
      <c r="C157" s="24">
        <v>12.5508</v>
      </c>
      <c r="D157" s="24">
        <v>12.5508</v>
      </c>
      <c r="E157" s="24">
        <v>11.2953</v>
      </c>
      <c r="F157" s="24">
        <v>13.9496</v>
      </c>
      <c r="G157" s="24">
        <v>13.0766</v>
      </c>
      <c r="H157" s="24">
        <v>17.3671</v>
      </c>
      <c r="I157" s="24">
        <v>18.7874</v>
      </c>
      <c r="J157" s="24">
        <v>23.048</v>
      </c>
      <c r="K157" s="36">
        <v>22.1262</v>
      </c>
      <c r="L157" s="36"/>
    </row>
    <row r="158" spans="1:12">
      <c r="A158" s="25" t="s">
        <v>53</v>
      </c>
      <c r="B158" s="26" t="s">
        <v>18</v>
      </c>
      <c r="C158" s="27">
        <v>62.77</v>
      </c>
      <c r="D158" s="27">
        <v>62.6</v>
      </c>
      <c r="E158" s="27">
        <v>62.66</v>
      </c>
      <c r="F158" s="27">
        <v>63.05</v>
      </c>
      <c r="G158" s="27">
        <v>62.83</v>
      </c>
      <c r="H158" s="27">
        <v>62.89</v>
      </c>
      <c r="I158" s="27">
        <v>63.68</v>
      </c>
      <c r="J158" s="27">
        <v>63.78</v>
      </c>
      <c r="K158" s="37">
        <v>61.61</v>
      </c>
      <c r="L158" s="37">
        <v>59.86</v>
      </c>
    </row>
    <row r="159" spans="1:12">
      <c r="A159" s="19"/>
      <c r="B159" s="28"/>
      <c r="C159" s="21"/>
      <c r="D159" s="21"/>
      <c r="E159" s="21"/>
      <c r="F159" s="21"/>
      <c r="G159" s="21"/>
      <c r="H159" s="21"/>
      <c r="I159" s="21"/>
      <c r="J159" s="21"/>
      <c r="K159" s="35"/>
      <c r="L159" s="35"/>
    </row>
    <row r="160" spans="1:12">
      <c r="A160" s="19"/>
      <c r="B160" s="28"/>
      <c r="C160" s="21"/>
      <c r="D160" s="21"/>
      <c r="E160" s="21"/>
      <c r="F160" s="21"/>
      <c r="G160" s="21"/>
      <c r="H160" s="21"/>
      <c r="I160" s="21"/>
      <c r="J160" s="21"/>
      <c r="K160" s="35"/>
      <c r="L160" s="35"/>
    </row>
    <row r="161" spans="1:12">
      <c r="A161" s="25" t="s">
        <v>54</v>
      </c>
      <c r="B161" s="26" t="s">
        <v>3</v>
      </c>
      <c r="C161" s="27">
        <v>216.43</v>
      </c>
      <c r="D161" s="27">
        <v>237.31</v>
      </c>
      <c r="E161" s="27">
        <v>274.99</v>
      </c>
      <c r="F161" s="27">
        <v>291.53</v>
      </c>
      <c r="G161" s="27">
        <v>318.13</v>
      </c>
      <c r="H161" s="27">
        <v>368.66</v>
      </c>
      <c r="I161" s="27">
        <v>390.03</v>
      </c>
      <c r="J161" s="27">
        <v>410.62</v>
      </c>
      <c r="K161" s="37">
        <v>449.63</v>
      </c>
      <c r="L161" s="37">
        <v>462.51</v>
      </c>
    </row>
    <row r="162" spans="1:12">
      <c r="A162" s="19" t="s">
        <v>54</v>
      </c>
      <c r="B162" s="20" t="s">
        <v>4</v>
      </c>
      <c r="C162" s="21">
        <v>28.99</v>
      </c>
      <c r="D162" s="21">
        <v>32.44</v>
      </c>
      <c r="E162" s="21">
        <v>41</v>
      </c>
      <c r="F162" s="21">
        <v>47.78</v>
      </c>
      <c r="G162" s="21">
        <v>55.93</v>
      </c>
      <c r="H162" s="21">
        <v>63.4</v>
      </c>
      <c r="I162" s="21">
        <v>67.1</v>
      </c>
      <c r="J162" s="21">
        <v>82.07</v>
      </c>
      <c r="K162" s="35">
        <v>88.3</v>
      </c>
      <c r="L162" s="35">
        <v>92.09</v>
      </c>
    </row>
    <row r="163" spans="1:12">
      <c r="A163" s="19" t="s">
        <v>54</v>
      </c>
      <c r="B163" s="20" t="s">
        <v>5</v>
      </c>
      <c r="C163" s="21">
        <v>79.32</v>
      </c>
      <c r="D163" s="21">
        <v>80.82</v>
      </c>
      <c r="E163" s="21">
        <v>81.94</v>
      </c>
      <c r="F163" s="21">
        <v>83.08</v>
      </c>
      <c r="G163" s="21">
        <v>86.39</v>
      </c>
      <c r="H163" s="21">
        <v>91.16</v>
      </c>
      <c r="I163" s="21">
        <v>95.26</v>
      </c>
      <c r="J163" s="21">
        <v>96.33</v>
      </c>
      <c r="K163" s="35">
        <v>108.13</v>
      </c>
      <c r="L163" s="35">
        <v>114.22</v>
      </c>
    </row>
    <row r="164" spans="1:12">
      <c r="A164" s="19" t="s">
        <v>54</v>
      </c>
      <c r="B164" s="20" t="s">
        <v>6</v>
      </c>
      <c r="C164" s="21">
        <v>108.12</v>
      </c>
      <c r="D164" s="21">
        <v>124.05</v>
      </c>
      <c r="E164" s="21">
        <v>152.05</v>
      </c>
      <c r="F164" s="21">
        <v>160.67</v>
      </c>
      <c r="G164" s="21">
        <v>175.81</v>
      </c>
      <c r="H164" s="21">
        <v>214.1</v>
      </c>
      <c r="I164" s="21">
        <v>227.67</v>
      </c>
      <c r="J164" s="21">
        <v>232.22</v>
      </c>
      <c r="K164" s="35">
        <v>253.2</v>
      </c>
      <c r="L164" s="35">
        <v>256.2</v>
      </c>
    </row>
    <row r="165" spans="1:12">
      <c r="A165" s="22" t="s">
        <v>54</v>
      </c>
      <c r="B165" s="23" t="s">
        <v>13</v>
      </c>
      <c r="C165" s="29"/>
      <c r="D165" s="30"/>
      <c r="E165" s="30"/>
      <c r="F165" s="30"/>
      <c r="G165" s="30"/>
      <c r="H165" s="30"/>
      <c r="I165" s="30"/>
      <c r="J165" s="30"/>
      <c r="K165" s="38"/>
      <c r="L165" s="38"/>
    </row>
    <row r="166" spans="1:12">
      <c r="A166" s="31" t="s">
        <v>54</v>
      </c>
      <c r="B166" s="32" t="s">
        <v>18</v>
      </c>
      <c r="C166" s="33">
        <v>49.12</v>
      </c>
      <c r="D166" s="33">
        <v>48.81</v>
      </c>
      <c r="E166" s="33">
        <v>48.86</v>
      </c>
      <c r="F166" s="33">
        <v>48.97</v>
      </c>
      <c r="G166" s="33">
        <v>48.32</v>
      </c>
      <c r="H166" s="33">
        <v>47.79</v>
      </c>
      <c r="I166" s="33">
        <v>48.61</v>
      </c>
      <c r="J166" s="33">
        <v>48.16</v>
      </c>
      <c r="K166" s="39">
        <v>45.88</v>
      </c>
      <c r="L166" s="39">
        <v>46.07</v>
      </c>
    </row>
  </sheetData>
  <autoFilter ref="B1:B166">
    <extLst/>
  </autoFilter>
  <conditionalFormatting sqref="B6">
    <cfRule type="duplicateValues" dxfId="0" priority="80"/>
  </conditionalFormatting>
  <conditionalFormatting sqref="B7">
    <cfRule type="duplicateValues" dxfId="0" priority="79"/>
  </conditionalFormatting>
  <conditionalFormatting sqref="B8">
    <cfRule type="duplicateValues" dxfId="0" priority="1"/>
  </conditionalFormatting>
  <conditionalFormatting sqref="B14">
    <cfRule type="duplicateValues" dxfId="0" priority="77"/>
  </conditionalFormatting>
  <conditionalFormatting sqref="B15">
    <cfRule type="duplicateValues" dxfId="0" priority="76"/>
  </conditionalFormatting>
  <conditionalFormatting sqref="B16">
    <cfRule type="duplicateValues" dxfId="0" priority="2"/>
  </conditionalFormatting>
  <conditionalFormatting sqref="B22">
    <cfRule type="duplicateValues" dxfId="0" priority="74"/>
  </conditionalFormatting>
  <conditionalFormatting sqref="B23">
    <cfRule type="duplicateValues" dxfId="0" priority="20"/>
  </conditionalFormatting>
  <conditionalFormatting sqref="B24">
    <cfRule type="duplicateValues" dxfId="0" priority="3"/>
  </conditionalFormatting>
  <conditionalFormatting sqref="B30">
    <cfRule type="duplicateValues" dxfId="0" priority="72"/>
  </conditionalFormatting>
  <conditionalFormatting sqref="B31">
    <cfRule type="duplicateValues" dxfId="0" priority="71"/>
  </conditionalFormatting>
  <conditionalFormatting sqref="B32">
    <cfRule type="duplicateValues" dxfId="0" priority="4"/>
  </conditionalFormatting>
  <conditionalFormatting sqref="B38">
    <cfRule type="duplicateValues" dxfId="0" priority="69"/>
  </conditionalFormatting>
  <conditionalFormatting sqref="B39">
    <cfRule type="duplicateValues" dxfId="0" priority="68"/>
  </conditionalFormatting>
  <conditionalFormatting sqref="B40">
    <cfRule type="duplicateValues" dxfId="0" priority="5"/>
  </conditionalFormatting>
  <conditionalFormatting sqref="B46">
    <cfRule type="duplicateValues" dxfId="0" priority="66"/>
  </conditionalFormatting>
  <conditionalFormatting sqref="B47">
    <cfRule type="duplicateValues" dxfId="0" priority="65"/>
  </conditionalFormatting>
  <conditionalFormatting sqref="B48">
    <cfRule type="duplicateValues" dxfId="0" priority="6"/>
  </conditionalFormatting>
  <conditionalFormatting sqref="B54">
    <cfRule type="duplicateValues" dxfId="0" priority="63"/>
  </conditionalFormatting>
  <conditionalFormatting sqref="B55">
    <cfRule type="duplicateValues" dxfId="0" priority="62"/>
  </conditionalFormatting>
  <conditionalFormatting sqref="B56">
    <cfRule type="duplicateValues" dxfId="0" priority="7"/>
  </conditionalFormatting>
  <conditionalFormatting sqref="B62">
    <cfRule type="duplicateValues" dxfId="0" priority="60"/>
  </conditionalFormatting>
  <conditionalFormatting sqref="B63">
    <cfRule type="duplicateValues" dxfId="0" priority="59"/>
  </conditionalFormatting>
  <conditionalFormatting sqref="B64">
    <cfRule type="duplicateValues" dxfId="0" priority="8"/>
  </conditionalFormatting>
  <conditionalFormatting sqref="B70">
    <cfRule type="duplicateValues" dxfId="0" priority="54"/>
  </conditionalFormatting>
  <conditionalFormatting sqref="B71">
    <cfRule type="duplicateValues" dxfId="0" priority="53"/>
  </conditionalFormatting>
  <conditionalFormatting sqref="B72">
    <cfRule type="duplicateValues" dxfId="0" priority="9"/>
  </conditionalFormatting>
  <conditionalFormatting sqref="B78">
    <cfRule type="duplicateValues" dxfId="0" priority="51"/>
  </conditionalFormatting>
  <conditionalFormatting sqref="B79">
    <cfRule type="duplicateValues" dxfId="0" priority="50"/>
  </conditionalFormatting>
  <conditionalFormatting sqref="B80">
    <cfRule type="duplicateValues" dxfId="0" priority="10"/>
  </conditionalFormatting>
  <conditionalFormatting sqref="B86">
    <cfRule type="duplicateValues" dxfId="0" priority="48"/>
  </conditionalFormatting>
  <conditionalFormatting sqref="B87">
    <cfRule type="duplicateValues" dxfId="0" priority="47"/>
  </conditionalFormatting>
  <conditionalFormatting sqref="B88">
    <cfRule type="duplicateValues" dxfId="0" priority="11"/>
  </conditionalFormatting>
  <conditionalFormatting sqref="B94">
    <cfRule type="duplicateValues" dxfId="0" priority="45"/>
  </conditionalFormatting>
  <conditionalFormatting sqref="B95">
    <cfRule type="duplicateValues" dxfId="0" priority="44"/>
  </conditionalFormatting>
  <conditionalFormatting sqref="B96">
    <cfRule type="duplicateValues" dxfId="0" priority="12"/>
  </conditionalFormatting>
  <conditionalFormatting sqref="B102">
    <cfRule type="duplicateValues" dxfId="0" priority="19"/>
  </conditionalFormatting>
  <conditionalFormatting sqref="B103">
    <cfRule type="duplicateValues" dxfId="0" priority="42"/>
  </conditionalFormatting>
  <conditionalFormatting sqref="B104">
    <cfRule type="duplicateValues" dxfId="0" priority="13"/>
  </conditionalFormatting>
  <conditionalFormatting sqref="B110">
    <cfRule type="duplicateValues" dxfId="0" priority="40"/>
  </conditionalFormatting>
  <conditionalFormatting sqref="B111">
    <cfRule type="duplicateValues" dxfId="0" priority="39"/>
  </conditionalFormatting>
  <conditionalFormatting sqref="B112">
    <cfRule type="duplicateValues" dxfId="0" priority="14"/>
  </conditionalFormatting>
  <conditionalFormatting sqref="B118">
    <cfRule type="duplicateValues" dxfId="0" priority="37"/>
  </conditionalFormatting>
  <conditionalFormatting sqref="B119">
    <cfRule type="duplicateValues" dxfId="0" priority="36"/>
  </conditionalFormatting>
  <conditionalFormatting sqref="B120">
    <cfRule type="duplicateValues" dxfId="0" priority="15"/>
  </conditionalFormatting>
  <conditionalFormatting sqref="B126">
    <cfRule type="duplicateValues" dxfId="0" priority="34"/>
  </conditionalFormatting>
  <conditionalFormatting sqref="B127">
    <cfRule type="duplicateValues" dxfId="0" priority="33"/>
  </conditionalFormatting>
  <conditionalFormatting sqref="B128">
    <cfRule type="duplicateValues" dxfId="0" priority="16"/>
  </conditionalFormatting>
  <conditionalFormatting sqref="B134">
    <cfRule type="duplicateValues" dxfId="0" priority="31"/>
  </conditionalFormatting>
  <conditionalFormatting sqref="B135">
    <cfRule type="duplicateValues" dxfId="0" priority="30"/>
  </conditionalFormatting>
  <conditionalFormatting sqref="B136">
    <cfRule type="duplicateValues" dxfId="0" priority="17"/>
  </conditionalFormatting>
  <conditionalFormatting sqref="B142">
    <cfRule type="duplicateValues" dxfId="0" priority="28"/>
  </conditionalFormatting>
  <conditionalFormatting sqref="B143">
    <cfRule type="duplicateValues" dxfId="0" priority="27"/>
  </conditionalFormatting>
  <conditionalFormatting sqref="B144">
    <cfRule type="duplicateValues" dxfId="0" priority="18"/>
  </conditionalFormatting>
  <conditionalFormatting sqref="B150">
    <cfRule type="duplicateValues" dxfId="0" priority="57"/>
  </conditionalFormatting>
  <conditionalFormatting sqref="B151">
    <cfRule type="duplicateValues" dxfId="0" priority="56"/>
  </conditionalFormatting>
  <conditionalFormatting sqref="B157">
    <cfRule type="duplicateValues" dxfId="0" priority="25"/>
  </conditionalFormatting>
  <conditionalFormatting sqref="B158">
    <cfRule type="duplicateValues" dxfId="0" priority="24"/>
  </conditionalFormatting>
  <conditionalFormatting sqref="B165">
    <cfRule type="duplicateValues" dxfId="0" priority="22"/>
  </conditionalFormatting>
  <conditionalFormatting sqref="B166">
    <cfRule type="duplicateValues" dxfId="0" priority="21"/>
  </conditionalFormatting>
  <conditionalFormatting sqref="B2:B5">
    <cfRule type="duplicateValues" dxfId="0" priority="81"/>
  </conditionalFormatting>
  <conditionalFormatting sqref="B10:B13">
    <cfRule type="duplicateValues" dxfId="0" priority="78"/>
  </conditionalFormatting>
  <conditionalFormatting sqref="B18:B21">
    <cfRule type="duplicateValues" dxfId="0" priority="75"/>
  </conditionalFormatting>
  <conditionalFormatting sqref="B26:B29">
    <cfRule type="duplicateValues" dxfId="0" priority="73"/>
  </conditionalFormatting>
  <conditionalFormatting sqref="B34:B37">
    <cfRule type="duplicateValues" dxfId="0" priority="70"/>
  </conditionalFormatting>
  <conditionalFormatting sqref="B42:B45">
    <cfRule type="duplicateValues" dxfId="0" priority="67"/>
  </conditionalFormatting>
  <conditionalFormatting sqref="B50:B53">
    <cfRule type="duplicateValues" dxfId="0" priority="64"/>
  </conditionalFormatting>
  <conditionalFormatting sqref="B58:B61">
    <cfRule type="duplicateValues" dxfId="0" priority="61"/>
  </conditionalFormatting>
  <conditionalFormatting sqref="B66:B69">
    <cfRule type="duplicateValues" dxfId="0" priority="55"/>
  </conditionalFormatting>
  <conditionalFormatting sqref="B74:B77">
    <cfRule type="duplicateValues" dxfId="0" priority="52"/>
  </conditionalFormatting>
  <conditionalFormatting sqref="B82:B85">
    <cfRule type="duplicateValues" dxfId="0" priority="49"/>
  </conditionalFormatting>
  <conditionalFormatting sqref="B90:B93">
    <cfRule type="duplicateValues" dxfId="0" priority="46"/>
  </conditionalFormatting>
  <conditionalFormatting sqref="B98:B101">
    <cfRule type="duplicateValues" dxfId="0" priority="43"/>
  </conditionalFormatting>
  <conditionalFormatting sqref="B106:B109">
    <cfRule type="duplicateValues" dxfId="0" priority="41"/>
  </conditionalFormatting>
  <conditionalFormatting sqref="B114:B117">
    <cfRule type="duplicateValues" dxfId="0" priority="38"/>
  </conditionalFormatting>
  <conditionalFormatting sqref="B122:B125">
    <cfRule type="duplicateValues" dxfId="0" priority="35"/>
  </conditionalFormatting>
  <conditionalFormatting sqref="B130:B133">
    <cfRule type="duplicateValues" dxfId="0" priority="32"/>
  </conditionalFormatting>
  <conditionalFormatting sqref="B138:B141">
    <cfRule type="duplicateValues" dxfId="0" priority="29"/>
  </conditionalFormatting>
  <conditionalFormatting sqref="B146:B149">
    <cfRule type="duplicateValues" dxfId="0" priority="58"/>
  </conditionalFormatting>
  <conditionalFormatting sqref="B153:B156">
    <cfRule type="duplicateValues" dxfId="0" priority="26"/>
  </conditionalFormatting>
  <conditionalFormatting sqref="B161:B164">
    <cfRule type="duplicateValues" dxfId="0" priority="23"/>
  </conditionalFormatting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3"/>
  <sheetViews>
    <sheetView topLeftCell="A133" workbookViewId="0">
      <selection activeCell="C1" sqref="C$1:C$1048576"/>
    </sheetView>
  </sheetViews>
  <sheetFormatPr defaultColWidth="8.88888888888889" defaultRowHeight="14.4"/>
  <cols>
    <col min="1" max="1" width="5.88888888888889" customWidth="1"/>
    <col min="2" max="2" width="31.6666666666667" customWidth="1"/>
    <col min="3" max="4" width="11.8888888888889" customWidth="1"/>
    <col min="5" max="12" width="13.1111111111111" customWidth="1"/>
  </cols>
  <sheetData>
    <row r="1" s="9" customFormat="1" spans="1:12">
      <c r="A1" s="9" t="s">
        <v>0</v>
      </c>
      <c r="B1" s="15" t="s">
        <v>1</v>
      </c>
      <c r="C1" s="11">
        <v>2013</v>
      </c>
      <c r="D1" s="11">
        <v>2014</v>
      </c>
      <c r="E1" s="11">
        <v>2015</v>
      </c>
      <c r="F1" s="11">
        <v>2016</v>
      </c>
      <c r="G1" s="11">
        <v>2017</v>
      </c>
      <c r="H1" s="11">
        <v>2018</v>
      </c>
      <c r="I1" s="11">
        <v>2019</v>
      </c>
      <c r="J1" s="11">
        <v>2020</v>
      </c>
      <c r="K1" s="11">
        <v>2021</v>
      </c>
      <c r="L1" s="11">
        <v>2022</v>
      </c>
    </row>
    <row r="3" spans="1:12">
      <c r="A3" s="9" t="s">
        <v>25</v>
      </c>
      <c r="B3" s="10" t="s">
        <v>3</v>
      </c>
      <c r="C3" s="12">
        <v>13027.6</v>
      </c>
      <c r="D3" s="12">
        <v>14623.8</v>
      </c>
      <c r="E3" s="12">
        <v>16040.5</v>
      </c>
      <c r="F3" s="12">
        <v>18023</v>
      </c>
      <c r="G3" s="12">
        <v>20066.3</v>
      </c>
      <c r="H3" s="12">
        <v>21588.8</v>
      </c>
      <c r="I3" s="12">
        <v>23605.8</v>
      </c>
      <c r="J3" s="12">
        <v>25041</v>
      </c>
      <c r="K3" s="12">
        <v>28077.3</v>
      </c>
      <c r="L3" s="12">
        <v>29129.03</v>
      </c>
    </row>
    <row r="4" spans="1:12">
      <c r="A4" s="7" t="s">
        <v>25</v>
      </c>
      <c r="B4" s="14" t="s">
        <v>4</v>
      </c>
      <c r="C4" s="8">
        <v>941.2</v>
      </c>
      <c r="D4" s="8">
        <v>990.8</v>
      </c>
      <c r="E4" s="8">
        <v>1067.7</v>
      </c>
      <c r="F4" s="8">
        <v>1237</v>
      </c>
      <c r="G4" s="8">
        <v>1276.1</v>
      </c>
      <c r="H4" s="8">
        <v>1378.7</v>
      </c>
      <c r="I4" s="8">
        <v>1551.6</v>
      </c>
      <c r="J4" s="8">
        <v>1804</v>
      </c>
      <c r="K4" s="8">
        <v>1921.9</v>
      </c>
      <c r="L4" s="8">
        <v>2012.05</v>
      </c>
    </row>
    <row r="5" spans="1:12">
      <c r="A5" s="7" t="s">
        <v>25</v>
      </c>
      <c r="B5" s="14" t="s">
        <v>5</v>
      </c>
      <c r="C5" s="8">
        <v>5988.6</v>
      </c>
      <c r="D5" s="8">
        <v>6774.6</v>
      </c>
      <c r="E5" s="8">
        <v>7208</v>
      </c>
      <c r="F5" s="8">
        <v>7765.4</v>
      </c>
      <c r="G5" s="8">
        <v>8455</v>
      </c>
      <c r="H5" s="8">
        <v>8842.2</v>
      </c>
      <c r="I5" s="8">
        <v>9392</v>
      </c>
      <c r="J5" s="8">
        <v>9970</v>
      </c>
      <c r="K5" s="8">
        <v>11217.3</v>
      </c>
      <c r="L5" s="8">
        <v>11693.86</v>
      </c>
    </row>
    <row r="6" spans="1:12">
      <c r="A6" s="7" t="s">
        <v>25</v>
      </c>
      <c r="B6" s="14" t="s">
        <v>6</v>
      </c>
      <c r="C6" s="8">
        <v>6097.7</v>
      </c>
      <c r="D6" s="8">
        <v>6858.5</v>
      </c>
      <c r="E6" s="8">
        <v>7764.8</v>
      </c>
      <c r="F6" s="8">
        <v>9020.7</v>
      </c>
      <c r="G6" s="8">
        <v>10335.2</v>
      </c>
      <c r="H6" s="8">
        <v>11367.9</v>
      </c>
      <c r="I6" s="8">
        <v>12662.2</v>
      </c>
      <c r="J6" s="8">
        <v>13268</v>
      </c>
      <c r="K6" s="8">
        <v>14938.1</v>
      </c>
      <c r="L6" s="8">
        <v>15423.12</v>
      </c>
    </row>
    <row r="7" spans="1:12">
      <c r="A7" s="9" t="s">
        <v>25</v>
      </c>
      <c r="B7" s="10" t="s">
        <v>13</v>
      </c>
      <c r="C7" s="12">
        <v>6225.92</v>
      </c>
      <c r="D7" s="12">
        <v>6603.61</v>
      </c>
      <c r="E7" s="12">
        <v>6924.77</v>
      </c>
      <c r="F7" s="12">
        <v>7099.71</v>
      </c>
      <c r="G7" s="12">
        <v>7251.59</v>
      </c>
      <c r="H7" s="12">
        <v>7452.72</v>
      </c>
      <c r="I7" s="12">
        <v>7687.25</v>
      </c>
      <c r="J7" s="12">
        <v>7621.87</v>
      </c>
      <c r="K7" s="12">
        <v>8046.31</v>
      </c>
      <c r="L7" s="12">
        <v>8022.76</v>
      </c>
    </row>
    <row r="8" spans="1:12">
      <c r="A8" s="9" t="s">
        <v>25</v>
      </c>
      <c r="B8" s="10" t="s">
        <v>18</v>
      </c>
      <c r="C8" s="12">
        <v>1618.69</v>
      </c>
      <c r="D8" s="12">
        <v>1632.12</v>
      </c>
      <c r="E8" s="12">
        <v>1647.41</v>
      </c>
      <c r="F8" s="12">
        <v>1658.32</v>
      </c>
      <c r="G8" s="12">
        <v>1659.33</v>
      </c>
      <c r="H8" s="12">
        <v>1663.23</v>
      </c>
      <c r="I8" s="12">
        <v>1668.16</v>
      </c>
      <c r="J8" s="12">
        <v>1676.01</v>
      </c>
      <c r="K8" s="12">
        <v>1668.27</v>
      </c>
      <c r="L8" s="12">
        <v>1644.37</v>
      </c>
    </row>
    <row r="9" spans="1:12">
      <c r="A9" s="9" t="s">
        <v>25</v>
      </c>
      <c r="B9" s="10" t="s">
        <v>19</v>
      </c>
      <c r="C9" s="12">
        <v>94660.8005233203</v>
      </c>
      <c r="D9" s="12">
        <v>98573.9424814598</v>
      </c>
      <c r="E9" s="12">
        <v>104623.569894192</v>
      </c>
      <c r="F9" s="12">
        <v>112186.877489475</v>
      </c>
      <c r="G9" s="12">
        <v>118426.730893669</v>
      </c>
      <c r="H9" s="12">
        <v>124393.205434808</v>
      </c>
      <c r="I9" s="12">
        <v>130157.449962335</v>
      </c>
      <c r="J9" s="12">
        <v>136003.836208613</v>
      </c>
      <c r="K9" s="12">
        <v>142044.94882627</v>
      </c>
      <c r="L9" s="12">
        <v>147244.249076794</v>
      </c>
    </row>
    <row r="11" spans="1:12">
      <c r="A11" s="9" t="s">
        <v>31</v>
      </c>
      <c r="B11" s="10" t="s">
        <v>3</v>
      </c>
      <c r="C11" s="12">
        <v>9450.66</v>
      </c>
      <c r="D11" s="12">
        <v>10368.43</v>
      </c>
      <c r="E11" s="12">
        <v>10662.31</v>
      </c>
      <c r="F11" s="12">
        <v>11874.07</v>
      </c>
      <c r="G11" s="12">
        <v>13931.39</v>
      </c>
      <c r="H11" s="12">
        <v>15698.94</v>
      </c>
      <c r="I11" s="12">
        <v>17010.66</v>
      </c>
      <c r="J11" s="12">
        <v>17838</v>
      </c>
      <c r="K11" s="12">
        <v>19962.3149</v>
      </c>
      <c r="L11" s="12">
        <v>20817.5035</v>
      </c>
    </row>
    <row r="12" spans="1:12">
      <c r="A12" s="7" t="s">
        <v>31</v>
      </c>
      <c r="B12" s="14" t="s">
        <v>4</v>
      </c>
      <c r="C12" s="8">
        <v>343.86</v>
      </c>
      <c r="D12" s="8">
        <v>402.92</v>
      </c>
      <c r="E12" s="8">
        <v>413.99</v>
      </c>
      <c r="F12" s="8">
        <v>492.02</v>
      </c>
      <c r="G12" s="8">
        <v>565.18</v>
      </c>
      <c r="H12" s="8">
        <v>578.84</v>
      </c>
      <c r="I12" s="8">
        <v>612.22</v>
      </c>
      <c r="J12" s="8">
        <v>655.2</v>
      </c>
      <c r="K12" s="8">
        <v>582.79</v>
      </c>
      <c r="L12" s="8">
        <v>588.4186</v>
      </c>
    </row>
    <row r="13" spans="1:12">
      <c r="A13" s="7" t="s">
        <v>31</v>
      </c>
      <c r="B13" s="14" t="s">
        <v>5</v>
      </c>
      <c r="C13" s="8">
        <v>4067.91</v>
      </c>
      <c r="D13" s="8">
        <v>4193.64</v>
      </c>
      <c r="E13" s="8">
        <v>4210.93</v>
      </c>
      <c r="F13" s="8">
        <v>4216.36</v>
      </c>
      <c r="G13" s="8">
        <v>4504.73</v>
      </c>
      <c r="H13" s="8">
        <v>4834.16</v>
      </c>
      <c r="I13" s="8">
        <v>5187.57</v>
      </c>
      <c r="J13" s="8">
        <v>5333.93</v>
      </c>
      <c r="K13" s="8">
        <v>6114.34</v>
      </c>
      <c r="L13" s="8">
        <v>6404.1213</v>
      </c>
    </row>
    <row r="14" spans="1:12">
      <c r="A14" s="7" t="s">
        <v>31</v>
      </c>
      <c r="B14" s="14" t="s">
        <v>6</v>
      </c>
      <c r="C14" s="8">
        <v>5038.89</v>
      </c>
      <c r="D14" s="8">
        <v>5771.87</v>
      </c>
      <c r="E14" s="8">
        <v>6037.39</v>
      </c>
      <c r="F14" s="8">
        <v>7165.69</v>
      </c>
      <c r="G14" s="8">
        <v>8861.48</v>
      </c>
      <c r="H14" s="8">
        <v>10285.94</v>
      </c>
      <c r="I14" s="8">
        <v>11210.87</v>
      </c>
      <c r="J14" s="8">
        <v>11848.87</v>
      </c>
      <c r="K14" s="8">
        <v>13219.85</v>
      </c>
      <c r="L14" s="8">
        <v>13824.9636</v>
      </c>
    </row>
    <row r="15" spans="1:12">
      <c r="A15" s="9" t="s">
        <v>31</v>
      </c>
      <c r="B15" s="10" t="s">
        <v>13</v>
      </c>
      <c r="C15" s="12">
        <v>955.4385</v>
      </c>
      <c r="D15" s="12">
        <v>1205.8562</v>
      </c>
      <c r="E15" s="12">
        <v>1265.5287</v>
      </c>
      <c r="F15" s="12">
        <v>1299.6249</v>
      </c>
      <c r="G15" s="12">
        <v>1317.62</v>
      </c>
      <c r="H15" s="12">
        <v>1195.693</v>
      </c>
      <c r="I15" s="12">
        <v>1386.0725</v>
      </c>
      <c r="J15" s="12">
        <v>1859.0868</v>
      </c>
      <c r="K15" s="12">
        <v>2065.1601</v>
      </c>
      <c r="L15" s="12">
        <v>2064.7301</v>
      </c>
    </row>
    <row r="16" spans="1:12">
      <c r="A16" s="9" t="s">
        <v>31</v>
      </c>
      <c r="B16" s="10" t="s">
        <v>18</v>
      </c>
      <c r="C16" s="12">
        <v>857.59</v>
      </c>
      <c r="D16" s="12">
        <v>885.46</v>
      </c>
      <c r="E16" s="12">
        <v>918.65</v>
      </c>
      <c r="F16" s="12">
        <v>1006.15</v>
      </c>
      <c r="G16" s="12">
        <v>1037.09</v>
      </c>
      <c r="H16" s="12">
        <v>1072.31</v>
      </c>
      <c r="I16" s="12">
        <v>1107.93</v>
      </c>
      <c r="J16" s="12">
        <v>1143.32</v>
      </c>
      <c r="K16" s="12">
        <v>1156.12</v>
      </c>
      <c r="L16" s="12">
        <v>1159.14</v>
      </c>
    </row>
    <row r="17" spans="1:12">
      <c r="A17" s="9" t="s">
        <v>31</v>
      </c>
      <c r="B17" s="10" t="s">
        <v>19</v>
      </c>
      <c r="C17" s="12">
        <v>59722.9590518398</v>
      </c>
      <c r="D17" s="12">
        <v>60549.4394370556</v>
      </c>
      <c r="E17" s="12">
        <v>61770.7179620066</v>
      </c>
      <c r="F17" s="12">
        <v>64314.8500076397</v>
      </c>
      <c r="G17" s="12">
        <v>67002.9459594899</v>
      </c>
      <c r="H17" s="12">
        <v>70477.865409528</v>
      </c>
      <c r="I17" s="12">
        <v>74266.9261786234</v>
      </c>
      <c r="J17" s="12">
        <v>78768.8405704236</v>
      </c>
      <c r="K17" s="12">
        <v>83850.0093810412</v>
      </c>
      <c r="L17" s="12">
        <v>88815.2382654093</v>
      </c>
    </row>
    <row r="18" spans="3:12"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>
      <c r="A19" s="9" t="s">
        <v>32</v>
      </c>
      <c r="B19" s="10" t="s">
        <v>3</v>
      </c>
      <c r="C19" s="12">
        <v>1470.41</v>
      </c>
      <c r="D19" s="12">
        <v>1612.08</v>
      </c>
      <c r="E19" s="12">
        <v>1743</v>
      </c>
      <c r="F19" s="12">
        <v>1957.91</v>
      </c>
      <c r="G19" s="12">
        <v>2313.57</v>
      </c>
      <c r="H19" s="12">
        <v>2613.3</v>
      </c>
      <c r="I19" s="12">
        <v>2870.49</v>
      </c>
      <c r="J19" s="12">
        <v>3020.54</v>
      </c>
      <c r="K19" s="12">
        <v>3350.29</v>
      </c>
      <c r="L19" s="12">
        <v>3626.94</v>
      </c>
    </row>
    <row r="20" spans="1:12">
      <c r="A20" s="7" t="s">
        <v>32</v>
      </c>
      <c r="B20" s="14" t="s">
        <v>4</v>
      </c>
      <c r="C20" s="8">
        <v>199.01</v>
      </c>
      <c r="D20" s="8">
        <v>200.92</v>
      </c>
      <c r="E20" s="8">
        <v>202</v>
      </c>
      <c r="F20" s="8">
        <v>203.16</v>
      </c>
      <c r="G20" s="8">
        <v>260.75</v>
      </c>
      <c r="H20" s="8">
        <v>266.96</v>
      </c>
      <c r="I20" s="8">
        <v>302.46</v>
      </c>
      <c r="J20" s="8">
        <v>370.97</v>
      </c>
      <c r="K20" s="8">
        <v>377.32</v>
      </c>
      <c r="L20" s="8">
        <v>381.47</v>
      </c>
    </row>
    <row r="21" spans="1:12">
      <c r="A21" s="7" t="s">
        <v>32</v>
      </c>
      <c r="B21" s="14" t="s">
        <v>5</v>
      </c>
      <c r="C21" s="8">
        <v>742.59</v>
      </c>
      <c r="D21" s="8">
        <v>836.29</v>
      </c>
      <c r="E21" s="8">
        <v>844.18</v>
      </c>
      <c r="F21" s="8">
        <v>878.05</v>
      </c>
      <c r="G21" s="8">
        <v>993.66</v>
      </c>
      <c r="H21" s="8">
        <v>1090.63</v>
      </c>
      <c r="I21" s="8">
        <v>1161.75</v>
      </c>
      <c r="J21" s="8">
        <v>1186.89</v>
      </c>
      <c r="K21" s="8">
        <v>1352.65</v>
      </c>
      <c r="L21" s="8">
        <v>1514.33</v>
      </c>
    </row>
    <row r="22" spans="1:12">
      <c r="A22" s="7" t="s">
        <v>32</v>
      </c>
      <c r="B22" s="14" t="s">
        <v>6</v>
      </c>
      <c r="C22" s="8">
        <v>528.81</v>
      </c>
      <c r="D22" s="8">
        <v>574.87</v>
      </c>
      <c r="E22" s="8">
        <v>696.82</v>
      </c>
      <c r="F22" s="8">
        <v>876.7</v>
      </c>
      <c r="G22" s="8">
        <v>1059.16</v>
      </c>
      <c r="H22" s="8">
        <v>1255.71</v>
      </c>
      <c r="I22" s="8">
        <v>1406.28</v>
      </c>
      <c r="J22" s="8">
        <v>1462.68</v>
      </c>
      <c r="K22" s="8">
        <v>1620.32</v>
      </c>
      <c r="L22" s="8">
        <v>1731.14</v>
      </c>
    </row>
    <row r="23" spans="1:12">
      <c r="A23" s="9" t="s">
        <v>32</v>
      </c>
      <c r="B23" s="10" t="s">
        <v>13</v>
      </c>
      <c r="C23" s="12">
        <v>399.07</v>
      </c>
      <c r="D23" s="12">
        <v>395.13</v>
      </c>
      <c r="E23" s="12">
        <v>345.64</v>
      </c>
      <c r="F23" s="12">
        <v>311.16</v>
      </c>
      <c r="G23" s="12">
        <v>319.93</v>
      </c>
      <c r="H23" s="12">
        <v>338.75</v>
      </c>
      <c r="I23" s="12">
        <v>391.47</v>
      </c>
      <c r="J23" s="12">
        <v>432.04</v>
      </c>
      <c r="K23" s="12">
        <v>519.52</v>
      </c>
      <c r="L23" s="12">
        <v>694.9636</v>
      </c>
    </row>
    <row r="24" spans="1:12">
      <c r="A24" s="9" t="s">
        <v>32</v>
      </c>
      <c r="B24" s="10" t="s">
        <v>18</v>
      </c>
      <c r="C24" s="12">
        <v>275.79</v>
      </c>
      <c r="D24" s="12">
        <v>276.64</v>
      </c>
      <c r="E24" s="12">
        <v>276.71</v>
      </c>
      <c r="F24" s="12">
        <v>277.33</v>
      </c>
      <c r="G24" s="12">
        <v>278.77</v>
      </c>
      <c r="H24" s="12">
        <v>280.52</v>
      </c>
      <c r="I24" s="12">
        <v>281.97</v>
      </c>
      <c r="J24" s="12">
        <v>283.91</v>
      </c>
      <c r="K24" s="12">
        <v>284.03</v>
      </c>
      <c r="L24" s="12">
        <v>284.36</v>
      </c>
    </row>
    <row r="25" spans="1:12">
      <c r="A25" s="9" t="s">
        <v>32</v>
      </c>
      <c r="B25" s="10" t="s">
        <v>19</v>
      </c>
      <c r="C25" s="12">
        <v>8705.31264655111</v>
      </c>
      <c r="D25" s="12">
        <v>8894.02770065263</v>
      </c>
      <c r="E25" s="12">
        <v>9168.24845766811</v>
      </c>
      <c r="F25" s="12">
        <v>9535.97846296269</v>
      </c>
      <c r="G25" s="12">
        <v>9974.28404783688</v>
      </c>
      <c r="H25" s="12">
        <v>10511.0303961419</v>
      </c>
      <c r="I25" s="12">
        <v>11135.1421700738</v>
      </c>
      <c r="J25" s="12">
        <v>11766.2992120786</v>
      </c>
      <c r="K25" s="12">
        <v>12501.5023397629</v>
      </c>
      <c r="L25" s="12">
        <v>13336.1489184053</v>
      </c>
    </row>
    <row r="26" spans="3:12">
      <c r="C26" s="8"/>
      <c r="D26" s="8"/>
      <c r="E26" s="8"/>
      <c r="F26" s="8"/>
      <c r="G26" s="8"/>
      <c r="H26" s="8"/>
      <c r="I26" s="8"/>
      <c r="J26" s="8"/>
      <c r="K26" s="8"/>
      <c r="L26" s="8"/>
    </row>
    <row r="27" spans="1:12">
      <c r="A27" s="9" t="s">
        <v>33</v>
      </c>
      <c r="B27" s="10" t="s">
        <v>3</v>
      </c>
      <c r="C27" s="12">
        <v>1293.47</v>
      </c>
      <c r="D27" s="12">
        <v>1411.37</v>
      </c>
      <c r="E27" s="12">
        <v>1470.1</v>
      </c>
      <c r="F27" s="12">
        <v>1609.56</v>
      </c>
      <c r="G27" s="12">
        <v>1862.19</v>
      </c>
      <c r="H27" s="12">
        <v>2349.31</v>
      </c>
      <c r="I27" s="12">
        <v>2633.11</v>
      </c>
      <c r="J27" s="12">
        <v>2813.34</v>
      </c>
      <c r="K27" s="12">
        <v>3148.08</v>
      </c>
      <c r="L27" s="12">
        <v>3427.84</v>
      </c>
    </row>
    <row r="28" spans="1:12">
      <c r="A28" s="7" t="s">
        <v>33</v>
      </c>
      <c r="B28" s="14" t="s">
        <v>4</v>
      </c>
      <c r="C28" s="8">
        <v>198.22</v>
      </c>
      <c r="D28" s="8">
        <v>215.39</v>
      </c>
      <c r="E28" s="8">
        <v>221.31</v>
      </c>
      <c r="F28" s="8">
        <v>232.88</v>
      </c>
      <c r="G28" s="8">
        <v>251.99</v>
      </c>
      <c r="H28" s="8">
        <v>254.75</v>
      </c>
      <c r="I28" s="8">
        <v>277.65</v>
      </c>
      <c r="J28" s="8">
        <v>344.57</v>
      </c>
      <c r="K28" s="8">
        <v>356.11</v>
      </c>
      <c r="L28" s="8">
        <v>395.96</v>
      </c>
    </row>
    <row r="29" spans="1:12">
      <c r="A29" s="7" t="s">
        <v>33</v>
      </c>
      <c r="B29" s="14" t="s">
        <v>5</v>
      </c>
      <c r="C29" s="8">
        <v>722.18</v>
      </c>
      <c r="D29" s="8">
        <v>746.3</v>
      </c>
      <c r="E29" s="8">
        <v>754</v>
      </c>
      <c r="F29" s="8">
        <v>772.3</v>
      </c>
      <c r="G29" s="8">
        <v>856.4</v>
      </c>
      <c r="H29" s="8">
        <v>1180.98</v>
      </c>
      <c r="I29" s="8">
        <v>1324.52</v>
      </c>
      <c r="J29" s="8">
        <v>1374.3</v>
      </c>
      <c r="K29" s="8">
        <v>1568.65</v>
      </c>
      <c r="L29" s="8">
        <v>1723.21</v>
      </c>
    </row>
    <row r="30" spans="1:12">
      <c r="A30" s="7" t="s">
        <v>33</v>
      </c>
      <c r="B30" s="14" t="s">
        <v>6</v>
      </c>
      <c r="C30" s="8">
        <v>373.07</v>
      </c>
      <c r="D30" s="8">
        <v>449.68</v>
      </c>
      <c r="E30" s="8">
        <v>494.79</v>
      </c>
      <c r="F30" s="8">
        <v>604.38</v>
      </c>
      <c r="G30" s="8">
        <v>753.8</v>
      </c>
      <c r="H30" s="8">
        <v>913.58</v>
      </c>
      <c r="I30" s="8">
        <v>1030.94</v>
      </c>
      <c r="J30" s="8">
        <v>1094.47</v>
      </c>
      <c r="K30" s="8">
        <v>1223.32</v>
      </c>
      <c r="L30" s="8">
        <v>1308.67</v>
      </c>
    </row>
    <row r="31" spans="1:12">
      <c r="A31" s="9" t="s">
        <v>33</v>
      </c>
      <c r="B31" s="10" t="s">
        <v>13</v>
      </c>
      <c r="C31" s="12">
        <v>1064.7997</v>
      </c>
      <c r="D31" s="12">
        <v>1017.51</v>
      </c>
      <c r="E31" s="12">
        <v>898.2876</v>
      </c>
      <c r="F31" s="12">
        <v>931.893648</v>
      </c>
      <c r="G31" s="12">
        <v>814.07</v>
      </c>
      <c r="H31" s="12">
        <v>741.21</v>
      </c>
      <c r="I31" s="12">
        <v>753.392809</v>
      </c>
      <c r="J31" s="12">
        <v>753.82</v>
      </c>
      <c r="K31" s="12">
        <v>612.9843</v>
      </c>
      <c r="L31" s="12">
        <v>643.6412</v>
      </c>
    </row>
    <row r="32" spans="1:12">
      <c r="A32" s="9" t="s">
        <v>33</v>
      </c>
      <c r="B32" s="10" t="s">
        <v>18</v>
      </c>
      <c r="C32" s="12">
        <v>247.68</v>
      </c>
      <c r="D32" s="12">
        <v>247.24</v>
      </c>
      <c r="E32" s="12">
        <v>247.81</v>
      </c>
      <c r="F32" s="12">
        <v>247.97</v>
      </c>
      <c r="G32" s="12">
        <v>248.79</v>
      </c>
      <c r="H32" s="12">
        <v>250.6</v>
      </c>
      <c r="I32" s="12">
        <v>252.01</v>
      </c>
      <c r="J32" s="12">
        <v>255.91</v>
      </c>
      <c r="K32" s="12">
        <v>258.41</v>
      </c>
      <c r="L32" s="12">
        <v>258.75</v>
      </c>
    </row>
    <row r="33" spans="1:12">
      <c r="A33" s="9" t="s">
        <v>33</v>
      </c>
      <c r="B33" s="10" t="s">
        <v>19</v>
      </c>
      <c r="C33" s="12">
        <v>7557.03978309464</v>
      </c>
      <c r="D33" s="12">
        <v>7931.3871224875</v>
      </c>
      <c r="E33" s="12">
        <v>8453.36968989508</v>
      </c>
      <c r="F33" s="12">
        <v>9099.28401352646</v>
      </c>
      <c r="G33" s="12">
        <v>9813.74901887377</v>
      </c>
      <c r="H33" s="12">
        <v>10497.5485740748</v>
      </c>
      <c r="I33" s="12">
        <v>11286.0438905387</v>
      </c>
      <c r="J33" s="12">
        <v>12257.5050936809</v>
      </c>
      <c r="K33" s="12">
        <v>13359.0670448687</v>
      </c>
      <c r="L33" s="12">
        <v>14538.035088051</v>
      </c>
    </row>
    <row r="34" spans="3:12">
      <c r="C34" s="8"/>
      <c r="D34" s="8"/>
      <c r="E34" s="8"/>
      <c r="F34" s="8"/>
      <c r="G34" s="8"/>
      <c r="H34" s="8"/>
      <c r="I34" s="8"/>
      <c r="J34" s="8"/>
      <c r="K34" s="8"/>
      <c r="L34" s="8"/>
    </row>
    <row r="35" spans="1:12">
      <c r="A35" s="9" t="s">
        <v>34</v>
      </c>
      <c r="B35" s="10" t="s">
        <v>3</v>
      </c>
      <c r="C35" s="12">
        <v>1403.84</v>
      </c>
      <c r="D35" s="12">
        <v>1465.24</v>
      </c>
      <c r="E35" s="12">
        <v>1525.77</v>
      </c>
      <c r="F35" s="12">
        <v>1692.82</v>
      </c>
      <c r="G35" s="12">
        <v>1907.43</v>
      </c>
      <c r="H35" s="12">
        <v>2148.39</v>
      </c>
      <c r="I35" s="12">
        <v>2325.74</v>
      </c>
      <c r="J35" s="12">
        <v>2383.47</v>
      </c>
      <c r="K35" s="12">
        <v>2656.56</v>
      </c>
      <c r="L35" s="12">
        <v>2816.87</v>
      </c>
    </row>
    <row r="36" spans="1:12">
      <c r="A36" s="7" t="s">
        <v>34</v>
      </c>
      <c r="B36" s="14" t="s">
        <v>4</v>
      </c>
      <c r="C36" s="8">
        <v>201.14</v>
      </c>
      <c r="D36" s="8">
        <v>202.28</v>
      </c>
      <c r="E36" s="8">
        <v>204.38</v>
      </c>
      <c r="F36" s="8">
        <v>212.61</v>
      </c>
      <c r="G36" s="8">
        <v>219.82</v>
      </c>
      <c r="H36" s="8">
        <v>223.48</v>
      </c>
      <c r="I36" s="8">
        <v>234.61</v>
      </c>
      <c r="J36" s="8">
        <v>272.73</v>
      </c>
      <c r="K36" s="8">
        <v>281.33</v>
      </c>
      <c r="L36" s="8">
        <v>296.22</v>
      </c>
    </row>
    <row r="37" spans="1:12">
      <c r="A37" s="7" t="s">
        <v>34</v>
      </c>
      <c r="B37" s="14" t="s">
        <v>5</v>
      </c>
      <c r="C37" s="8">
        <v>767.09</v>
      </c>
      <c r="D37" s="8">
        <v>786.86</v>
      </c>
      <c r="E37" s="8">
        <v>789.83</v>
      </c>
      <c r="F37" s="8">
        <v>809.96</v>
      </c>
      <c r="G37" s="8">
        <v>963.99</v>
      </c>
      <c r="H37" s="8">
        <v>1083.27</v>
      </c>
      <c r="I37" s="8">
        <v>1133.31</v>
      </c>
      <c r="J37" s="8">
        <v>1126.6</v>
      </c>
      <c r="K37" s="8">
        <v>1283.32</v>
      </c>
      <c r="L37" s="8">
        <v>1354.92</v>
      </c>
    </row>
    <row r="38" spans="1:12">
      <c r="A38" s="7" t="s">
        <v>34</v>
      </c>
      <c r="B38" s="14" t="s">
        <v>6</v>
      </c>
      <c r="C38" s="8">
        <v>435.61</v>
      </c>
      <c r="D38" s="8">
        <v>476.1</v>
      </c>
      <c r="E38" s="8">
        <v>531.56</v>
      </c>
      <c r="F38" s="8">
        <v>670.25</v>
      </c>
      <c r="G38" s="8">
        <v>723.62</v>
      </c>
      <c r="H38" s="8">
        <v>841.64</v>
      </c>
      <c r="I38" s="8">
        <v>957.82</v>
      </c>
      <c r="J38" s="8">
        <v>984.14</v>
      </c>
      <c r="K38" s="8">
        <v>1091.91</v>
      </c>
      <c r="L38" s="8">
        <v>1165.73</v>
      </c>
    </row>
    <row r="39" spans="1:12">
      <c r="A39" s="9" t="s">
        <v>34</v>
      </c>
      <c r="B39" s="10" t="s">
        <v>13</v>
      </c>
      <c r="C39" s="12">
        <v>432.9</v>
      </c>
      <c r="D39" s="12">
        <v>427.5</v>
      </c>
      <c r="E39" s="12">
        <v>403.3</v>
      </c>
      <c r="F39" s="12">
        <v>377.9</v>
      </c>
      <c r="G39" s="12">
        <v>338.1</v>
      </c>
      <c r="H39" s="12">
        <v>339.8</v>
      </c>
      <c r="I39" s="12">
        <v>353.2</v>
      </c>
      <c r="J39" s="12">
        <v>352.6</v>
      </c>
      <c r="K39" s="12">
        <v>368</v>
      </c>
      <c r="L39" s="12">
        <v>369.0871</v>
      </c>
    </row>
    <row r="40" spans="1:12">
      <c r="A40" s="9" t="s">
        <v>34</v>
      </c>
      <c r="B40" s="10" t="s">
        <v>18</v>
      </c>
      <c r="C40" s="12">
        <v>215.95</v>
      </c>
      <c r="D40" s="12">
        <v>214.4</v>
      </c>
      <c r="E40" s="12">
        <v>213.29</v>
      </c>
      <c r="F40" s="12">
        <v>213.31</v>
      </c>
      <c r="G40" s="12">
        <v>212.78</v>
      </c>
      <c r="H40" s="12">
        <v>212.82</v>
      </c>
      <c r="I40" s="12">
        <v>212.39</v>
      </c>
      <c r="J40" s="12">
        <v>212.81</v>
      </c>
      <c r="K40" s="12">
        <v>211.37</v>
      </c>
      <c r="L40" s="12">
        <v>210.16</v>
      </c>
    </row>
    <row r="41" spans="1:12">
      <c r="A41" s="9" t="s">
        <v>34</v>
      </c>
      <c r="B41" s="10" t="s">
        <v>19</v>
      </c>
      <c r="C41" s="12">
        <v>7016.74406809006</v>
      </c>
      <c r="D41" s="12">
        <v>7206.31765967532</v>
      </c>
      <c r="E41" s="12">
        <v>7481.59486505006</v>
      </c>
      <c r="F41" s="12">
        <v>7878.44508467914</v>
      </c>
      <c r="G41" s="12">
        <v>8357.95447837516</v>
      </c>
      <c r="H41" s="12">
        <v>8830.23978944612</v>
      </c>
      <c r="I41" s="12">
        <v>9369.38895536179</v>
      </c>
      <c r="J41" s="12">
        <v>9919.18814970617</v>
      </c>
      <c r="K41" s="12">
        <v>10566.5745621802</v>
      </c>
      <c r="L41" s="12">
        <v>11288.2507783819</v>
      </c>
    </row>
    <row r="42" spans="3:12">
      <c r="C42" s="8"/>
      <c r="D42" s="8"/>
      <c r="E42" s="8"/>
      <c r="F42" s="8"/>
      <c r="G42" s="8"/>
      <c r="H42" s="8"/>
      <c r="I42" s="8"/>
      <c r="J42" s="8"/>
      <c r="K42" s="8"/>
      <c r="L42" s="8"/>
    </row>
    <row r="43" spans="1:12">
      <c r="A43" s="9" t="s">
        <v>35</v>
      </c>
      <c r="B43" s="10" t="s">
        <v>3</v>
      </c>
      <c r="C43" s="12">
        <v>1283.71</v>
      </c>
      <c r="D43" s="12">
        <v>1391.7</v>
      </c>
      <c r="E43" s="12">
        <v>1463.4</v>
      </c>
      <c r="F43" s="12">
        <v>1592.97</v>
      </c>
      <c r="G43" s="12">
        <v>1838.25</v>
      </c>
      <c r="H43" s="12">
        <v>2115.73</v>
      </c>
      <c r="I43" s="12">
        <v>2302.31</v>
      </c>
      <c r="J43" s="12">
        <v>2357.85</v>
      </c>
      <c r="K43" s="12">
        <v>2601.98</v>
      </c>
      <c r="L43" s="12">
        <v>2685.45</v>
      </c>
    </row>
    <row r="44" spans="1:12">
      <c r="A44" s="7" t="s">
        <v>35</v>
      </c>
      <c r="B44" s="14" t="s">
        <v>4</v>
      </c>
      <c r="C44" s="8">
        <v>319.68</v>
      </c>
      <c r="D44" s="8">
        <v>338.07</v>
      </c>
      <c r="E44" s="8">
        <v>340.84</v>
      </c>
      <c r="F44" s="8">
        <v>344.39</v>
      </c>
      <c r="G44" s="8">
        <v>355.01</v>
      </c>
      <c r="H44" s="8">
        <v>366.56</v>
      </c>
      <c r="I44" s="8">
        <v>404.27</v>
      </c>
      <c r="J44" s="8">
        <v>460.78</v>
      </c>
      <c r="K44" s="8">
        <v>474.84</v>
      </c>
      <c r="L44" s="8">
        <v>502.05</v>
      </c>
    </row>
    <row r="45" spans="1:12">
      <c r="A45" s="7" t="s">
        <v>35</v>
      </c>
      <c r="B45" s="14" t="s">
        <v>5</v>
      </c>
      <c r="C45" s="8">
        <v>570.52</v>
      </c>
      <c r="D45" s="8">
        <v>613.78</v>
      </c>
      <c r="E45" s="8">
        <v>616.67</v>
      </c>
      <c r="F45" s="8">
        <v>641.6</v>
      </c>
      <c r="G45" s="8">
        <v>709.23</v>
      </c>
      <c r="H45" s="8">
        <v>851.2</v>
      </c>
      <c r="I45" s="8">
        <v>923.07</v>
      </c>
      <c r="J45" s="8">
        <v>916.76</v>
      </c>
      <c r="K45" s="8">
        <v>1019.43</v>
      </c>
      <c r="L45" s="8">
        <v>1012.98</v>
      </c>
    </row>
    <row r="46" spans="1:12">
      <c r="A46" s="7" t="s">
        <v>35</v>
      </c>
      <c r="B46" s="14" t="s">
        <v>6</v>
      </c>
      <c r="C46" s="8">
        <v>393.51</v>
      </c>
      <c r="D46" s="8">
        <v>439.85</v>
      </c>
      <c r="E46" s="8">
        <v>505.89</v>
      </c>
      <c r="F46" s="8">
        <v>606.98</v>
      </c>
      <c r="G46" s="8">
        <v>774.01</v>
      </c>
      <c r="H46" s="8">
        <v>897.97</v>
      </c>
      <c r="I46" s="8">
        <v>974.97</v>
      </c>
      <c r="J46" s="8">
        <v>980.31</v>
      </c>
      <c r="K46" s="8">
        <v>1107.71</v>
      </c>
      <c r="L46" s="8">
        <v>1170.42</v>
      </c>
    </row>
    <row r="47" spans="1:12">
      <c r="A47" s="9" t="s">
        <v>35</v>
      </c>
      <c r="B47" s="10" t="s">
        <v>13</v>
      </c>
      <c r="C47" s="12">
        <v>380.3339</v>
      </c>
      <c r="D47" s="12">
        <v>348.516</v>
      </c>
      <c r="E47" s="12">
        <v>356.2665</v>
      </c>
      <c r="F47" s="12">
        <v>371.4307</v>
      </c>
      <c r="G47" s="12">
        <v>308.74</v>
      </c>
      <c r="H47" s="12">
        <v>316.1896</v>
      </c>
      <c r="I47" s="12">
        <v>321.0856</v>
      </c>
      <c r="J47" s="12">
        <v>301.7714</v>
      </c>
      <c r="K47" s="12">
        <v>313.7776</v>
      </c>
      <c r="L47" s="12">
        <v>211.7835</v>
      </c>
    </row>
    <row r="48" spans="1:12">
      <c r="A48" s="9" t="s">
        <v>35</v>
      </c>
      <c r="B48" s="10" t="s">
        <v>18</v>
      </c>
      <c r="C48" s="12">
        <v>360.81</v>
      </c>
      <c r="D48" s="12">
        <v>356.6</v>
      </c>
      <c r="E48" s="12">
        <v>352.54</v>
      </c>
      <c r="F48" s="12">
        <v>346.64</v>
      </c>
      <c r="G48" s="12">
        <v>341.17</v>
      </c>
      <c r="H48" s="12">
        <v>337.32</v>
      </c>
      <c r="I48" s="12">
        <v>334.47</v>
      </c>
      <c r="J48" s="12">
        <v>330.48</v>
      </c>
      <c r="K48" s="12">
        <v>325.45</v>
      </c>
      <c r="L48" s="12">
        <v>322.3</v>
      </c>
    </row>
    <row r="49" spans="1:12">
      <c r="A49" s="9" t="s">
        <v>35</v>
      </c>
      <c r="B49" s="10" t="s">
        <v>19</v>
      </c>
      <c r="C49" s="12">
        <v>8820.85690160112</v>
      </c>
      <c r="D49" s="12">
        <v>9183.44057186613</v>
      </c>
      <c r="E49" s="12">
        <v>9672.77640176897</v>
      </c>
      <c r="F49" s="12">
        <v>10292.7250141323</v>
      </c>
      <c r="G49" s="12">
        <v>11019.8214735893</v>
      </c>
      <c r="H49" s="12">
        <v>11744.7657654652</v>
      </c>
      <c r="I49" s="12">
        <v>12568.3718123002</v>
      </c>
      <c r="J49" s="12">
        <v>13562.65293436</v>
      </c>
      <c r="K49" s="12">
        <v>14696.3558356312</v>
      </c>
      <c r="L49" s="12">
        <v>15928.9756404572</v>
      </c>
    </row>
    <row r="50" spans="3:12">
      <c r="C50" s="8"/>
      <c r="D50" s="8"/>
      <c r="E50" s="8"/>
      <c r="F50" s="8"/>
      <c r="G50" s="8"/>
      <c r="H50" s="8"/>
      <c r="I50" s="8"/>
      <c r="J50" s="8"/>
      <c r="K50" s="8"/>
      <c r="L50" s="8"/>
    </row>
    <row r="51" spans="1:12">
      <c r="A51" s="9" t="s">
        <v>36</v>
      </c>
      <c r="B51" s="10" t="s">
        <v>3</v>
      </c>
      <c r="C51" s="12">
        <v>1156.59</v>
      </c>
      <c r="D51" s="12">
        <v>1279.12</v>
      </c>
      <c r="E51" s="12">
        <v>1369.31</v>
      </c>
      <c r="F51" s="12">
        <v>1500.64</v>
      </c>
      <c r="G51" s="12">
        <v>1698.91</v>
      </c>
      <c r="H51" s="12">
        <v>1895.55</v>
      </c>
      <c r="I51" s="12">
        <v>2071.04</v>
      </c>
      <c r="J51" s="12">
        <v>2162.63</v>
      </c>
      <c r="K51" s="12">
        <v>2406.08</v>
      </c>
      <c r="L51" s="12">
        <v>2601.52</v>
      </c>
    </row>
    <row r="52" spans="1:12">
      <c r="A52" s="7" t="s">
        <v>36</v>
      </c>
      <c r="B52" s="14" t="s">
        <v>4</v>
      </c>
      <c r="C52" s="8">
        <v>150.78</v>
      </c>
      <c r="D52" s="8">
        <v>167.19</v>
      </c>
      <c r="E52" s="8">
        <v>173.76</v>
      </c>
      <c r="F52" s="8">
        <v>181.72</v>
      </c>
      <c r="G52" s="8">
        <v>192.05</v>
      </c>
      <c r="H52" s="8">
        <v>197.3</v>
      </c>
      <c r="I52" s="8">
        <v>216.99</v>
      </c>
      <c r="J52" s="8">
        <v>256.47</v>
      </c>
      <c r="K52" s="8">
        <v>265.07</v>
      </c>
      <c r="L52" s="8">
        <v>277.17</v>
      </c>
    </row>
    <row r="53" spans="1:12">
      <c r="A53" s="7" t="s">
        <v>36</v>
      </c>
      <c r="B53" s="14" t="s">
        <v>5</v>
      </c>
      <c r="C53" s="8">
        <v>657.89</v>
      </c>
      <c r="D53" s="8">
        <v>725.18</v>
      </c>
      <c r="E53" s="8">
        <v>728.47</v>
      </c>
      <c r="F53" s="8">
        <v>779.88</v>
      </c>
      <c r="G53" s="8">
        <v>856.41</v>
      </c>
      <c r="H53" s="8">
        <v>938</v>
      </c>
      <c r="I53" s="8">
        <v>1023.38</v>
      </c>
      <c r="J53" s="8">
        <v>1042.4</v>
      </c>
      <c r="K53" s="8">
        <v>1185.59</v>
      </c>
      <c r="L53" s="8">
        <v>1330.67</v>
      </c>
    </row>
    <row r="54" spans="1:12">
      <c r="A54" s="7" t="s">
        <v>36</v>
      </c>
      <c r="B54" s="14" t="s">
        <v>6</v>
      </c>
      <c r="C54" s="8">
        <v>347.92</v>
      </c>
      <c r="D54" s="8">
        <v>386.75</v>
      </c>
      <c r="E54" s="8">
        <v>467.08</v>
      </c>
      <c r="F54" s="8">
        <v>539.04</v>
      </c>
      <c r="G54" s="8">
        <v>650.45</v>
      </c>
      <c r="H54" s="8">
        <v>760.25</v>
      </c>
      <c r="I54" s="8">
        <v>830.67</v>
      </c>
      <c r="J54" s="8">
        <v>863.76</v>
      </c>
      <c r="K54" s="8">
        <v>955.42</v>
      </c>
      <c r="L54" s="8">
        <v>993.68</v>
      </c>
    </row>
    <row r="55" spans="1:12">
      <c r="A55" s="9" t="s">
        <v>36</v>
      </c>
      <c r="B55" s="10" t="s">
        <v>13</v>
      </c>
      <c r="C55" s="12">
        <v>635.78</v>
      </c>
      <c r="D55" s="12">
        <v>641.92</v>
      </c>
      <c r="E55" s="12">
        <v>620.18</v>
      </c>
      <c r="F55" s="12">
        <v>616.23</v>
      </c>
      <c r="G55" s="12">
        <v>624.82</v>
      </c>
      <c r="H55" s="12">
        <v>639.96</v>
      </c>
      <c r="I55" s="12">
        <v>696.34</v>
      </c>
      <c r="J55" s="12">
        <v>750.68</v>
      </c>
      <c r="K55" s="12">
        <v>809.85</v>
      </c>
      <c r="L55" s="12">
        <v>857.0171</v>
      </c>
    </row>
    <row r="56" spans="1:12">
      <c r="A56" s="9" t="s">
        <v>36</v>
      </c>
      <c r="B56" s="10" t="s">
        <v>18</v>
      </c>
      <c r="C56" s="12">
        <v>230.85</v>
      </c>
      <c r="D56" s="12">
        <v>229.77</v>
      </c>
      <c r="E56" s="12">
        <v>230.15</v>
      </c>
      <c r="F56" s="12">
        <v>230.68</v>
      </c>
      <c r="G56" s="12">
        <v>231.08</v>
      </c>
      <c r="H56" s="12">
        <v>232.16</v>
      </c>
      <c r="I56" s="12">
        <v>233.15</v>
      </c>
      <c r="J56" s="12">
        <v>234.54</v>
      </c>
      <c r="K56" s="12">
        <v>234.13</v>
      </c>
      <c r="L56" s="12">
        <v>233.78</v>
      </c>
    </row>
    <row r="57" spans="1:12">
      <c r="A57" s="9" t="s">
        <v>36</v>
      </c>
      <c r="B57" s="10" t="s">
        <v>19</v>
      </c>
      <c r="C57" s="12">
        <v>6880.2385002112</v>
      </c>
      <c r="D57" s="12">
        <v>7385.97328631811</v>
      </c>
      <c r="E57" s="12">
        <v>8133.66175273275</v>
      </c>
      <c r="F57" s="12">
        <v>9083.03977065322</v>
      </c>
      <c r="G57" s="12">
        <v>10135.5015555716</v>
      </c>
      <c r="H57" s="12">
        <v>11035.1793586649</v>
      </c>
      <c r="I57" s="12">
        <v>11983.8318785102</v>
      </c>
      <c r="J57" s="12">
        <v>13058.2809681843</v>
      </c>
      <c r="K57" s="12">
        <v>14249.4344225235</v>
      </c>
      <c r="L57" s="12">
        <v>15532.3629930368</v>
      </c>
    </row>
    <row r="58" spans="3:12">
      <c r="C58" s="8"/>
      <c r="D58" s="8"/>
      <c r="E58" s="8"/>
      <c r="F58" s="8"/>
      <c r="G58" s="8"/>
      <c r="H58" s="8"/>
      <c r="I58" s="8"/>
      <c r="J58" s="8"/>
      <c r="K58" s="8"/>
      <c r="L58" s="8"/>
    </row>
    <row r="59" spans="1:12">
      <c r="A59" s="9" t="s">
        <v>37</v>
      </c>
      <c r="B59" s="10" t="s">
        <v>3</v>
      </c>
      <c r="C59" s="12">
        <v>1159.16</v>
      </c>
      <c r="D59" s="12">
        <v>1272.12</v>
      </c>
      <c r="E59" s="12">
        <v>1366.56</v>
      </c>
      <c r="F59" s="12">
        <v>1495.49</v>
      </c>
      <c r="G59" s="12">
        <v>1697.58</v>
      </c>
      <c r="H59" s="12">
        <v>1879.53</v>
      </c>
      <c r="I59" s="12">
        <v>2027.51</v>
      </c>
      <c r="J59" s="12">
        <v>2117.8</v>
      </c>
      <c r="K59" s="12">
        <v>2351.67</v>
      </c>
      <c r="L59" s="12">
        <v>2502.72</v>
      </c>
    </row>
    <row r="60" spans="1:12">
      <c r="A60" s="7" t="s">
        <v>37</v>
      </c>
      <c r="B60" s="14" t="s">
        <v>4</v>
      </c>
      <c r="C60" s="8">
        <v>284.97</v>
      </c>
      <c r="D60" s="8">
        <v>300.15</v>
      </c>
      <c r="E60" s="8">
        <v>307.15</v>
      </c>
      <c r="F60" s="8">
        <v>312.36</v>
      </c>
      <c r="G60" s="8">
        <v>313.14</v>
      </c>
      <c r="H60" s="8">
        <v>313.63</v>
      </c>
      <c r="I60" s="8">
        <v>344.85</v>
      </c>
      <c r="J60" s="8">
        <v>393.59</v>
      </c>
      <c r="K60" s="8">
        <v>411.6</v>
      </c>
      <c r="L60" s="8">
        <v>432.99</v>
      </c>
    </row>
    <row r="61" spans="1:12">
      <c r="A61" s="7" t="s">
        <v>37</v>
      </c>
      <c r="B61" s="14" t="s">
        <v>5</v>
      </c>
      <c r="C61" s="8">
        <v>491.1</v>
      </c>
      <c r="D61" s="8">
        <v>526.55</v>
      </c>
      <c r="E61" s="8">
        <v>533.69</v>
      </c>
      <c r="F61" s="8">
        <v>548.97</v>
      </c>
      <c r="G61" s="8">
        <v>592.6</v>
      </c>
      <c r="H61" s="8">
        <v>653.26</v>
      </c>
      <c r="I61" s="8">
        <v>720.51</v>
      </c>
      <c r="J61" s="8">
        <v>735.05</v>
      </c>
      <c r="K61" s="8">
        <v>834.97</v>
      </c>
      <c r="L61" s="8">
        <v>913.78</v>
      </c>
    </row>
    <row r="62" spans="1:12">
      <c r="A62" s="7" t="s">
        <v>37</v>
      </c>
      <c r="B62" s="14" t="s">
        <v>6</v>
      </c>
      <c r="C62" s="8">
        <v>383.09</v>
      </c>
      <c r="D62" s="8">
        <v>445.42</v>
      </c>
      <c r="E62" s="8">
        <v>525.72</v>
      </c>
      <c r="F62" s="8">
        <v>634.16</v>
      </c>
      <c r="G62" s="8">
        <v>791.84</v>
      </c>
      <c r="H62" s="8">
        <v>912.64</v>
      </c>
      <c r="I62" s="8">
        <v>962.15</v>
      </c>
      <c r="J62" s="8">
        <v>989.16</v>
      </c>
      <c r="K62" s="8">
        <v>1105.1</v>
      </c>
      <c r="L62" s="8">
        <v>1155.95</v>
      </c>
    </row>
    <row r="63" spans="1:12">
      <c r="A63" s="9" t="s">
        <v>37</v>
      </c>
      <c r="B63" s="10" t="s">
        <v>13</v>
      </c>
      <c r="C63" s="12">
        <f>0.85*C59</f>
        <v>985.286</v>
      </c>
      <c r="D63" s="12">
        <f>0.791*D59</f>
        <v>1006.24692</v>
      </c>
      <c r="E63" s="12">
        <f>0.744*E59</f>
        <v>1016.72064</v>
      </c>
      <c r="F63" s="12">
        <f>0.654*F59</f>
        <v>978.05046</v>
      </c>
      <c r="G63" s="12">
        <f>0.655*G59</f>
        <v>1111.9149</v>
      </c>
      <c r="H63" s="12">
        <f>0.622*H59</f>
        <v>1169.06766</v>
      </c>
      <c r="I63" s="12">
        <f>0.5918*I59</f>
        <v>1199.880418</v>
      </c>
      <c r="J63" s="12">
        <f>J59*0.5674</f>
        <v>1201.63972</v>
      </c>
      <c r="K63" s="12">
        <f>0.4981*K59</f>
        <v>1171.366827</v>
      </c>
      <c r="L63" s="13">
        <v>1213.59</v>
      </c>
    </row>
    <row r="64" spans="1:12">
      <c r="A64" s="9" t="s">
        <v>37</v>
      </c>
      <c r="B64" s="10" t="s">
        <v>18</v>
      </c>
      <c r="C64" s="12">
        <v>309.83</v>
      </c>
      <c r="D64" s="12">
        <v>309.17</v>
      </c>
      <c r="E64" s="12">
        <v>308.3</v>
      </c>
      <c r="F64" s="12">
        <v>307.77</v>
      </c>
      <c r="G64" s="12">
        <v>307.62</v>
      </c>
      <c r="H64" s="12">
        <v>306.82</v>
      </c>
      <c r="I64" s="12">
        <v>306.08</v>
      </c>
      <c r="J64" s="12">
        <v>305.72</v>
      </c>
      <c r="K64" s="12">
        <v>304.64</v>
      </c>
      <c r="L64" s="12">
        <v>303.62</v>
      </c>
    </row>
    <row r="65" spans="1:12">
      <c r="A65" s="9" t="s">
        <v>37</v>
      </c>
      <c r="B65" s="10" t="s">
        <v>19</v>
      </c>
      <c r="C65" s="12">
        <v>8240.34021090576</v>
      </c>
      <c r="D65" s="12">
        <v>8587.47468897581</v>
      </c>
      <c r="E65" s="12">
        <v>8992.3935210086</v>
      </c>
      <c r="F65" s="12">
        <v>9615.58226335409</v>
      </c>
      <c r="G65" s="12">
        <v>10320.5806969612</v>
      </c>
      <c r="H65" s="12">
        <v>11018.2104097848</v>
      </c>
      <c r="I65" s="12">
        <v>11782.5303316211</v>
      </c>
      <c r="J65" s="12">
        <v>12668.436829927</v>
      </c>
      <c r="K65" s="12">
        <v>13670.6006229966</v>
      </c>
      <c r="L65" s="12">
        <v>14763.5926729823</v>
      </c>
    </row>
    <row r="66" spans="1:12">
      <c r="A66" s="7"/>
      <c r="B66" s="7"/>
      <c r="C66" s="8"/>
      <c r="D66" s="8"/>
      <c r="E66" s="8"/>
      <c r="F66" s="8"/>
      <c r="G66" s="8"/>
      <c r="H66" s="8"/>
      <c r="I66" s="8"/>
      <c r="J66" s="8"/>
      <c r="K66" s="8"/>
      <c r="L66" s="8"/>
    </row>
    <row r="67" spans="1:12">
      <c r="A67" s="9" t="s">
        <v>38</v>
      </c>
      <c r="B67" s="10" t="s">
        <v>3</v>
      </c>
      <c r="C67" s="12">
        <v>1096.93</v>
      </c>
      <c r="D67" s="12">
        <v>1195.81</v>
      </c>
      <c r="E67" s="12">
        <v>1280.63</v>
      </c>
      <c r="F67" s="12">
        <v>1335.4</v>
      </c>
      <c r="G67" s="12">
        <v>1481.61</v>
      </c>
      <c r="H67" s="12">
        <v>1709.81</v>
      </c>
      <c r="I67" s="12">
        <v>1872.6</v>
      </c>
      <c r="J67" s="12">
        <v>2001.17</v>
      </c>
      <c r="K67" s="12">
        <v>2205.15</v>
      </c>
      <c r="L67" s="12">
        <v>2308.81</v>
      </c>
    </row>
    <row r="68" spans="1:12">
      <c r="A68" s="7" t="s">
        <v>38</v>
      </c>
      <c r="B68" s="14" t="s">
        <v>4</v>
      </c>
      <c r="C68" s="8">
        <v>140.97</v>
      </c>
      <c r="D68" s="8">
        <v>150.13</v>
      </c>
      <c r="E68" s="8">
        <v>170.34</v>
      </c>
      <c r="F68" s="8">
        <v>181.88</v>
      </c>
      <c r="G68" s="8">
        <v>204.94</v>
      </c>
      <c r="H68" s="8">
        <v>217.86</v>
      </c>
      <c r="I68" s="8">
        <v>242.7</v>
      </c>
      <c r="J68" s="8">
        <v>290.34</v>
      </c>
      <c r="K68" s="8">
        <v>292</v>
      </c>
      <c r="L68" s="8">
        <v>300.96</v>
      </c>
    </row>
    <row r="69" spans="1:12">
      <c r="A69" s="7" t="s">
        <v>38</v>
      </c>
      <c r="B69" s="14" t="s">
        <v>5</v>
      </c>
      <c r="C69" s="8">
        <v>599.33</v>
      </c>
      <c r="D69" s="8">
        <v>651.89</v>
      </c>
      <c r="E69" s="8">
        <v>655.35</v>
      </c>
      <c r="F69" s="8">
        <v>658.5</v>
      </c>
      <c r="G69" s="8">
        <v>685.22</v>
      </c>
      <c r="H69" s="8">
        <v>740.94</v>
      </c>
      <c r="I69" s="8">
        <v>799.33</v>
      </c>
      <c r="J69" s="8">
        <v>814.63</v>
      </c>
      <c r="K69" s="8">
        <v>930.68</v>
      </c>
      <c r="L69" s="8">
        <v>992.21</v>
      </c>
    </row>
    <row r="70" spans="1:12">
      <c r="A70" s="7" t="s">
        <v>38</v>
      </c>
      <c r="B70" s="14" t="s">
        <v>6</v>
      </c>
      <c r="C70" s="8">
        <v>356.63</v>
      </c>
      <c r="D70" s="8">
        <v>393.79</v>
      </c>
      <c r="E70" s="8">
        <v>454.94</v>
      </c>
      <c r="F70" s="8">
        <v>495.02</v>
      </c>
      <c r="G70" s="8">
        <v>591.45</v>
      </c>
      <c r="H70" s="8">
        <v>751.01</v>
      </c>
      <c r="I70" s="8">
        <v>830.57</v>
      </c>
      <c r="J70" s="8">
        <v>896.2</v>
      </c>
      <c r="K70" s="8">
        <v>982.47</v>
      </c>
      <c r="L70" s="8">
        <v>1015.64</v>
      </c>
    </row>
    <row r="71" spans="1:12">
      <c r="A71" s="9" t="s">
        <v>38</v>
      </c>
      <c r="B71" s="10" t="s">
        <v>13</v>
      </c>
      <c r="C71" s="12">
        <v>1296.3588</v>
      </c>
      <c r="D71" s="12">
        <v>1171.709</v>
      </c>
      <c r="E71" s="12">
        <v>1178.853</v>
      </c>
      <c r="F71" s="12">
        <v>1178.5477</v>
      </c>
      <c r="G71" s="12">
        <v>1064.6933</v>
      </c>
      <c r="H71" s="12">
        <v>1084.1897</v>
      </c>
      <c r="I71" s="12">
        <v>1205.8068</v>
      </c>
      <c r="J71" s="12">
        <v>1207.5731</v>
      </c>
      <c r="K71" s="12">
        <v>1256.091</v>
      </c>
      <c r="L71" s="13">
        <v>1277.65</v>
      </c>
    </row>
    <row r="72" spans="1:12">
      <c r="A72" s="9" t="s">
        <v>38</v>
      </c>
      <c r="B72" s="10" t="s">
        <v>18</v>
      </c>
      <c r="C72" s="12">
        <v>183.62</v>
      </c>
      <c r="D72" s="12">
        <v>182.56</v>
      </c>
      <c r="E72" s="12">
        <v>181.75</v>
      </c>
      <c r="F72" s="12">
        <v>180.02</v>
      </c>
      <c r="G72" s="12">
        <v>179.19</v>
      </c>
      <c r="H72" s="12">
        <v>178.83</v>
      </c>
      <c r="I72" s="12">
        <v>178.27</v>
      </c>
      <c r="J72" s="12">
        <v>178.4</v>
      </c>
      <c r="K72" s="12">
        <v>177.5</v>
      </c>
      <c r="L72" s="12">
        <v>176.79</v>
      </c>
    </row>
    <row r="73" spans="1:12">
      <c r="A73" s="9" t="s">
        <v>38</v>
      </c>
      <c r="B73" s="10" t="s">
        <v>19</v>
      </c>
      <c r="C73" s="12">
        <v>6242.55559233632</v>
      </c>
      <c r="D73" s="12">
        <v>6468.07294577009</v>
      </c>
      <c r="E73" s="12">
        <v>6808.85046568865</v>
      </c>
      <c r="F73" s="12">
        <v>7235.01475979605</v>
      </c>
      <c r="G73" s="12">
        <v>7740.84131365022</v>
      </c>
      <c r="H73" s="12">
        <v>8344.15045460821</v>
      </c>
      <c r="I73" s="12">
        <v>9039.88176783883</v>
      </c>
      <c r="J73" s="12">
        <v>9879.8674107184</v>
      </c>
      <c r="K73" s="12">
        <v>10814.7210390254</v>
      </c>
      <c r="L73" s="12">
        <v>11826.004092521</v>
      </c>
    </row>
    <row r="74" spans="1:12">
      <c r="A74" s="7"/>
      <c r="B74" s="7"/>
      <c r="C74" s="8"/>
      <c r="D74" s="8"/>
      <c r="E74" s="8"/>
      <c r="F74" s="8"/>
      <c r="G74" s="8"/>
      <c r="H74" s="8"/>
      <c r="I74" s="8"/>
      <c r="J74" s="8"/>
      <c r="K74" s="8"/>
      <c r="L74" s="8"/>
    </row>
    <row r="75" spans="1:12">
      <c r="A75" s="9" t="s">
        <v>39</v>
      </c>
      <c r="B75" s="10" t="s">
        <v>3</v>
      </c>
      <c r="C75" s="12">
        <v>915.11</v>
      </c>
      <c r="D75" s="12">
        <v>973.86</v>
      </c>
      <c r="E75" s="12">
        <v>1018</v>
      </c>
      <c r="F75" s="12">
        <v>1086.43</v>
      </c>
      <c r="G75" s="12">
        <v>1182.11</v>
      </c>
      <c r="H75" s="12">
        <v>1318.83</v>
      </c>
      <c r="I75" s="12">
        <v>1412.39</v>
      </c>
      <c r="J75" s="12">
        <v>1444.49</v>
      </c>
      <c r="K75" s="12">
        <v>1605.53</v>
      </c>
      <c r="L75" s="12">
        <v>1656.95</v>
      </c>
    </row>
    <row r="76" spans="1:12">
      <c r="A76" s="7" t="s">
        <v>39</v>
      </c>
      <c r="B76" s="14" t="s">
        <v>4</v>
      </c>
      <c r="C76" s="8">
        <v>178.88</v>
      </c>
      <c r="D76" s="8">
        <v>187.08</v>
      </c>
      <c r="E76" s="8">
        <v>194.91</v>
      </c>
      <c r="F76" s="8">
        <v>205.13</v>
      </c>
      <c r="G76" s="8">
        <v>216.91</v>
      </c>
      <c r="H76" s="8">
        <v>229.18</v>
      </c>
      <c r="I76" s="8">
        <v>240.52</v>
      </c>
      <c r="J76" s="8">
        <v>269.12</v>
      </c>
      <c r="K76" s="8">
        <v>277.07</v>
      </c>
      <c r="L76" s="8">
        <v>293.18</v>
      </c>
    </row>
    <row r="77" spans="1:12">
      <c r="A77" s="7" t="s">
        <v>39</v>
      </c>
      <c r="B77" s="14" t="s">
        <v>5</v>
      </c>
      <c r="C77" s="8">
        <v>365.1</v>
      </c>
      <c r="D77" s="8">
        <v>373.51</v>
      </c>
      <c r="E77" s="8">
        <v>375.27</v>
      </c>
      <c r="F77" s="8">
        <v>385.41</v>
      </c>
      <c r="G77" s="8">
        <v>422.62</v>
      </c>
      <c r="H77" s="8">
        <v>445.79</v>
      </c>
      <c r="I77" s="8">
        <v>474.7</v>
      </c>
      <c r="J77" s="8">
        <v>465.25</v>
      </c>
      <c r="K77" s="8">
        <v>526.63</v>
      </c>
      <c r="L77" s="8">
        <v>544.88</v>
      </c>
    </row>
    <row r="78" spans="1:12">
      <c r="A78" s="7" t="s">
        <v>39</v>
      </c>
      <c r="B78" s="14" t="s">
        <v>6</v>
      </c>
      <c r="C78" s="8">
        <v>371.13</v>
      </c>
      <c r="D78" s="8">
        <v>413.27</v>
      </c>
      <c r="E78" s="8">
        <v>447.82</v>
      </c>
      <c r="F78" s="8">
        <v>495.89</v>
      </c>
      <c r="G78" s="8">
        <v>542.58</v>
      </c>
      <c r="H78" s="8">
        <v>643.86</v>
      </c>
      <c r="I78" s="8">
        <v>697.17</v>
      </c>
      <c r="J78" s="8">
        <v>710.12</v>
      </c>
      <c r="K78" s="8">
        <v>801.83</v>
      </c>
      <c r="L78" s="8">
        <v>818.89</v>
      </c>
    </row>
    <row r="79" spans="1:12">
      <c r="A79" s="9" t="s">
        <v>39</v>
      </c>
      <c r="B79" s="10" t="s">
        <v>13</v>
      </c>
      <c r="C79" s="12">
        <v>1153.34</v>
      </c>
      <c r="D79" s="12">
        <v>1153.34</v>
      </c>
      <c r="E79" s="12">
        <v>1097.87</v>
      </c>
      <c r="F79" s="12">
        <v>1091.05</v>
      </c>
      <c r="G79" s="12">
        <v>1119.33</v>
      </c>
      <c r="H79" s="12">
        <v>1010.56</v>
      </c>
      <c r="I79" s="12">
        <v>1030.01</v>
      </c>
      <c r="J79" s="12" t="s">
        <v>40</v>
      </c>
      <c r="K79" s="12" t="s">
        <v>41</v>
      </c>
      <c r="L79" s="12" t="s">
        <v>42</v>
      </c>
    </row>
    <row r="80" spans="1:12">
      <c r="A80" s="9" t="s">
        <v>39</v>
      </c>
      <c r="B80" s="10" t="s">
        <v>18</v>
      </c>
      <c r="C80" s="12">
        <v>217.03</v>
      </c>
      <c r="D80" s="12">
        <v>213.03</v>
      </c>
      <c r="E80" s="12">
        <v>208.93</v>
      </c>
      <c r="F80" s="12">
        <v>204.78</v>
      </c>
      <c r="G80" s="12">
        <v>200.94</v>
      </c>
      <c r="H80" s="12">
        <v>196.92</v>
      </c>
      <c r="I80" s="12">
        <v>193.53</v>
      </c>
      <c r="J80" s="12">
        <v>190.96</v>
      </c>
      <c r="K80" s="12">
        <v>186.6</v>
      </c>
      <c r="L80" s="12">
        <v>183.31</v>
      </c>
    </row>
    <row r="81" spans="1:12">
      <c r="A81" s="9" t="s">
        <v>39</v>
      </c>
      <c r="B81" s="10" t="s">
        <v>19</v>
      </c>
      <c r="C81" s="12">
        <v>4649.68383108667</v>
      </c>
      <c r="D81" s="12">
        <v>4780.3353481118</v>
      </c>
      <c r="E81" s="12">
        <v>5109.94746164779</v>
      </c>
      <c r="F81" s="12">
        <v>5510.7059768542</v>
      </c>
      <c r="G81" s="12">
        <v>5792.29041130369</v>
      </c>
      <c r="H81" s="12">
        <v>5973.22000657971</v>
      </c>
      <c r="I81" s="12">
        <v>6239.38996265018</v>
      </c>
      <c r="J81" s="12">
        <v>6554.73192076438</v>
      </c>
      <c r="K81" s="12">
        <v>6932.85965725974</v>
      </c>
      <c r="L81" s="12">
        <v>7355.67274288768</v>
      </c>
    </row>
    <row r="82" spans="1:12">
      <c r="A82" s="7"/>
      <c r="B82" s="7"/>
      <c r="C82" s="8"/>
      <c r="D82" s="8"/>
      <c r="E82" s="8"/>
      <c r="F82" s="8"/>
      <c r="G82" s="8"/>
      <c r="H82" s="8"/>
      <c r="I82" s="8"/>
      <c r="J82" s="8"/>
      <c r="K82" s="8"/>
      <c r="L82" s="8"/>
    </row>
    <row r="83" spans="1:12">
      <c r="A83" s="9" t="s">
        <v>43</v>
      </c>
      <c r="B83" s="10" t="s">
        <v>3</v>
      </c>
      <c r="C83" s="12">
        <v>913.37</v>
      </c>
      <c r="D83" s="12">
        <v>942.09</v>
      </c>
      <c r="E83" s="12">
        <v>970.27</v>
      </c>
      <c r="F83" s="12">
        <v>1020.84</v>
      </c>
      <c r="G83" s="12">
        <v>1166.17</v>
      </c>
      <c r="H83" s="12">
        <v>1314.74</v>
      </c>
      <c r="I83" s="12">
        <v>1404.21</v>
      </c>
      <c r="J83" s="12">
        <v>1440.03</v>
      </c>
      <c r="K83" s="12">
        <v>1601.31</v>
      </c>
      <c r="L83" s="12">
        <v>1638.42</v>
      </c>
    </row>
    <row r="84" spans="1:12">
      <c r="A84" s="7" t="s">
        <v>43</v>
      </c>
      <c r="B84" s="14" t="s">
        <v>4</v>
      </c>
      <c r="C84" s="8">
        <v>118.15</v>
      </c>
      <c r="D84" s="8">
        <v>126.5</v>
      </c>
      <c r="E84" s="8">
        <v>133.68</v>
      </c>
      <c r="F84" s="8">
        <v>145.33</v>
      </c>
      <c r="G84" s="8">
        <v>174.7</v>
      </c>
      <c r="H84" s="8">
        <v>189.57</v>
      </c>
      <c r="I84" s="8">
        <v>202.38</v>
      </c>
      <c r="J84" s="8">
        <v>231.36</v>
      </c>
      <c r="K84" s="8">
        <v>242.43</v>
      </c>
      <c r="L84" s="8">
        <v>253.31</v>
      </c>
    </row>
    <row r="85" spans="1:12">
      <c r="A85" s="7" t="s">
        <v>43</v>
      </c>
      <c r="B85" s="14" t="s">
        <v>5</v>
      </c>
      <c r="C85" s="8">
        <v>452.66</v>
      </c>
      <c r="D85" s="8">
        <v>458.45</v>
      </c>
      <c r="E85" s="8">
        <v>462.69</v>
      </c>
      <c r="F85" s="8">
        <v>472.12</v>
      </c>
      <c r="G85" s="8">
        <v>495.86</v>
      </c>
      <c r="H85" s="8">
        <v>525.3</v>
      </c>
      <c r="I85" s="8">
        <v>558.98</v>
      </c>
      <c r="J85" s="8">
        <v>559.47</v>
      </c>
      <c r="K85" s="8">
        <v>628.24</v>
      </c>
      <c r="L85" s="8">
        <v>621.32</v>
      </c>
    </row>
    <row r="86" spans="1:12">
      <c r="A86" s="7" t="s">
        <v>43</v>
      </c>
      <c r="B86" s="14" t="s">
        <v>6</v>
      </c>
      <c r="C86" s="8">
        <v>342.56</v>
      </c>
      <c r="D86" s="8">
        <v>357.14</v>
      </c>
      <c r="E86" s="8">
        <v>373.9</v>
      </c>
      <c r="F86" s="8">
        <v>403.39</v>
      </c>
      <c r="G86" s="8">
        <v>495.61</v>
      </c>
      <c r="H86" s="8">
        <v>599.87</v>
      </c>
      <c r="I86" s="8">
        <v>642.85</v>
      </c>
      <c r="J86" s="8">
        <v>649.2</v>
      </c>
      <c r="K86" s="8">
        <v>730.64</v>
      </c>
      <c r="L86" s="8">
        <v>763.79</v>
      </c>
    </row>
    <row r="87" spans="1:12">
      <c r="A87" s="9" t="s">
        <v>43</v>
      </c>
      <c r="B87" s="10" t="s">
        <v>13</v>
      </c>
      <c r="C87" s="12">
        <v>324.5826</v>
      </c>
      <c r="D87" s="12">
        <v>253.5118</v>
      </c>
      <c r="E87" s="12">
        <v>218.4458</v>
      </c>
      <c r="F87" s="12">
        <v>210.5444</v>
      </c>
      <c r="G87" s="12">
        <v>172.3677</v>
      </c>
      <c r="H87" s="12">
        <v>108.4098</v>
      </c>
      <c r="I87" s="12">
        <v>95.7584</v>
      </c>
      <c r="J87" s="12">
        <v>89.7407</v>
      </c>
      <c r="K87" s="12">
        <v>101.6752</v>
      </c>
      <c r="L87" s="12">
        <v>87.1774</v>
      </c>
    </row>
    <row r="88" spans="1:12">
      <c r="A88" s="9" t="s">
        <v>43</v>
      </c>
      <c r="B88" s="10" t="s">
        <v>18</v>
      </c>
      <c r="C88" s="12">
        <v>148.6</v>
      </c>
      <c r="D88" s="12">
        <v>147.22</v>
      </c>
      <c r="E88" s="12">
        <v>145.91</v>
      </c>
      <c r="F88" s="12">
        <v>143.59</v>
      </c>
      <c r="G88" s="12">
        <v>143.71</v>
      </c>
      <c r="H88" s="12">
        <v>141.93</v>
      </c>
      <c r="I88" s="12">
        <v>139.56</v>
      </c>
      <c r="J88" s="12">
        <v>137.24</v>
      </c>
      <c r="K88" s="12">
        <v>135.93</v>
      </c>
      <c r="L88" s="12">
        <v>134.37</v>
      </c>
    </row>
    <row r="89" spans="1:12">
      <c r="A89" s="9" t="s">
        <v>43</v>
      </c>
      <c r="B89" s="10" t="s">
        <v>19</v>
      </c>
      <c r="C89" s="12">
        <v>4273.56809497509</v>
      </c>
      <c r="D89" s="12">
        <v>4427.41695741563</v>
      </c>
      <c r="E89" s="12">
        <v>4618.96967504468</v>
      </c>
      <c r="F89" s="12">
        <v>4739.61377551866</v>
      </c>
      <c r="G89" s="12">
        <v>5068.8931011742</v>
      </c>
      <c r="H89" s="12">
        <v>5340.31072022369</v>
      </c>
      <c r="I89" s="12">
        <v>5709.8711625404</v>
      </c>
      <c r="J89" s="12">
        <v>6164.81934958447</v>
      </c>
      <c r="K89" s="12">
        <v>6665.30063683666</v>
      </c>
      <c r="L89" s="12">
        <v>7190.55598350012</v>
      </c>
    </row>
    <row r="90" spans="1:12">
      <c r="A90" s="7"/>
      <c r="B90" s="7"/>
      <c r="C90" s="8"/>
      <c r="D90" s="8"/>
      <c r="E90" s="8"/>
      <c r="F90" s="8"/>
      <c r="G90" s="8"/>
      <c r="H90" s="8"/>
      <c r="I90" s="8"/>
      <c r="J90" s="8"/>
      <c r="K90" s="8"/>
      <c r="L90" s="8"/>
    </row>
    <row r="91" spans="1:12">
      <c r="A91" s="9" t="s">
        <v>44</v>
      </c>
      <c r="B91" s="10" t="s">
        <v>3</v>
      </c>
      <c r="C91" s="12">
        <v>706.69</v>
      </c>
      <c r="D91" s="12">
        <v>809</v>
      </c>
      <c r="E91" s="12">
        <v>871.36</v>
      </c>
      <c r="F91" s="12">
        <v>926.84</v>
      </c>
      <c r="G91" s="12">
        <v>1046.43</v>
      </c>
      <c r="H91" s="12">
        <v>1230.85</v>
      </c>
      <c r="I91" s="12">
        <v>1339.71</v>
      </c>
      <c r="J91" s="12">
        <v>1375.63</v>
      </c>
      <c r="K91" s="12">
        <v>1519.87</v>
      </c>
      <c r="L91" s="12">
        <v>1614.47</v>
      </c>
    </row>
    <row r="92" spans="1:12">
      <c r="A92" s="7" t="s">
        <v>44</v>
      </c>
      <c r="B92" s="14" t="s">
        <v>4</v>
      </c>
      <c r="C92" s="8">
        <v>130.76</v>
      </c>
      <c r="D92" s="8">
        <v>136.43</v>
      </c>
      <c r="E92" s="8">
        <v>145.38</v>
      </c>
      <c r="F92" s="8">
        <v>154.62</v>
      </c>
      <c r="G92" s="8">
        <v>163.45</v>
      </c>
      <c r="H92" s="8">
        <v>171.08</v>
      </c>
      <c r="I92" s="8">
        <v>185.22</v>
      </c>
      <c r="J92" s="8">
        <v>218.26</v>
      </c>
      <c r="K92" s="8">
        <v>220.81</v>
      </c>
      <c r="L92" s="8">
        <v>220.99</v>
      </c>
    </row>
    <row r="93" spans="1:12">
      <c r="A93" s="7" t="s">
        <v>44</v>
      </c>
      <c r="B93" s="14" t="s">
        <v>5</v>
      </c>
      <c r="C93" s="8">
        <v>376.84</v>
      </c>
      <c r="D93" s="8">
        <v>459.62</v>
      </c>
      <c r="E93" s="8">
        <v>480.95</v>
      </c>
      <c r="F93" s="8">
        <v>487.66</v>
      </c>
      <c r="G93" s="8">
        <v>522.22</v>
      </c>
      <c r="H93" s="8">
        <v>562</v>
      </c>
      <c r="I93" s="8">
        <v>618.31</v>
      </c>
      <c r="J93" s="8">
        <v>614.98</v>
      </c>
      <c r="K93" s="8">
        <v>704.07</v>
      </c>
      <c r="L93" s="8">
        <v>772.88</v>
      </c>
    </row>
    <row r="94" spans="1:12">
      <c r="A94" s="7" t="s">
        <v>44</v>
      </c>
      <c r="B94" s="14" t="s">
        <v>6</v>
      </c>
      <c r="C94" s="8">
        <v>199.09</v>
      </c>
      <c r="D94" s="8">
        <v>212.95</v>
      </c>
      <c r="E94" s="8">
        <v>245.03</v>
      </c>
      <c r="F94" s="8">
        <v>284.56</v>
      </c>
      <c r="G94" s="8">
        <v>360.76</v>
      </c>
      <c r="H94" s="8">
        <v>497.77</v>
      </c>
      <c r="I94" s="8">
        <v>536.18</v>
      </c>
      <c r="J94" s="8">
        <v>542.39</v>
      </c>
      <c r="K94" s="8">
        <v>594.99</v>
      </c>
      <c r="L94" s="8">
        <v>620.6</v>
      </c>
    </row>
    <row r="95" spans="1:12">
      <c r="A95" s="9" t="s">
        <v>44</v>
      </c>
      <c r="B95" s="10" t="s">
        <v>13</v>
      </c>
      <c r="C95" s="12">
        <v>375</v>
      </c>
      <c r="D95" s="12">
        <v>426</v>
      </c>
      <c r="E95" s="12">
        <v>430</v>
      </c>
      <c r="F95" s="12">
        <v>537.2786</v>
      </c>
      <c r="G95" s="12">
        <v>632.8287</v>
      </c>
      <c r="H95" s="12">
        <v>247.1971</v>
      </c>
      <c r="I95" s="12">
        <v>338.3302</v>
      </c>
      <c r="J95" s="12">
        <v>425.3147</v>
      </c>
      <c r="K95" s="12">
        <v>451.7781</v>
      </c>
      <c r="L95" s="12">
        <v>374.7068</v>
      </c>
    </row>
    <row r="96" spans="1:12">
      <c r="A96" s="9" t="s">
        <v>44</v>
      </c>
      <c r="B96" s="10" t="s">
        <v>18</v>
      </c>
      <c r="C96" s="12">
        <v>187.59</v>
      </c>
      <c r="D96" s="12">
        <v>183.83</v>
      </c>
      <c r="E96" s="12">
        <v>179.73</v>
      </c>
      <c r="F96" s="12">
        <v>176.94</v>
      </c>
      <c r="G96" s="12">
        <v>172.71</v>
      </c>
      <c r="H96" s="12">
        <v>170.12</v>
      </c>
      <c r="I96" s="12">
        <v>167.77</v>
      </c>
      <c r="J96" s="12">
        <v>165.32</v>
      </c>
      <c r="K96" s="12">
        <v>162.03</v>
      </c>
      <c r="L96" s="12">
        <v>160.61</v>
      </c>
    </row>
    <row r="97" spans="1:12">
      <c r="A97" s="9" t="s">
        <v>44</v>
      </c>
      <c r="B97" s="10" t="s">
        <v>19</v>
      </c>
      <c r="C97" s="12">
        <v>6460.03467418051</v>
      </c>
      <c r="D97" s="12">
        <v>6721.92277263389</v>
      </c>
      <c r="E97" s="12">
        <v>7075.59208574661</v>
      </c>
      <c r="F97" s="12">
        <v>7513.18045886664</v>
      </c>
      <c r="G97" s="12">
        <v>7977.07432409343</v>
      </c>
      <c r="H97" s="12">
        <v>8483.79473970955</v>
      </c>
      <c r="I97" s="12">
        <v>9100.24580402455</v>
      </c>
      <c r="J97" s="12">
        <v>9771.98919491149</v>
      </c>
      <c r="K97" s="12">
        <v>10531.9494681066</v>
      </c>
      <c r="L97" s="12">
        <v>11355.4651642361</v>
      </c>
    </row>
    <row r="98" spans="1:12">
      <c r="A98" s="7"/>
      <c r="B98" s="7"/>
      <c r="C98" s="8"/>
      <c r="D98" s="8"/>
      <c r="E98" s="8"/>
      <c r="F98" s="8"/>
      <c r="G98" s="8"/>
      <c r="H98" s="8"/>
      <c r="I98" s="8"/>
      <c r="J98" s="8"/>
      <c r="K98" s="8"/>
      <c r="L98" s="8"/>
    </row>
    <row r="99" spans="1:12">
      <c r="A99" s="9" t="s">
        <v>45</v>
      </c>
      <c r="B99" s="10" t="s">
        <v>3</v>
      </c>
      <c r="C99" s="12">
        <v>821.09</v>
      </c>
      <c r="D99" s="12">
        <v>900.39</v>
      </c>
      <c r="E99" s="12">
        <v>958.67</v>
      </c>
      <c r="F99" s="12">
        <v>1011.94</v>
      </c>
      <c r="G99" s="12">
        <v>1149.22</v>
      </c>
      <c r="H99" s="12">
        <v>1269.9</v>
      </c>
      <c r="I99" s="12">
        <v>1365.71</v>
      </c>
      <c r="J99" s="12">
        <v>1403</v>
      </c>
      <c r="K99" s="12">
        <v>1547.87</v>
      </c>
      <c r="L99" s="12">
        <v>1635.51</v>
      </c>
    </row>
    <row r="100" spans="1:12">
      <c r="A100" s="7" t="s">
        <v>45</v>
      </c>
      <c r="B100" s="14" t="s">
        <v>4</v>
      </c>
      <c r="C100" s="8">
        <v>144.51</v>
      </c>
      <c r="D100" s="8">
        <v>156.64</v>
      </c>
      <c r="E100" s="8">
        <v>162.05</v>
      </c>
      <c r="F100" s="8">
        <v>168.73</v>
      </c>
      <c r="G100" s="8">
        <v>183.95</v>
      </c>
      <c r="H100" s="8">
        <v>187.54</v>
      </c>
      <c r="I100" s="8">
        <v>199.17</v>
      </c>
      <c r="J100" s="8">
        <v>222.86</v>
      </c>
      <c r="K100" s="8">
        <v>229.8</v>
      </c>
      <c r="L100" s="8">
        <v>242.31</v>
      </c>
    </row>
    <row r="101" spans="1:12">
      <c r="A101" s="7" t="s">
        <v>45</v>
      </c>
      <c r="B101" s="14" t="s">
        <v>5</v>
      </c>
      <c r="C101" s="8">
        <v>411.97</v>
      </c>
      <c r="D101" s="8">
        <v>434.44</v>
      </c>
      <c r="E101" s="8">
        <v>437.42</v>
      </c>
      <c r="F101" s="8">
        <v>447.21</v>
      </c>
      <c r="G101" s="8">
        <v>465.78</v>
      </c>
      <c r="H101" s="8">
        <v>490.89</v>
      </c>
      <c r="I101" s="8">
        <v>526.45</v>
      </c>
      <c r="J101" s="8">
        <v>528.02</v>
      </c>
      <c r="K101" s="8">
        <v>596.58</v>
      </c>
      <c r="L101" s="8">
        <v>657.61</v>
      </c>
    </row>
    <row r="102" spans="1:12">
      <c r="A102" s="7" t="s">
        <v>45</v>
      </c>
      <c r="B102" s="14" t="s">
        <v>6</v>
      </c>
      <c r="C102" s="8">
        <v>264.61</v>
      </c>
      <c r="D102" s="8">
        <v>309.31</v>
      </c>
      <c r="E102" s="8">
        <v>359.2</v>
      </c>
      <c r="F102" s="8">
        <v>396</v>
      </c>
      <c r="G102" s="8">
        <v>499.49</v>
      </c>
      <c r="H102" s="8">
        <v>591.47</v>
      </c>
      <c r="I102" s="8">
        <v>640.09</v>
      </c>
      <c r="J102" s="8">
        <v>652.12</v>
      </c>
      <c r="K102" s="8">
        <v>721.49</v>
      </c>
      <c r="L102" s="8">
        <v>735.59</v>
      </c>
    </row>
    <row r="103" spans="1:12">
      <c r="A103" s="9" t="s">
        <v>45</v>
      </c>
      <c r="B103" s="10" t="s">
        <v>13</v>
      </c>
      <c r="C103" s="12">
        <v>490.5203</v>
      </c>
      <c r="D103" s="12">
        <v>462.8676</v>
      </c>
      <c r="E103" s="12">
        <v>394.925</v>
      </c>
      <c r="F103" s="12">
        <v>394.22</v>
      </c>
      <c r="G103" s="12">
        <v>365.38</v>
      </c>
      <c r="H103" s="12">
        <v>344.86</v>
      </c>
      <c r="I103" s="12">
        <v>351.47</v>
      </c>
      <c r="J103" s="12">
        <v>349.14</v>
      </c>
      <c r="K103" s="12">
        <v>380.75</v>
      </c>
      <c r="L103" s="12">
        <v>333.1726</v>
      </c>
    </row>
    <row r="104" spans="1:12">
      <c r="A104" s="9" t="s">
        <v>45</v>
      </c>
      <c r="B104" s="10" t="s">
        <v>18</v>
      </c>
      <c r="C104" s="12">
        <v>177.85</v>
      </c>
      <c r="D104" s="12">
        <v>177.37</v>
      </c>
      <c r="E104" s="12">
        <v>176.95</v>
      </c>
      <c r="F104" s="12">
        <v>175.89</v>
      </c>
      <c r="G104" s="12">
        <v>174.83</v>
      </c>
      <c r="H104" s="12">
        <v>175.19</v>
      </c>
      <c r="I104" s="12">
        <v>175.07</v>
      </c>
      <c r="J104" s="12">
        <v>175.42</v>
      </c>
      <c r="K104" s="12">
        <v>174.5</v>
      </c>
      <c r="L104" s="12">
        <v>173.54</v>
      </c>
    </row>
    <row r="105" spans="1:12">
      <c r="A105" s="9" t="s">
        <v>45</v>
      </c>
      <c r="B105" s="10" t="s">
        <v>19</v>
      </c>
      <c r="C105" s="12">
        <v>6056.13832929428</v>
      </c>
      <c r="D105" s="12">
        <v>6375.72498306872</v>
      </c>
      <c r="E105" s="12">
        <v>6586.05556654776</v>
      </c>
      <c r="F105" s="12">
        <v>7104.86738647802</v>
      </c>
      <c r="G105" s="12">
        <v>7469.62806662795</v>
      </c>
      <c r="H105" s="12">
        <v>7809.60772249158</v>
      </c>
      <c r="I105" s="12">
        <v>8080.93671552091</v>
      </c>
      <c r="J105" s="12">
        <v>8392.58646195468</v>
      </c>
      <c r="K105" s="12">
        <v>8788.21752160345</v>
      </c>
      <c r="L105" s="12">
        <v>9256.57782289815</v>
      </c>
    </row>
    <row r="106" spans="1:12">
      <c r="A106" s="7"/>
      <c r="B106" s="7"/>
      <c r="C106" s="8"/>
      <c r="D106" s="8"/>
      <c r="E106" s="8"/>
      <c r="F106" s="8"/>
      <c r="G106" s="8"/>
      <c r="H106" s="8"/>
      <c r="I106" s="8"/>
      <c r="J106" s="8"/>
      <c r="K106" s="8"/>
      <c r="L106" s="8"/>
    </row>
    <row r="107" spans="1:12">
      <c r="A107" s="9" t="s">
        <v>46</v>
      </c>
      <c r="B107" s="10" t="s">
        <v>3</v>
      </c>
      <c r="C107" s="12">
        <v>790.91</v>
      </c>
      <c r="D107" s="12">
        <v>838.46</v>
      </c>
      <c r="E107" s="12">
        <v>874.39</v>
      </c>
      <c r="F107" s="12">
        <v>928.03</v>
      </c>
      <c r="G107" s="12">
        <v>1047.67</v>
      </c>
      <c r="H107" s="12">
        <v>1157</v>
      </c>
      <c r="I107" s="12">
        <v>1250.07</v>
      </c>
      <c r="J107" s="12">
        <v>1301.57</v>
      </c>
      <c r="K107" s="12">
        <v>1417.82</v>
      </c>
      <c r="L107" s="12">
        <v>1425.02</v>
      </c>
    </row>
    <row r="108" spans="1:12">
      <c r="A108" s="7" t="s">
        <v>46</v>
      </c>
      <c r="B108" s="14" t="s">
        <v>4</v>
      </c>
      <c r="C108" s="8">
        <v>140.93</v>
      </c>
      <c r="D108" s="8">
        <v>159.67</v>
      </c>
      <c r="E108" s="8">
        <v>167.06</v>
      </c>
      <c r="F108" s="8">
        <v>168.84</v>
      </c>
      <c r="G108" s="8">
        <v>183.92</v>
      </c>
      <c r="H108" s="8">
        <v>193.94</v>
      </c>
      <c r="I108" s="8">
        <v>204.33</v>
      </c>
      <c r="J108" s="8">
        <v>235.26</v>
      </c>
      <c r="K108" s="8">
        <v>243.51</v>
      </c>
      <c r="L108" s="8">
        <v>247.18</v>
      </c>
    </row>
    <row r="109" spans="1:12">
      <c r="A109" s="7" t="s">
        <v>46</v>
      </c>
      <c r="B109" s="14" t="s">
        <v>5</v>
      </c>
      <c r="C109" s="8">
        <v>336.02</v>
      </c>
      <c r="D109" s="8">
        <v>337.96</v>
      </c>
      <c r="E109" s="8">
        <v>342.42</v>
      </c>
      <c r="F109" s="8">
        <v>349.57</v>
      </c>
      <c r="G109" s="8">
        <v>368.55</v>
      </c>
      <c r="H109" s="8">
        <v>382.72</v>
      </c>
      <c r="I109" s="8">
        <v>414.89</v>
      </c>
      <c r="J109" s="8">
        <v>417.78</v>
      </c>
      <c r="K109" s="8">
        <v>472.19</v>
      </c>
      <c r="L109" s="8">
        <v>444.2</v>
      </c>
    </row>
    <row r="110" spans="1:12">
      <c r="A110" s="7" t="s">
        <v>46</v>
      </c>
      <c r="B110" s="14" t="s">
        <v>6</v>
      </c>
      <c r="C110" s="8">
        <v>313.96</v>
      </c>
      <c r="D110" s="8">
        <v>340.83</v>
      </c>
      <c r="E110" s="8">
        <v>364.91</v>
      </c>
      <c r="F110" s="8">
        <v>409.62</v>
      </c>
      <c r="G110" s="8">
        <v>495.2</v>
      </c>
      <c r="H110" s="8">
        <v>580.34</v>
      </c>
      <c r="I110" s="8">
        <v>630.85</v>
      </c>
      <c r="J110" s="8">
        <v>648.53</v>
      </c>
      <c r="K110" s="8">
        <v>702.12</v>
      </c>
      <c r="L110" s="8">
        <v>733.64</v>
      </c>
    </row>
    <row r="111" spans="1:12">
      <c r="A111" s="9" t="s">
        <v>46</v>
      </c>
      <c r="B111" s="10" t="s">
        <v>13</v>
      </c>
      <c r="C111" s="12">
        <v>32.30960935</v>
      </c>
      <c r="D111" s="12">
        <v>36.18136905</v>
      </c>
      <c r="E111" s="12">
        <v>30.21285655</v>
      </c>
      <c r="F111" s="12">
        <v>35.62598705</v>
      </c>
      <c r="G111" s="12">
        <v>74.85441475</v>
      </c>
      <c r="H111" s="12">
        <v>83.18362272</v>
      </c>
      <c r="I111" s="12">
        <v>96.43</v>
      </c>
      <c r="J111" s="12">
        <v>94.62</v>
      </c>
      <c r="K111" s="12">
        <v>101.56</v>
      </c>
      <c r="L111" s="13">
        <v>99.46</v>
      </c>
    </row>
    <row r="112" spans="1:12">
      <c r="A112" s="9" t="s">
        <v>46</v>
      </c>
      <c r="B112" s="10" t="s">
        <v>18</v>
      </c>
      <c r="C112" s="12">
        <v>168.43</v>
      </c>
      <c r="D112" s="12">
        <v>167.85</v>
      </c>
      <c r="E112" s="12">
        <v>167.9</v>
      </c>
      <c r="F112" s="12">
        <v>169.73</v>
      </c>
      <c r="G112" s="12">
        <v>169.78</v>
      </c>
      <c r="H112" s="12">
        <v>170.74</v>
      </c>
      <c r="I112" s="12">
        <v>171.8</v>
      </c>
      <c r="J112" s="12">
        <v>173.63</v>
      </c>
      <c r="K112" s="12">
        <v>173.15</v>
      </c>
      <c r="L112" s="12">
        <v>171.18</v>
      </c>
    </row>
    <row r="113" spans="1:12">
      <c r="A113" s="9" t="s">
        <v>46</v>
      </c>
      <c r="B113" s="10" t="s">
        <v>19</v>
      </c>
      <c r="C113" s="12">
        <v>5338.27604343335</v>
      </c>
      <c r="D113" s="12">
        <v>5615.1009919115</v>
      </c>
      <c r="E113" s="12">
        <v>6010.32724239818</v>
      </c>
      <c r="F113" s="12">
        <v>6723.30745871659</v>
      </c>
      <c r="G113" s="12">
        <v>7503.94732470042</v>
      </c>
      <c r="H113" s="12">
        <v>8195.43325861428</v>
      </c>
      <c r="I113" s="12">
        <v>8919.79525912278</v>
      </c>
      <c r="J113" s="12">
        <v>9719.68637254267</v>
      </c>
      <c r="K113" s="12">
        <v>10590.0776932705</v>
      </c>
      <c r="L113" s="12">
        <v>11362.7664965222</v>
      </c>
    </row>
    <row r="114" spans="1:12">
      <c r="A114" s="7"/>
      <c r="B114" s="7"/>
      <c r="C114" s="8"/>
      <c r="D114" s="8"/>
      <c r="E114" s="8"/>
      <c r="F114" s="8"/>
      <c r="G114" s="8"/>
      <c r="H114" s="8"/>
      <c r="I114" s="8"/>
      <c r="J114" s="8"/>
      <c r="K114" s="8"/>
      <c r="L114" s="8"/>
    </row>
    <row r="115" spans="1:12">
      <c r="A115" s="9" t="s">
        <v>47</v>
      </c>
      <c r="B115" s="10" t="s">
        <v>3</v>
      </c>
      <c r="C115" s="12">
        <v>652.33</v>
      </c>
      <c r="D115" s="12">
        <v>685.75</v>
      </c>
      <c r="E115" s="12">
        <v>712.56</v>
      </c>
      <c r="F115" s="12">
        <v>762.93</v>
      </c>
      <c r="G115" s="12">
        <v>842.25</v>
      </c>
      <c r="H115" s="12">
        <v>941.45</v>
      </c>
      <c r="I115" s="12">
        <v>1002.02</v>
      </c>
      <c r="J115" s="12">
        <v>1023.82</v>
      </c>
      <c r="K115" s="12">
        <v>1133.95</v>
      </c>
      <c r="L115" s="12">
        <v>1220.52</v>
      </c>
    </row>
    <row r="116" spans="1:12">
      <c r="A116" s="7" t="s">
        <v>47</v>
      </c>
      <c r="B116" s="14" t="s">
        <v>4</v>
      </c>
      <c r="C116" s="8">
        <v>40.39</v>
      </c>
      <c r="D116" s="8">
        <v>47.29</v>
      </c>
      <c r="E116" s="8">
        <v>52.59</v>
      </c>
      <c r="F116" s="8">
        <v>67.23</v>
      </c>
      <c r="G116" s="8">
        <v>78.67</v>
      </c>
      <c r="H116" s="8">
        <v>86.03</v>
      </c>
      <c r="I116" s="8">
        <v>91.69</v>
      </c>
      <c r="J116" s="8">
        <v>96.91</v>
      </c>
      <c r="K116" s="8">
        <v>103.56</v>
      </c>
      <c r="L116" s="8">
        <v>112.22</v>
      </c>
    </row>
    <row r="117" spans="1:12">
      <c r="A117" s="7" t="s">
        <v>47</v>
      </c>
      <c r="B117" s="14" t="s">
        <v>5</v>
      </c>
      <c r="C117" s="8">
        <v>453.16</v>
      </c>
      <c r="D117" s="8">
        <v>471.57</v>
      </c>
      <c r="E117" s="8">
        <v>475.15</v>
      </c>
      <c r="F117" s="8">
        <v>482.91</v>
      </c>
      <c r="G117" s="8">
        <v>506.35</v>
      </c>
      <c r="H117" s="8">
        <v>522.96</v>
      </c>
      <c r="I117" s="8">
        <v>549.76</v>
      </c>
      <c r="J117" s="8">
        <v>557.93</v>
      </c>
      <c r="K117" s="8">
        <v>621.48</v>
      </c>
      <c r="L117" s="8">
        <v>677.79</v>
      </c>
    </row>
    <row r="118" spans="1:12">
      <c r="A118" s="7" t="s">
        <v>47</v>
      </c>
      <c r="B118" s="14" t="s">
        <v>6</v>
      </c>
      <c r="C118" s="8">
        <v>158.78</v>
      </c>
      <c r="D118" s="8">
        <v>166.89</v>
      </c>
      <c r="E118" s="8">
        <v>184.82</v>
      </c>
      <c r="F118" s="8">
        <v>212.79</v>
      </c>
      <c r="G118" s="8">
        <v>257.23</v>
      </c>
      <c r="H118" s="8">
        <v>332.46</v>
      </c>
      <c r="I118" s="8">
        <v>360.57</v>
      </c>
      <c r="J118" s="8">
        <v>368.98</v>
      </c>
      <c r="K118" s="8">
        <v>408.91</v>
      </c>
      <c r="L118" s="8">
        <v>430.51</v>
      </c>
    </row>
    <row r="119" spans="1:12">
      <c r="A119" s="9" t="s">
        <v>47</v>
      </c>
      <c r="B119" s="10" t="s">
        <v>13</v>
      </c>
      <c r="C119" s="12">
        <v>3317.0392</v>
      </c>
      <c r="D119" s="12">
        <v>3393.383</v>
      </c>
      <c r="E119" s="12">
        <v>3190.3815</v>
      </c>
      <c r="F119" s="12">
        <v>3125.2275</v>
      </c>
      <c r="G119" s="12">
        <v>2438.3004</v>
      </c>
      <c r="H119" s="12">
        <v>2255.8922</v>
      </c>
      <c r="I119" s="12">
        <v>2034.1189</v>
      </c>
      <c r="J119" s="12">
        <v>2055.7283</v>
      </c>
      <c r="K119" s="12">
        <v>2080.8142</v>
      </c>
      <c r="L119" s="13">
        <v>2059.12</v>
      </c>
    </row>
    <row r="120" spans="1:12">
      <c r="A120" s="9" t="s">
        <v>47</v>
      </c>
      <c r="B120" s="10" t="s">
        <v>18</v>
      </c>
      <c r="C120" s="12">
        <v>64.29</v>
      </c>
      <c r="D120" s="12">
        <v>64.07</v>
      </c>
      <c r="E120" s="12">
        <v>63.81</v>
      </c>
      <c r="F120" s="12">
        <v>63.77</v>
      </c>
      <c r="G120" s="12">
        <v>63.54</v>
      </c>
      <c r="H120" s="12">
        <v>63.56</v>
      </c>
      <c r="I120" s="12">
        <v>63.3</v>
      </c>
      <c r="J120" s="12">
        <v>63.66</v>
      </c>
      <c r="K120" s="12">
        <v>64.69</v>
      </c>
      <c r="L120" s="12">
        <v>64.88</v>
      </c>
    </row>
    <row r="121" spans="1:12">
      <c r="A121" s="9" t="s">
        <v>47</v>
      </c>
      <c r="B121" s="10" t="s">
        <v>19</v>
      </c>
      <c r="C121" s="12">
        <v>4611.56801614505</v>
      </c>
      <c r="D121" s="12">
        <v>4746.28193293912</v>
      </c>
      <c r="E121" s="12">
        <v>4909.81437830064</v>
      </c>
      <c r="F121" s="12">
        <v>5111.44016488481</v>
      </c>
      <c r="G121" s="12">
        <v>5323.07521900004</v>
      </c>
      <c r="H121" s="12">
        <v>5485.60266076568</v>
      </c>
      <c r="I121" s="12">
        <v>5705.74439404933</v>
      </c>
      <c r="J121" s="12">
        <v>5993.61691199508</v>
      </c>
      <c r="K121" s="12">
        <v>6334.77377693138</v>
      </c>
      <c r="L121" s="12">
        <v>6716.86253896713</v>
      </c>
    </row>
    <row r="122" spans="1:12">
      <c r="A122" s="7"/>
      <c r="B122" s="7"/>
      <c r="C122" s="8"/>
      <c r="D122" s="8"/>
      <c r="E122" s="8"/>
      <c r="F122" s="8"/>
      <c r="G122" s="8"/>
      <c r="H122" s="8"/>
      <c r="I122" s="8"/>
      <c r="J122" s="8"/>
      <c r="K122" s="8"/>
      <c r="L122" s="8"/>
    </row>
    <row r="123" spans="1:12">
      <c r="A123" s="9" t="s">
        <v>48</v>
      </c>
      <c r="B123" s="10" t="s">
        <v>3</v>
      </c>
      <c r="C123" s="12">
        <v>507.51</v>
      </c>
      <c r="D123" s="12">
        <v>537.09</v>
      </c>
      <c r="E123" s="12">
        <v>572.76</v>
      </c>
      <c r="F123" s="12">
        <v>643.84</v>
      </c>
      <c r="G123" s="12">
        <v>688.54</v>
      </c>
      <c r="H123" s="12">
        <v>728.63</v>
      </c>
      <c r="I123" s="12">
        <v>777.37</v>
      </c>
      <c r="J123" s="12">
        <v>807.5</v>
      </c>
      <c r="K123" s="12">
        <v>890.5</v>
      </c>
      <c r="L123" s="12">
        <v>948.16</v>
      </c>
    </row>
    <row r="124" spans="1:12">
      <c r="A124" s="7" t="s">
        <v>48</v>
      </c>
      <c r="B124" s="14" t="s">
        <v>4</v>
      </c>
      <c r="C124" s="8">
        <v>105.83</v>
      </c>
      <c r="D124" s="8">
        <v>114.1</v>
      </c>
      <c r="E124" s="8">
        <v>119.42</v>
      </c>
      <c r="F124" s="8">
        <v>122.31</v>
      </c>
      <c r="G124" s="8">
        <v>124.82</v>
      </c>
      <c r="H124" s="8">
        <v>127.82</v>
      </c>
      <c r="I124" s="8">
        <v>142.07</v>
      </c>
      <c r="J124" s="8">
        <v>168.51</v>
      </c>
      <c r="K124" s="8">
        <v>173.3</v>
      </c>
      <c r="L124" s="8">
        <v>194.17</v>
      </c>
    </row>
    <row r="125" spans="1:12">
      <c r="A125" s="7" t="s">
        <v>48</v>
      </c>
      <c r="B125" s="14" t="s">
        <v>5</v>
      </c>
      <c r="C125" s="8">
        <v>194.13</v>
      </c>
      <c r="D125" s="8">
        <v>199.33</v>
      </c>
      <c r="E125" s="8">
        <v>202.76</v>
      </c>
      <c r="F125" s="8">
        <v>207.55</v>
      </c>
      <c r="G125" s="8">
        <v>216.94</v>
      </c>
      <c r="H125" s="8">
        <v>224.95</v>
      </c>
      <c r="I125" s="8">
        <v>230.99</v>
      </c>
      <c r="J125" s="8">
        <v>228.9</v>
      </c>
      <c r="K125" s="8">
        <v>262.53</v>
      </c>
      <c r="L125" s="8">
        <v>290.44</v>
      </c>
    </row>
    <row r="126" spans="1:12">
      <c r="A126" s="7" t="s">
        <v>48</v>
      </c>
      <c r="B126" s="14" t="s">
        <v>6</v>
      </c>
      <c r="C126" s="8">
        <v>207.55</v>
      </c>
      <c r="D126" s="8">
        <v>223.66</v>
      </c>
      <c r="E126" s="8">
        <v>250.58</v>
      </c>
      <c r="F126" s="8">
        <v>313.98</v>
      </c>
      <c r="G126" s="8">
        <v>346.78</v>
      </c>
      <c r="H126" s="8">
        <v>375.86</v>
      </c>
      <c r="I126" s="8">
        <v>404.31</v>
      </c>
      <c r="J126" s="8">
        <v>410.09</v>
      </c>
      <c r="K126" s="8">
        <v>454.67</v>
      </c>
      <c r="L126" s="8">
        <v>463.55</v>
      </c>
    </row>
    <row r="127" spans="1:12">
      <c r="A127" s="9" t="s">
        <v>48</v>
      </c>
      <c r="B127" s="10" t="s">
        <v>13</v>
      </c>
      <c r="C127" s="12">
        <v>214.8886</v>
      </c>
      <c r="D127" s="12">
        <v>197.5753</v>
      </c>
      <c r="E127" s="12">
        <v>190.4697</v>
      </c>
      <c r="F127" s="12">
        <v>101.5347</v>
      </c>
      <c r="G127" s="12">
        <v>395.27</v>
      </c>
      <c r="H127" s="12">
        <v>408.3</v>
      </c>
      <c r="I127" s="12">
        <v>368.05</v>
      </c>
      <c r="J127" s="12">
        <v>381.65</v>
      </c>
      <c r="K127" s="12">
        <v>403.53</v>
      </c>
      <c r="L127" s="12">
        <v>408.55</v>
      </c>
    </row>
    <row r="128" spans="1:12">
      <c r="A128" s="9" t="s">
        <v>48</v>
      </c>
      <c r="B128" s="10" t="s">
        <v>18</v>
      </c>
      <c r="C128" s="12">
        <v>212.51</v>
      </c>
      <c r="D128" s="12">
        <v>210.9</v>
      </c>
      <c r="E128" s="12">
        <v>209.54</v>
      </c>
      <c r="F128" s="12">
        <v>142.74</v>
      </c>
      <c r="G128" s="12">
        <v>141.37</v>
      </c>
      <c r="H128" s="12">
        <v>139.65</v>
      </c>
      <c r="I128" s="12">
        <v>138.4</v>
      </c>
      <c r="J128" s="12">
        <v>137.91</v>
      </c>
      <c r="K128" s="12">
        <v>133.41</v>
      </c>
      <c r="L128" s="12">
        <v>129.8</v>
      </c>
    </row>
    <row r="129" spans="1:12">
      <c r="A129" s="9" t="s">
        <v>48</v>
      </c>
      <c r="B129" s="10" t="s">
        <v>19</v>
      </c>
      <c r="C129" s="12">
        <v>6096.27155071688</v>
      </c>
      <c r="D129" s="12">
        <v>6410.9534152219</v>
      </c>
      <c r="E129" s="12">
        <v>6621.23947562296</v>
      </c>
      <c r="F129" s="12">
        <v>6726.48418250822</v>
      </c>
      <c r="G129" s="12">
        <v>6640.63501549625</v>
      </c>
      <c r="H129" s="12">
        <v>6612.19438203297</v>
      </c>
      <c r="I129" s="12">
        <v>6498.56730648302</v>
      </c>
      <c r="J129" s="12">
        <v>6456.30108606039</v>
      </c>
      <c r="K129" s="12">
        <v>6474.41300740108</v>
      </c>
      <c r="L129" s="12">
        <v>6542.06969380227</v>
      </c>
    </row>
    <row r="130" spans="1:12">
      <c r="A130" s="7"/>
      <c r="B130" s="7"/>
      <c r="C130" s="8"/>
      <c r="D130" s="8"/>
      <c r="E130" s="8"/>
      <c r="F130" s="8"/>
      <c r="G130" s="8"/>
      <c r="H130" s="8"/>
      <c r="I130" s="8"/>
      <c r="J130" s="8"/>
      <c r="K130" s="8"/>
      <c r="L130" s="8"/>
    </row>
    <row r="131" spans="1:12">
      <c r="A131" s="9" t="s">
        <v>49</v>
      </c>
      <c r="B131" s="10" t="s">
        <v>3</v>
      </c>
      <c r="C131" s="12">
        <v>520.25</v>
      </c>
      <c r="D131" s="12">
        <v>563.08</v>
      </c>
      <c r="E131" s="12">
        <v>614.12</v>
      </c>
      <c r="F131" s="12">
        <v>657.27</v>
      </c>
      <c r="G131" s="12">
        <v>751.81</v>
      </c>
      <c r="H131" s="12">
        <v>880.5</v>
      </c>
      <c r="I131" s="12">
        <v>953.2</v>
      </c>
      <c r="J131" s="12">
        <v>1008.01</v>
      </c>
      <c r="K131" s="12">
        <v>1116.25</v>
      </c>
      <c r="L131" s="12">
        <v>1139.78</v>
      </c>
    </row>
    <row r="132" spans="1:12">
      <c r="A132" s="7" t="s">
        <v>49</v>
      </c>
      <c r="B132" s="14" t="s">
        <v>4</v>
      </c>
      <c r="C132" s="8">
        <v>85.22</v>
      </c>
      <c r="D132" s="8">
        <v>95.79</v>
      </c>
      <c r="E132" s="8">
        <v>106.82</v>
      </c>
      <c r="F132" s="8">
        <v>120.55</v>
      </c>
      <c r="G132" s="8">
        <v>137.35</v>
      </c>
      <c r="H132" s="8">
        <v>146.59</v>
      </c>
      <c r="I132" s="8">
        <v>153.02</v>
      </c>
      <c r="J132" s="8">
        <v>186.8</v>
      </c>
      <c r="K132" s="8">
        <v>198.64</v>
      </c>
      <c r="L132" s="8">
        <v>214.02</v>
      </c>
    </row>
    <row r="133" spans="1:12">
      <c r="A133" s="7" t="s">
        <v>49</v>
      </c>
      <c r="B133" s="14" t="s">
        <v>5</v>
      </c>
      <c r="C133" s="8">
        <v>256.29</v>
      </c>
      <c r="D133" s="8">
        <v>274.09</v>
      </c>
      <c r="E133" s="8">
        <v>282.3</v>
      </c>
      <c r="F133" s="8">
        <v>289.08</v>
      </c>
      <c r="G133" s="8">
        <v>316.5</v>
      </c>
      <c r="H133" s="8">
        <v>359.69</v>
      </c>
      <c r="I133" s="8">
        <v>386.68</v>
      </c>
      <c r="J133" s="8">
        <v>405.33</v>
      </c>
      <c r="K133" s="8">
        <v>457.26</v>
      </c>
      <c r="L133" s="8">
        <v>445.44</v>
      </c>
    </row>
    <row r="134" spans="1:12">
      <c r="A134" s="7" t="s">
        <v>49</v>
      </c>
      <c r="B134" s="14" t="s">
        <v>6</v>
      </c>
      <c r="C134" s="8">
        <v>178.74</v>
      </c>
      <c r="D134" s="8">
        <v>193.2</v>
      </c>
      <c r="E134" s="8">
        <v>225</v>
      </c>
      <c r="F134" s="8">
        <v>247.64</v>
      </c>
      <c r="G134" s="8">
        <v>297.96</v>
      </c>
      <c r="H134" s="8">
        <v>374.22</v>
      </c>
      <c r="I134" s="8">
        <v>413.5</v>
      </c>
      <c r="J134" s="8">
        <v>415.88</v>
      </c>
      <c r="K134" s="8">
        <v>460.35</v>
      </c>
      <c r="L134" s="8">
        <v>480.32</v>
      </c>
    </row>
    <row r="135" spans="1:12">
      <c r="A135" s="9" t="s">
        <v>49</v>
      </c>
      <c r="B135" s="10" t="s">
        <v>13</v>
      </c>
      <c r="C135" s="12">
        <v>440.5408</v>
      </c>
      <c r="D135" s="12">
        <v>248.623</v>
      </c>
      <c r="E135" s="12">
        <v>484.6061</v>
      </c>
      <c r="F135" s="12">
        <v>550.9195</v>
      </c>
      <c r="G135" s="12">
        <v>498.9165</v>
      </c>
      <c r="H135" s="12">
        <v>470.1144</v>
      </c>
      <c r="I135" s="12">
        <v>488.6504</v>
      </c>
      <c r="J135" s="12">
        <v>515.8422</v>
      </c>
      <c r="K135" s="12">
        <v>603.6073</v>
      </c>
      <c r="L135" s="12">
        <v>533.3932</v>
      </c>
    </row>
    <row r="136" spans="1:12">
      <c r="A136" s="9" t="s">
        <v>49</v>
      </c>
      <c r="B136" s="10" t="s">
        <v>18</v>
      </c>
      <c r="C136" s="12">
        <v>141.21</v>
      </c>
      <c r="D136" s="12">
        <v>140.62</v>
      </c>
      <c r="E136" s="12">
        <v>140.18</v>
      </c>
      <c r="F136" s="12">
        <v>138</v>
      </c>
      <c r="G136" s="12">
        <v>136.34</v>
      </c>
      <c r="H136" s="12">
        <v>134.66</v>
      </c>
      <c r="I136" s="12">
        <v>132.68</v>
      </c>
      <c r="J136" s="12">
        <v>131.28</v>
      </c>
      <c r="K136" s="12">
        <v>129.3</v>
      </c>
      <c r="L136" s="12">
        <v>127.82</v>
      </c>
    </row>
    <row r="137" spans="1:12">
      <c r="A137" s="9" t="s">
        <v>49</v>
      </c>
      <c r="B137" s="10" t="s">
        <v>19</v>
      </c>
      <c r="C137" s="12">
        <v>4468.50541896155</v>
      </c>
      <c r="D137" s="12">
        <v>4559.17310890851</v>
      </c>
      <c r="E137" s="12">
        <v>4676.59062860553</v>
      </c>
      <c r="F137" s="12">
        <v>4819.48474065757</v>
      </c>
      <c r="G137" s="12">
        <v>5030.73490641906</v>
      </c>
      <c r="H137" s="12">
        <v>5301.79491767144</v>
      </c>
      <c r="I137" s="12">
        <v>5639.93372368101</v>
      </c>
      <c r="J137" s="12">
        <v>6034.5578717148</v>
      </c>
      <c r="K137" s="12">
        <v>6482.86897185869</v>
      </c>
      <c r="L137" s="12">
        <v>6939.5236391802</v>
      </c>
    </row>
    <row r="138" spans="1:12">
      <c r="A138" s="7"/>
      <c r="B138" s="7"/>
      <c r="C138" s="8"/>
      <c r="D138" s="8"/>
      <c r="E138" s="8"/>
      <c r="F138" s="8"/>
      <c r="G138" s="8"/>
      <c r="H138" s="8"/>
      <c r="I138" s="8"/>
      <c r="J138" s="8"/>
      <c r="K138" s="8"/>
      <c r="L138" s="8"/>
    </row>
    <row r="139" spans="1:12">
      <c r="A139" s="9" t="s">
        <v>50</v>
      </c>
      <c r="B139" s="10" t="s">
        <v>3</v>
      </c>
      <c r="C139" s="12">
        <v>428.95</v>
      </c>
      <c r="D139" s="12">
        <v>475.79</v>
      </c>
      <c r="E139" s="12">
        <v>519.02</v>
      </c>
      <c r="F139" s="12">
        <v>561.65</v>
      </c>
      <c r="G139" s="12">
        <v>608.54</v>
      </c>
      <c r="H139" s="12">
        <v>653.34</v>
      </c>
      <c r="I139" s="12">
        <v>723.04</v>
      </c>
      <c r="J139" s="12">
        <v>754.59</v>
      </c>
      <c r="K139" s="12">
        <v>840.56</v>
      </c>
      <c r="L139" s="12">
        <v>902.51</v>
      </c>
    </row>
    <row r="140" spans="1:12">
      <c r="A140" s="7" t="s">
        <v>50</v>
      </c>
      <c r="B140" s="14" t="s">
        <v>4</v>
      </c>
      <c r="C140" s="8">
        <v>71.02</v>
      </c>
      <c r="D140" s="8">
        <v>81.76</v>
      </c>
      <c r="E140" s="8">
        <v>87.64</v>
      </c>
      <c r="F140" s="8">
        <v>90.18</v>
      </c>
      <c r="G140" s="8">
        <v>101.67</v>
      </c>
      <c r="H140" s="8">
        <v>113.84</v>
      </c>
      <c r="I140" s="8">
        <v>128.05</v>
      </c>
      <c r="J140" s="8">
        <v>151.79</v>
      </c>
      <c r="K140" s="8">
        <v>157.9</v>
      </c>
      <c r="L140" s="8">
        <v>169.45</v>
      </c>
    </row>
    <row r="141" spans="1:12">
      <c r="A141" s="7" t="s">
        <v>50</v>
      </c>
      <c r="B141" s="14" t="s">
        <v>5</v>
      </c>
      <c r="C141" s="8">
        <v>195.55</v>
      </c>
      <c r="D141" s="8">
        <v>197.94</v>
      </c>
      <c r="E141" s="8">
        <v>199.41</v>
      </c>
      <c r="F141" s="8">
        <v>200.19</v>
      </c>
      <c r="G141" s="8">
        <v>206.46</v>
      </c>
      <c r="H141" s="8">
        <v>207.77</v>
      </c>
      <c r="I141" s="8">
        <v>227.07</v>
      </c>
      <c r="J141" s="8">
        <v>227.44</v>
      </c>
      <c r="K141" s="8">
        <v>259.5</v>
      </c>
      <c r="L141" s="8">
        <v>283.66</v>
      </c>
    </row>
    <row r="142" spans="1:12">
      <c r="A142" s="7" t="s">
        <v>50</v>
      </c>
      <c r="B142" s="14" t="s">
        <v>6</v>
      </c>
      <c r="C142" s="8">
        <v>162.38</v>
      </c>
      <c r="D142" s="8">
        <v>196.09</v>
      </c>
      <c r="E142" s="8">
        <v>231.97</v>
      </c>
      <c r="F142" s="8">
        <v>271.28</v>
      </c>
      <c r="G142" s="8">
        <v>300.41</v>
      </c>
      <c r="H142" s="8">
        <v>331.73</v>
      </c>
      <c r="I142" s="8">
        <v>367.92</v>
      </c>
      <c r="J142" s="8">
        <v>375.36</v>
      </c>
      <c r="K142" s="8">
        <v>423.16</v>
      </c>
      <c r="L142" s="8">
        <v>449.4</v>
      </c>
    </row>
    <row r="143" spans="1:12">
      <c r="A143" s="9" t="s">
        <v>50</v>
      </c>
      <c r="B143" s="10" t="s">
        <v>13</v>
      </c>
      <c r="C143" s="12">
        <v>179.0737</v>
      </c>
      <c r="D143" s="12">
        <v>180.9006</v>
      </c>
      <c r="E143" s="12">
        <v>187.5592</v>
      </c>
      <c r="F143" s="12">
        <v>199.6469</v>
      </c>
      <c r="G143" s="12">
        <v>155.866</v>
      </c>
      <c r="H143" s="12">
        <v>175.161</v>
      </c>
      <c r="I143" s="12">
        <v>189.7652</v>
      </c>
      <c r="J143" s="12">
        <v>393.8375</v>
      </c>
      <c r="K143" s="12">
        <v>500.3267</v>
      </c>
      <c r="L143" s="12">
        <v>206.2807</v>
      </c>
    </row>
    <row r="144" spans="1:12">
      <c r="A144" s="9" t="s">
        <v>50</v>
      </c>
      <c r="B144" s="10" t="s">
        <v>18</v>
      </c>
      <c r="C144" s="12">
        <v>84.22</v>
      </c>
      <c r="D144" s="12">
        <v>83.91</v>
      </c>
      <c r="E144" s="12">
        <v>83.05</v>
      </c>
      <c r="F144" s="12">
        <v>83.18</v>
      </c>
      <c r="G144" s="12">
        <v>82.41</v>
      </c>
      <c r="H144" s="12">
        <v>82.05</v>
      </c>
      <c r="I144" s="12">
        <v>81.43</v>
      </c>
      <c r="J144" s="12">
        <v>81.3</v>
      </c>
      <c r="K144" s="12">
        <v>80.79</v>
      </c>
      <c r="L144" s="12">
        <v>80.69</v>
      </c>
    </row>
    <row r="145" spans="1:12">
      <c r="A145" s="9" t="s">
        <v>50</v>
      </c>
      <c r="B145" s="10" t="s">
        <v>19</v>
      </c>
      <c r="C145" s="12">
        <v>3154.76244919227</v>
      </c>
      <c r="D145" s="12">
        <v>3248.07932314245</v>
      </c>
      <c r="E145" s="12">
        <v>3430.79613665097</v>
      </c>
      <c r="F145" s="12">
        <v>3614.63369094805</v>
      </c>
      <c r="G145" s="12">
        <v>3702.28994490419</v>
      </c>
      <c r="H145" s="12">
        <v>3791.91140874991</v>
      </c>
      <c r="I145" s="12">
        <v>3927.00374558542</v>
      </c>
      <c r="J145" s="12">
        <v>4108.5220021017</v>
      </c>
      <c r="K145" s="12">
        <v>4328.90707797013</v>
      </c>
      <c r="L145" s="12">
        <v>4581.77977845542</v>
      </c>
    </row>
    <row r="146" spans="1:12">
      <c r="A146" s="7"/>
      <c r="B146" s="7"/>
      <c r="C146" s="8"/>
      <c r="D146" s="8"/>
      <c r="E146" s="8"/>
      <c r="F146" s="8"/>
      <c r="G146" s="8"/>
      <c r="H146" s="8"/>
      <c r="I146" s="8"/>
      <c r="J146" s="8"/>
      <c r="K146" s="8"/>
      <c r="L146" s="8"/>
    </row>
    <row r="147" spans="1:12">
      <c r="A147" s="9" t="s">
        <v>51</v>
      </c>
      <c r="B147" s="10" t="s">
        <v>3</v>
      </c>
      <c r="C147" s="12">
        <v>400.22</v>
      </c>
      <c r="D147" s="12">
        <v>472.29</v>
      </c>
      <c r="E147" s="12">
        <v>507.68</v>
      </c>
      <c r="F147" s="12">
        <v>549.91</v>
      </c>
      <c r="G147" s="12">
        <v>607.23</v>
      </c>
      <c r="H147" s="12">
        <v>704.66</v>
      </c>
      <c r="I147" s="12">
        <v>739.87</v>
      </c>
      <c r="J147" s="12">
        <v>705.75</v>
      </c>
      <c r="K147" s="12">
        <v>742.51</v>
      </c>
      <c r="L147" s="12">
        <v>765.01</v>
      </c>
    </row>
    <row r="148" spans="1:12">
      <c r="A148" s="7" t="s">
        <v>51</v>
      </c>
      <c r="B148" s="14" t="s">
        <v>4</v>
      </c>
      <c r="C148" s="8">
        <v>82.74</v>
      </c>
      <c r="D148" s="8">
        <v>83.85</v>
      </c>
      <c r="E148" s="8">
        <v>85.06</v>
      </c>
      <c r="F148" s="8">
        <v>89.37</v>
      </c>
      <c r="G148" s="8">
        <v>102.09</v>
      </c>
      <c r="H148" s="8">
        <v>108.32</v>
      </c>
      <c r="I148" s="8">
        <v>124.01</v>
      </c>
      <c r="J148" s="8">
        <v>161.82</v>
      </c>
      <c r="K148" s="8">
        <v>174.5</v>
      </c>
      <c r="L148" s="8">
        <v>192.08</v>
      </c>
    </row>
    <row r="149" spans="1:12">
      <c r="A149" s="7" t="s">
        <v>51</v>
      </c>
      <c r="B149" s="14" t="s">
        <v>5</v>
      </c>
      <c r="C149" s="8">
        <v>156.31</v>
      </c>
      <c r="D149" s="8">
        <v>176.62</v>
      </c>
      <c r="E149" s="8">
        <v>177.92</v>
      </c>
      <c r="F149" s="8">
        <v>186.03</v>
      </c>
      <c r="G149" s="8">
        <v>207.99</v>
      </c>
      <c r="H149" s="8">
        <v>238.22</v>
      </c>
      <c r="I149" s="8">
        <v>234.38</v>
      </c>
      <c r="J149" s="8">
        <v>198.91</v>
      </c>
      <c r="K149" s="8">
        <v>207.27</v>
      </c>
      <c r="L149" s="8">
        <v>196.85</v>
      </c>
    </row>
    <row r="150" spans="1:12">
      <c r="A150" s="7" t="s">
        <v>51</v>
      </c>
      <c r="B150" s="14" t="s">
        <v>6</v>
      </c>
      <c r="C150" s="8">
        <v>161.17</v>
      </c>
      <c r="D150" s="8">
        <v>211.82</v>
      </c>
      <c r="E150" s="8">
        <v>244.7</v>
      </c>
      <c r="F150" s="8">
        <v>274.51</v>
      </c>
      <c r="G150" s="8">
        <v>297.15</v>
      </c>
      <c r="H150" s="8">
        <v>358.12</v>
      </c>
      <c r="I150" s="8">
        <v>381.48</v>
      </c>
      <c r="J150" s="8">
        <v>345.02</v>
      </c>
      <c r="K150" s="8">
        <v>360.74</v>
      </c>
      <c r="L150" s="8">
        <v>376.08</v>
      </c>
    </row>
    <row r="151" spans="1:12">
      <c r="A151" s="9" t="s">
        <v>51</v>
      </c>
      <c r="B151" s="10" t="s">
        <v>13</v>
      </c>
      <c r="C151" s="12">
        <v>273.430304</v>
      </c>
      <c r="D151" s="12">
        <v>306.091149</v>
      </c>
      <c r="E151" s="12">
        <v>322.782944</v>
      </c>
      <c r="F151" s="12">
        <v>322.577206</v>
      </c>
      <c r="G151" s="12">
        <v>340.0488</v>
      </c>
      <c r="H151" s="12">
        <v>362.336172</v>
      </c>
      <c r="I151" s="12">
        <v>363.498131</v>
      </c>
      <c r="J151" s="12">
        <v>343.206225</v>
      </c>
      <c r="K151" s="12">
        <v>336.579783</v>
      </c>
      <c r="L151" s="12">
        <v>359.64</v>
      </c>
    </row>
    <row r="152" spans="1:12">
      <c r="A152" s="9" t="s">
        <v>51</v>
      </c>
      <c r="B152" s="10" t="s">
        <v>18</v>
      </c>
      <c r="C152" s="12">
        <v>180.63</v>
      </c>
      <c r="D152" s="12">
        <v>177.04</v>
      </c>
      <c r="E152" s="12">
        <v>174.1</v>
      </c>
      <c r="F152" s="12">
        <v>172</v>
      </c>
      <c r="G152" s="12">
        <v>168.27</v>
      </c>
      <c r="H152" s="12">
        <v>165.12</v>
      </c>
      <c r="I152" s="12">
        <v>162.57</v>
      </c>
      <c r="J152" s="12">
        <v>159.87</v>
      </c>
      <c r="K152" s="12">
        <v>155.79</v>
      </c>
      <c r="L152" s="12">
        <v>152.92</v>
      </c>
    </row>
    <row r="153" spans="1:12">
      <c r="A153" s="9" t="s">
        <v>51</v>
      </c>
      <c r="B153" s="10" t="s">
        <v>19</v>
      </c>
      <c r="C153" s="12">
        <v>4932.1414607356</v>
      </c>
      <c r="D153" s="12">
        <v>5296.69462747775</v>
      </c>
      <c r="E153" s="12">
        <v>5821.29358723038</v>
      </c>
      <c r="F153" s="12">
        <v>6464.95633712675</v>
      </c>
      <c r="G153" s="12">
        <v>7135.96810364556</v>
      </c>
      <c r="H153" s="12">
        <v>7764.90790358896</v>
      </c>
      <c r="I153" s="12">
        <v>8180.02369826147</v>
      </c>
      <c r="J153" s="12">
        <v>8613.31572431627</v>
      </c>
      <c r="K153" s="12">
        <v>8765.39087998395</v>
      </c>
      <c r="L153" s="12">
        <v>8951.81449396762</v>
      </c>
    </row>
  </sheetData>
  <autoFilter ref="B1:B153">
    <extLst/>
  </autoFilter>
  <conditionalFormatting sqref="B7">
    <cfRule type="duplicateValues" dxfId="0" priority="76"/>
  </conditionalFormatting>
  <conditionalFormatting sqref="B8">
    <cfRule type="duplicateValues" dxfId="0" priority="74"/>
  </conditionalFormatting>
  <conditionalFormatting sqref="B9">
    <cfRule type="duplicateValues" dxfId="0" priority="73"/>
  </conditionalFormatting>
  <conditionalFormatting sqref="B15">
    <cfRule type="duplicateValues" dxfId="0" priority="71"/>
  </conditionalFormatting>
  <conditionalFormatting sqref="B16">
    <cfRule type="duplicateValues" dxfId="0" priority="70"/>
  </conditionalFormatting>
  <conditionalFormatting sqref="B17">
    <cfRule type="duplicateValues" dxfId="0" priority="1"/>
  </conditionalFormatting>
  <conditionalFormatting sqref="B23">
    <cfRule type="duplicateValues" dxfId="0" priority="68"/>
  </conditionalFormatting>
  <conditionalFormatting sqref="B24">
    <cfRule type="duplicateValues" dxfId="0" priority="67"/>
  </conditionalFormatting>
  <conditionalFormatting sqref="B25">
    <cfRule type="duplicateValues" dxfId="0" priority="2"/>
  </conditionalFormatting>
  <conditionalFormatting sqref="B31">
    <cfRule type="duplicateValues" dxfId="0" priority="65"/>
  </conditionalFormatting>
  <conditionalFormatting sqref="B32">
    <cfRule type="duplicateValues" dxfId="0" priority="20"/>
  </conditionalFormatting>
  <conditionalFormatting sqref="B33">
    <cfRule type="duplicateValues" dxfId="0" priority="3"/>
  </conditionalFormatting>
  <conditionalFormatting sqref="B39">
    <cfRule type="duplicateValues" dxfId="0" priority="63"/>
  </conditionalFormatting>
  <conditionalFormatting sqref="B40">
    <cfRule type="duplicateValues" dxfId="0" priority="62"/>
  </conditionalFormatting>
  <conditionalFormatting sqref="B41">
    <cfRule type="duplicateValues" dxfId="0" priority="4"/>
  </conditionalFormatting>
  <conditionalFormatting sqref="B47">
    <cfRule type="duplicateValues" dxfId="0" priority="60"/>
  </conditionalFormatting>
  <conditionalFormatting sqref="B48">
    <cfRule type="duplicateValues" dxfId="0" priority="59"/>
  </conditionalFormatting>
  <conditionalFormatting sqref="B49">
    <cfRule type="duplicateValues" dxfId="0" priority="5"/>
  </conditionalFormatting>
  <conditionalFormatting sqref="B55">
    <cfRule type="duplicateValues" dxfId="0" priority="57"/>
  </conditionalFormatting>
  <conditionalFormatting sqref="B56">
    <cfRule type="duplicateValues" dxfId="0" priority="56"/>
  </conditionalFormatting>
  <conditionalFormatting sqref="B57">
    <cfRule type="duplicateValues" dxfId="0" priority="6"/>
  </conditionalFormatting>
  <conditionalFormatting sqref="B63">
    <cfRule type="duplicateValues" dxfId="0" priority="54"/>
  </conditionalFormatting>
  <conditionalFormatting sqref="B64">
    <cfRule type="duplicateValues" dxfId="0" priority="53"/>
  </conditionalFormatting>
  <conditionalFormatting sqref="B65">
    <cfRule type="duplicateValues" dxfId="0" priority="7"/>
  </conditionalFormatting>
  <conditionalFormatting sqref="B71">
    <cfRule type="duplicateValues" dxfId="0" priority="51"/>
  </conditionalFormatting>
  <conditionalFormatting sqref="B72">
    <cfRule type="duplicateValues" dxfId="0" priority="50"/>
  </conditionalFormatting>
  <conditionalFormatting sqref="B73">
    <cfRule type="duplicateValues" dxfId="0" priority="8"/>
  </conditionalFormatting>
  <conditionalFormatting sqref="B79">
    <cfRule type="duplicateValues" dxfId="0" priority="48"/>
  </conditionalFormatting>
  <conditionalFormatting sqref="B80">
    <cfRule type="duplicateValues" dxfId="0" priority="47"/>
  </conditionalFormatting>
  <conditionalFormatting sqref="B81">
    <cfRule type="duplicateValues" dxfId="0" priority="9"/>
  </conditionalFormatting>
  <conditionalFormatting sqref="B87">
    <cfRule type="duplicateValues" dxfId="0" priority="45"/>
  </conditionalFormatting>
  <conditionalFormatting sqref="B88">
    <cfRule type="duplicateValues" dxfId="0" priority="44"/>
  </conditionalFormatting>
  <conditionalFormatting sqref="B89">
    <cfRule type="duplicateValues" dxfId="0" priority="10"/>
  </conditionalFormatting>
  <conditionalFormatting sqref="B95">
    <cfRule type="duplicateValues" dxfId="0" priority="42"/>
  </conditionalFormatting>
  <conditionalFormatting sqref="B96">
    <cfRule type="duplicateValues" dxfId="0" priority="41"/>
  </conditionalFormatting>
  <conditionalFormatting sqref="B97">
    <cfRule type="duplicateValues" dxfId="0" priority="11"/>
  </conditionalFormatting>
  <conditionalFormatting sqref="B103">
    <cfRule type="duplicateValues" dxfId="0" priority="39"/>
  </conditionalFormatting>
  <conditionalFormatting sqref="B104">
    <cfRule type="duplicateValues" dxfId="0" priority="38"/>
  </conditionalFormatting>
  <conditionalFormatting sqref="B105">
    <cfRule type="duplicateValues" dxfId="0" priority="12"/>
  </conditionalFormatting>
  <conditionalFormatting sqref="B111">
    <cfRule type="duplicateValues" dxfId="0" priority="19"/>
  </conditionalFormatting>
  <conditionalFormatting sqref="B112">
    <cfRule type="duplicateValues" dxfId="0" priority="36"/>
  </conditionalFormatting>
  <conditionalFormatting sqref="B113">
    <cfRule type="duplicateValues" dxfId="0" priority="13"/>
  </conditionalFormatting>
  <conditionalFormatting sqref="B119">
    <cfRule type="duplicateValues" dxfId="0" priority="34"/>
  </conditionalFormatting>
  <conditionalFormatting sqref="B120">
    <cfRule type="duplicateValues" dxfId="0" priority="33"/>
  </conditionalFormatting>
  <conditionalFormatting sqref="B121">
    <cfRule type="duplicateValues" dxfId="0" priority="14"/>
  </conditionalFormatting>
  <conditionalFormatting sqref="B127">
    <cfRule type="duplicateValues" dxfId="0" priority="31"/>
  </conditionalFormatting>
  <conditionalFormatting sqref="B128">
    <cfRule type="duplicateValues" dxfId="0" priority="30"/>
  </conditionalFormatting>
  <conditionalFormatting sqref="B129">
    <cfRule type="duplicateValues" dxfId="0" priority="15"/>
  </conditionalFormatting>
  <conditionalFormatting sqref="B135">
    <cfRule type="duplicateValues" dxfId="0" priority="28"/>
  </conditionalFormatting>
  <conditionalFormatting sqref="B136">
    <cfRule type="duplicateValues" dxfId="0" priority="27"/>
  </conditionalFormatting>
  <conditionalFormatting sqref="B137">
    <cfRule type="duplicateValues" dxfId="0" priority="16"/>
  </conditionalFormatting>
  <conditionalFormatting sqref="B143">
    <cfRule type="duplicateValues" dxfId="0" priority="25"/>
  </conditionalFormatting>
  <conditionalFormatting sqref="B144">
    <cfRule type="duplicateValues" dxfId="0" priority="24"/>
  </conditionalFormatting>
  <conditionalFormatting sqref="B145">
    <cfRule type="duplicateValues" dxfId="0" priority="17"/>
  </conditionalFormatting>
  <conditionalFormatting sqref="B151">
    <cfRule type="duplicateValues" dxfId="0" priority="22"/>
  </conditionalFormatting>
  <conditionalFormatting sqref="B152">
    <cfRule type="duplicateValues" dxfId="0" priority="21"/>
  </conditionalFormatting>
  <conditionalFormatting sqref="B153">
    <cfRule type="duplicateValues" dxfId="0" priority="18"/>
  </conditionalFormatting>
  <conditionalFormatting sqref="B3:B6">
    <cfRule type="duplicateValues" dxfId="0" priority="77"/>
  </conditionalFormatting>
  <conditionalFormatting sqref="B11:B14">
    <cfRule type="duplicateValues" dxfId="0" priority="72"/>
  </conditionalFormatting>
  <conditionalFormatting sqref="B19:B22">
    <cfRule type="duplicateValues" dxfId="0" priority="69"/>
  </conditionalFormatting>
  <conditionalFormatting sqref="B27:B30">
    <cfRule type="duplicateValues" dxfId="0" priority="66"/>
  </conditionalFormatting>
  <conditionalFormatting sqref="B35:B38">
    <cfRule type="duplicateValues" dxfId="0" priority="64"/>
  </conditionalFormatting>
  <conditionalFormatting sqref="B43:B46">
    <cfRule type="duplicateValues" dxfId="0" priority="61"/>
  </conditionalFormatting>
  <conditionalFormatting sqref="B51:B54">
    <cfRule type="duplicateValues" dxfId="0" priority="58"/>
  </conditionalFormatting>
  <conditionalFormatting sqref="B59:B62">
    <cfRule type="duplicateValues" dxfId="0" priority="55"/>
  </conditionalFormatting>
  <conditionalFormatting sqref="B67:B70">
    <cfRule type="duplicateValues" dxfId="0" priority="52"/>
  </conditionalFormatting>
  <conditionalFormatting sqref="B75:B78">
    <cfRule type="duplicateValues" dxfId="0" priority="49"/>
  </conditionalFormatting>
  <conditionalFormatting sqref="B83:B86">
    <cfRule type="duplicateValues" dxfId="0" priority="46"/>
  </conditionalFormatting>
  <conditionalFormatting sqref="B91:B94">
    <cfRule type="duplicateValues" dxfId="0" priority="43"/>
  </conditionalFormatting>
  <conditionalFormatting sqref="B99:B102">
    <cfRule type="duplicateValues" dxfId="0" priority="40"/>
  </conditionalFormatting>
  <conditionalFormatting sqref="B107:B110">
    <cfRule type="duplicateValues" dxfId="0" priority="37"/>
  </conditionalFormatting>
  <conditionalFormatting sqref="B115:B118">
    <cfRule type="duplicateValues" dxfId="0" priority="35"/>
  </conditionalFormatting>
  <conditionalFormatting sqref="B123:B126">
    <cfRule type="duplicateValues" dxfId="0" priority="32"/>
  </conditionalFormatting>
  <conditionalFormatting sqref="B131:B134">
    <cfRule type="duplicateValues" dxfId="0" priority="29"/>
  </conditionalFormatting>
  <conditionalFormatting sqref="B139:B142">
    <cfRule type="duplicateValues" dxfId="0" priority="26"/>
  </conditionalFormatting>
  <conditionalFormatting sqref="B147:B150">
    <cfRule type="duplicateValues" dxfId="0" priority="23"/>
  </conditionalFormatting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I23" sqref="I23"/>
    </sheetView>
  </sheetViews>
  <sheetFormatPr defaultColWidth="8.88888888888889" defaultRowHeight="14.4"/>
  <cols>
    <col min="1" max="1" width="8" customWidth="1"/>
    <col min="2" max="3" width="20.8888888888889" customWidth="1"/>
    <col min="4" max="13" width="11.8888888888889" customWidth="1"/>
  </cols>
  <sheetData>
    <row r="1" spans="1:13">
      <c r="A1" s="9" t="s">
        <v>25</v>
      </c>
      <c r="B1" s="10" t="s">
        <v>3</v>
      </c>
      <c r="C1" s="11">
        <v>1</v>
      </c>
      <c r="D1" s="12">
        <v>13027.6</v>
      </c>
      <c r="E1" s="12">
        <v>14623.8</v>
      </c>
      <c r="F1" s="12">
        <v>16040.5</v>
      </c>
      <c r="G1" s="12">
        <v>18023</v>
      </c>
      <c r="H1" s="12">
        <v>20066.3</v>
      </c>
      <c r="I1" s="12">
        <v>21588.8</v>
      </c>
      <c r="J1" s="12">
        <v>23605.8</v>
      </c>
      <c r="K1" s="12">
        <v>25041</v>
      </c>
      <c r="L1" s="12">
        <v>28077.3</v>
      </c>
      <c r="M1" s="12">
        <v>29129.03</v>
      </c>
    </row>
    <row r="2" spans="1:13">
      <c r="A2" s="9" t="s">
        <v>31</v>
      </c>
      <c r="B2" s="10" t="s">
        <v>3</v>
      </c>
      <c r="C2" s="11">
        <v>2</v>
      </c>
      <c r="D2" s="12">
        <v>9450.66</v>
      </c>
      <c r="E2" s="12">
        <v>10368.43</v>
      </c>
      <c r="F2" s="12">
        <v>10662.31</v>
      </c>
      <c r="G2" s="12">
        <v>11874.07</v>
      </c>
      <c r="H2" s="12">
        <v>13931.39</v>
      </c>
      <c r="I2" s="12">
        <v>15698.94</v>
      </c>
      <c r="J2" s="12">
        <v>17010.66</v>
      </c>
      <c r="K2" s="12">
        <v>17838</v>
      </c>
      <c r="L2" s="12">
        <v>19962.3149</v>
      </c>
      <c r="M2" s="12">
        <v>20817.5035</v>
      </c>
    </row>
    <row r="3" spans="1:13">
      <c r="A3" s="9" t="s">
        <v>32</v>
      </c>
      <c r="B3" s="10" t="s">
        <v>3</v>
      </c>
      <c r="C3" s="11">
        <v>3</v>
      </c>
      <c r="D3" s="12">
        <v>1470.41</v>
      </c>
      <c r="E3" s="12">
        <v>1612.08</v>
      </c>
      <c r="F3" s="12">
        <v>1743</v>
      </c>
      <c r="G3" s="12">
        <v>1957.91</v>
      </c>
      <c r="H3" s="12">
        <v>2313.57</v>
      </c>
      <c r="I3" s="12">
        <v>2613.3</v>
      </c>
      <c r="J3" s="12">
        <v>2870.49</v>
      </c>
      <c r="K3" s="12">
        <v>3020.54</v>
      </c>
      <c r="L3" s="12">
        <v>3350.29</v>
      </c>
      <c r="M3" s="12">
        <v>3626.94</v>
      </c>
    </row>
    <row r="4" spans="1:13">
      <c r="A4" s="9" t="s">
        <v>33</v>
      </c>
      <c r="B4" s="10" t="s">
        <v>3</v>
      </c>
      <c r="C4" s="11">
        <v>4</v>
      </c>
      <c r="D4" s="12">
        <v>1293.47</v>
      </c>
      <c r="E4" s="12">
        <v>1411.37</v>
      </c>
      <c r="F4" s="12">
        <v>1470.1</v>
      </c>
      <c r="G4" s="12">
        <v>1609.56</v>
      </c>
      <c r="H4" s="12">
        <v>1862.19</v>
      </c>
      <c r="I4" s="12">
        <v>2349.31</v>
      </c>
      <c r="J4" s="12">
        <v>2633.11</v>
      </c>
      <c r="K4" s="12">
        <v>2813.34</v>
      </c>
      <c r="L4" s="12">
        <v>3148.08</v>
      </c>
      <c r="M4" s="12">
        <v>3427.84</v>
      </c>
    </row>
    <row r="5" spans="1:13">
      <c r="A5" s="9" t="s">
        <v>34</v>
      </c>
      <c r="B5" s="10" t="s">
        <v>3</v>
      </c>
      <c r="C5" s="11">
        <v>5</v>
      </c>
      <c r="D5" s="12">
        <v>1403.84</v>
      </c>
      <c r="E5" s="12">
        <v>1465.24</v>
      </c>
      <c r="F5" s="12">
        <v>1525.77</v>
      </c>
      <c r="G5" s="12">
        <v>1692.82</v>
      </c>
      <c r="H5" s="12">
        <v>1907.43</v>
      </c>
      <c r="I5" s="12">
        <v>2148.39</v>
      </c>
      <c r="J5" s="12">
        <v>2325.74</v>
      </c>
      <c r="K5" s="12">
        <v>2383.47</v>
      </c>
      <c r="L5" s="12">
        <v>2656.56</v>
      </c>
      <c r="M5" s="12">
        <v>2816.87</v>
      </c>
    </row>
    <row r="6" spans="1:13">
      <c r="A6" s="9" t="s">
        <v>35</v>
      </c>
      <c r="B6" s="10" t="s">
        <v>3</v>
      </c>
      <c r="C6" s="11">
        <v>6</v>
      </c>
      <c r="D6" s="12">
        <v>1283.71</v>
      </c>
      <c r="E6" s="12">
        <v>1391.7</v>
      </c>
      <c r="F6" s="12">
        <v>1463.4</v>
      </c>
      <c r="G6" s="12">
        <v>1592.97</v>
      </c>
      <c r="H6" s="12">
        <v>1838.25</v>
      </c>
      <c r="I6" s="12">
        <v>2115.73</v>
      </c>
      <c r="J6" s="12">
        <v>2302.31</v>
      </c>
      <c r="K6" s="12">
        <v>2357.85</v>
      </c>
      <c r="L6" s="12">
        <v>2601.98</v>
      </c>
      <c r="M6" s="12">
        <v>2685.45</v>
      </c>
    </row>
    <row r="7" spans="1:13">
      <c r="A7" s="9" t="s">
        <v>36</v>
      </c>
      <c r="B7" s="10" t="s">
        <v>3</v>
      </c>
      <c r="C7" s="11">
        <v>7</v>
      </c>
      <c r="D7" s="12">
        <v>1156.59</v>
      </c>
      <c r="E7" s="12">
        <v>1279.12</v>
      </c>
      <c r="F7" s="12">
        <v>1369.31</v>
      </c>
      <c r="G7" s="12">
        <v>1500.64</v>
      </c>
      <c r="H7" s="12">
        <v>1698.91</v>
      </c>
      <c r="I7" s="12">
        <v>1895.55</v>
      </c>
      <c r="J7" s="12">
        <v>2071.04</v>
      </c>
      <c r="K7" s="12">
        <v>2162.63</v>
      </c>
      <c r="L7" s="12">
        <v>2406.08</v>
      </c>
      <c r="M7" s="12">
        <v>2601.52</v>
      </c>
    </row>
    <row r="8" spans="1:13">
      <c r="A8" s="9" t="s">
        <v>37</v>
      </c>
      <c r="B8" s="10" t="s">
        <v>3</v>
      </c>
      <c r="C8" s="11">
        <v>8</v>
      </c>
      <c r="D8" s="12">
        <v>1159.16</v>
      </c>
      <c r="E8" s="12">
        <v>1272.12</v>
      </c>
      <c r="F8" s="12">
        <v>1366.56</v>
      </c>
      <c r="G8" s="12">
        <v>1495.49</v>
      </c>
      <c r="H8" s="12">
        <v>1697.58</v>
      </c>
      <c r="I8" s="12">
        <v>1879.53</v>
      </c>
      <c r="J8" s="12">
        <v>2027.51</v>
      </c>
      <c r="K8" s="12">
        <v>2117.8</v>
      </c>
      <c r="L8" s="12">
        <v>2351.67</v>
      </c>
      <c r="M8" s="12">
        <v>2502.72</v>
      </c>
    </row>
    <row r="9" spans="1:13">
      <c r="A9" s="9" t="s">
        <v>38</v>
      </c>
      <c r="B9" s="10" t="s">
        <v>3</v>
      </c>
      <c r="C9" s="11">
        <v>9</v>
      </c>
      <c r="D9" s="12">
        <v>1096.93</v>
      </c>
      <c r="E9" s="12">
        <v>1195.81</v>
      </c>
      <c r="F9" s="12">
        <v>1280.63</v>
      </c>
      <c r="G9" s="12">
        <v>1335.4</v>
      </c>
      <c r="H9" s="12">
        <v>1481.61</v>
      </c>
      <c r="I9" s="12">
        <v>1709.81</v>
      </c>
      <c r="J9" s="12">
        <v>1872.6</v>
      </c>
      <c r="K9" s="12">
        <v>2001.17</v>
      </c>
      <c r="L9" s="12">
        <v>2205.15</v>
      </c>
      <c r="M9" s="12">
        <v>2308.81</v>
      </c>
    </row>
    <row r="10" spans="1:13">
      <c r="A10" s="9" t="s">
        <v>39</v>
      </c>
      <c r="B10" s="10" t="s">
        <v>3</v>
      </c>
      <c r="C10" s="11">
        <v>10</v>
      </c>
      <c r="D10" s="12">
        <v>915.11</v>
      </c>
      <c r="E10" s="12">
        <v>973.86</v>
      </c>
      <c r="F10" s="12">
        <v>1018</v>
      </c>
      <c r="G10" s="12">
        <v>1086.43</v>
      </c>
      <c r="H10" s="12">
        <v>1182.11</v>
      </c>
      <c r="I10" s="12">
        <v>1318.83</v>
      </c>
      <c r="J10" s="12">
        <v>1412.39</v>
      </c>
      <c r="K10" s="12">
        <v>1444.49</v>
      </c>
      <c r="L10" s="12">
        <v>1605.53</v>
      </c>
      <c r="M10" s="12">
        <v>1656.95</v>
      </c>
    </row>
    <row r="11" spans="1:13">
      <c r="A11" s="9" t="s">
        <v>43</v>
      </c>
      <c r="B11" s="10" t="s">
        <v>3</v>
      </c>
      <c r="C11" s="11">
        <v>11</v>
      </c>
      <c r="D11" s="12">
        <v>913.37</v>
      </c>
      <c r="E11" s="12">
        <v>942.09</v>
      </c>
      <c r="F11" s="12">
        <v>970.27</v>
      </c>
      <c r="G11" s="12">
        <v>1020.84</v>
      </c>
      <c r="H11" s="12">
        <v>1166.17</v>
      </c>
      <c r="I11" s="12">
        <v>1314.74</v>
      </c>
      <c r="J11" s="12">
        <v>1404.21</v>
      </c>
      <c r="K11" s="12">
        <v>1440.03</v>
      </c>
      <c r="L11" s="12">
        <v>1601.31</v>
      </c>
      <c r="M11" s="12">
        <v>1638.42</v>
      </c>
    </row>
    <row r="12" spans="1:13">
      <c r="A12" s="9" t="s">
        <v>44</v>
      </c>
      <c r="B12" s="10" t="s">
        <v>3</v>
      </c>
      <c r="C12" s="11">
        <v>12</v>
      </c>
      <c r="D12" s="12">
        <v>706.69</v>
      </c>
      <c r="E12" s="12">
        <v>809</v>
      </c>
      <c r="F12" s="12">
        <v>871.36</v>
      </c>
      <c r="G12" s="12">
        <v>926.84</v>
      </c>
      <c r="H12" s="12">
        <v>1046.43</v>
      </c>
      <c r="I12" s="12">
        <v>1230.85</v>
      </c>
      <c r="J12" s="12">
        <v>1339.71</v>
      </c>
      <c r="K12" s="12">
        <v>1375.63</v>
      </c>
      <c r="L12" s="12">
        <v>1519.87</v>
      </c>
      <c r="M12" s="12">
        <v>1614.47</v>
      </c>
    </row>
    <row r="13" spans="1:13">
      <c r="A13" s="9" t="s">
        <v>45</v>
      </c>
      <c r="B13" s="10" t="s">
        <v>3</v>
      </c>
      <c r="C13" s="11">
        <v>13</v>
      </c>
      <c r="D13" s="12">
        <v>821.09</v>
      </c>
      <c r="E13" s="12">
        <v>900.39</v>
      </c>
      <c r="F13" s="12">
        <v>958.67</v>
      </c>
      <c r="G13" s="12">
        <v>1011.94</v>
      </c>
      <c r="H13" s="12">
        <v>1149.22</v>
      </c>
      <c r="I13" s="12">
        <v>1269.9</v>
      </c>
      <c r="J13" s="12">
        <v>1365.71</v>
      </c>
      <c r="K13" s="12">
        <v>1403</v>
      </c>
      <c r="L13" s="12">
        <v>1547.87</v>
      </c>
      <c r="M13" s="12">
        <v>1635.51</v>
      </c>
    </row>
    <row r="14" spans="1:13">
      <c r="A14" s="9" t="s">
        <v>46</v>
      </c>
      <c r="B14" s="10" t="s">
        <v>3</v>
      </c>
      <c r="C14" s="11">
        <v>14</v>
      </c>
      <c r="D14" s="12">
        <v>790.91</v>
      </c>
      <c r="E14" s="12">
        <v>838.46</v>
      </c>
      <c r="F14" s="12">
        <v>874.39</v>
      </c>
      <c r="G14" s="12">
        <v>928.03</v>
      </c>
      <c r="H14" s="12">
        <v>1047.67</v>
      </c>
      <c r="I14" s="12">
        <v>1157</v>
      </c>
      <c r="J14" s="12">
        <v>1250.07</v>
      </c>
      <c r="K14" s="12">
        <v>1301.57</v>
      </c>
      <c r="L14" s="12">
        <v>1417.82</v>
      </c>
      <c r="M14" s="12">
        <v>1425.02</v>
      </c>
    </row>
    <row r="15" spans="1:13">
      <c r="A15" s="9" t="s">
        <v>47</v>
      </c>
      <c r="B15" s="10" t="s">
        <v>3</v>
      </c>
      <c r="C15" s="11">
        <v>15</v>
      </c>
      <c r="D15" s="12">
        <v>652.33</v>
      </c>
      <c r="E15" s="12">
        <v>685.75</v>
      </c>
      <c r="F15" s="12">
        <v>712.56</v>
      </c>
      <c r="G15" s="12">
        <v>762.93</v>
      </c>
      <c r="H15" s="12">
        <v>842.25</v>
      </c>
      <c r="I15" s="12">
        <v>941.45</v>
      </c>
      <c r="J15" s="12">
        <v>1002.02</v>
      </c>
      <c r="K15" s="12">
        <v>1023.82</v>
      </c>
      <c r="L15" s="12">
        <v>1133.95</v>
      </c>
      <c r="M15" s="12">
        <v>1220.52</v>
      </c>
    </row>
    <row r="16" spans="1:13">
      <c r="A16" s="9" t="s">
        <v>48</v>
      </c>
      <c r="B16" s="10" t="s">
        <v>3</v>
      </c>
      <c r="C16" s="11">
        <v>16</v>
      </c>
      <c r="D16" s="12">
        <v>507.51</v>
      </c>
      <c r="E16" s="12">
        <v>537.09</v>
      </c>
      <c r="F16" s="12">
        <v>572.76</v>
      </c>
      <c r="G16" s="12">
        <v>643.84</v>
      </c>
      <c r="H16" s="12">
        <v>688.54</v>
      </c>
      <c r="I16" s="12">
        <v>728.63</v>
      </c>
      <c r="J16" s="12">
        <v>777.37</v>
      </c>
      <c r="K16" s="12">
        <v>807.5</v>
      </c>
      <c r="L16" s="12">
        <v>890.5</v>
      </c>
      <c r="M16" s="12">
        <v>948.16</v>
      </c>
    </row>
    <row r="17" spans="1:13">
      <c r="A17" s="9" t="s">
        <v>49</v>
      </c>
      <c r="B17" s="10" t="s">
        <v>3</v>
      </c>
      <c r="C17" s="11">
        <v>17</v>
      </c>
      <c r="D17" s="12">
        <v>520.25</v>
      </c>
      <c r="E17" s="12">
        <v>563.08</v>
      </c>
      <c r="F17" s="12">
        <v>614.12</v>
      </c>
      <c r="G17" s="12">
        <v>657.27</v>
      </c>
      <c r="H17" s="12">
        <v>751.81</v>
      </c>
      <c r="I17" s="12">
        <v>880.5</v>
      </c>
      <c r="J17" s="12">
        <v>953.2</v>
      </c>
      <c r="K17" s="12">
        <v>1008.01</v>
      </c>
      <c r="L17" s="12">
        <v>1116.25</v>
      </c>
      <c r="M17" s="12">
        <v>1139.78</v>
      </c>
    </row>
    <row r="18" spans="1:13">
      <c r="A18" s="9" t="s">
        <v>50</v>
      </c>
      <c r="B18" s="10" t="s">
        <v>3</v>
      </c>
      <c r="C18" s="11">
        <v>18</v>
      </c>
      <c r="D18" s="12">
        <v>428.95</v>
      </c>
      <c r="E18" s="12">
        <v>475.79</v>
      </c>
      <c r="F18" s="12">
        <v>519.02</v>
      </c>
      <c r="G18" s="12">
        <v>561.65</v>
      </c>
      <c r="H18" s="12">
        <v>608.54</v>
      </c>
      <c r="I18" s="12">
        <v>653.34</v>
      </c>
      <c r="J18" s="12">
        <v>723.04</v>
      </c>
      <c r="K18" s="12">
        <v>754.59</v>
      </c>
      <c r="L18" s="12">
        <v>840.56</v>
      </c>
      <c r="M18" s="12">
        <v>902.51</v>
      </c>
    </row>
    <row r="19" spans="1:13">
      <c r="A19" s="9" t="s">
        <v>51</v>
      </c>
      <c r="B19" s="10" t="s">
        <v>3</v>
      </c>
      <c r="C19" s="11">
        <v>19</v>
      </c>
      <c r="D19" s="12">
        <v>400.22</v>
      </c>
      <c r="E19" s="12">
        <v>472.29</v>
      </c>
      <c r="F19" s="12">
        <v>507.68</v>
      </c>
      <c r="G19" s="12">
        <v>549.91</v>
      </c>
      <c r="H19" s="12">
        <v>607.23</v>
      </c>
      <c r="I19" s="12">
        <v>704.66</v>
      </c>
      <c r="J19" s="12">
        <v>739.87</v>
      </c>
      <c r="K19" s="12">
        <v>705.75</v>
      </c>
      <c r="L19" s="12">
        <v>742.51</v>
      </c>
      <c r="M19" s="12">
        <v>765.01</v>
      </c>
    </row>
  </sheetData>
  <conditionalFormatting sqref="B1">
    <cfRule type="duplicateValues" dxfId="0" priority="19"/>
  </conditionalFormatting>
  <conditionalFormatting sqref="B2">
    <cfRule type="duplicateValues" dxfId="0" priority="18"/>
  </conditionalFormatting>
  <conditionalFormatting sqref="B3">
    <cfRule type="duplicateValues" dxfId="0" priority="17"/>
  </conditionalFormatting>
  <conditionalFormatting sqref="B4">
    <cfRule type="duplicateValues" dxfId="0" priority="16"/>
  </conditionalFormatting>
  <conditionalFormatting sqref="B5">
    <cfRule type="duplicateValues" dxfId="0" priority="15"/>
  </conditionalFormatting>
  <conditionalFormatting sqref="B6">
    <cfRule type="duplicateValues" dxfId="0" priority="14"/>
  </conditionalFormatting>
  <conditionalFormatting sqref="B7">
    <cfRule type="duplicateValues" dxfId="0" priority="13"/>
  </conditionalFormatting>
  <conditionalFormatting sqref="B8">
    <cfRule type="duplicateValues" dxfId="0" priority="12"/>
  </conditionalFormatting>
  <conditionalFormatting sqref="B9">
    <cfRule type="duplicateValues" dxfId="0" priority="11"/>
  </conditionalFormatting>
  <conditionalFormatting sqref="B10">
    <cfRule type="duplicateValues" dxfId="0" priority="10"/>
  </conditionalFormatting>
  <conditionalFormatting sqref="B11">
    <cfRule type="duplicateValues" dxfId="0" priority="9"/>
  </conditionalFormatting>
  <conditionalFormatting sqref="B12">
    <cfRule type="duplicateValues" dxfId="0" priority="8"/>
  </conditionalFormatting>
  <conditionalFormatting sqref="B13">
    <cfRule type="duplicateValues" dxfId="0" priority="7"/>
  </conditionalFormatting>
  <conditionalFormatting sqref="B14">
    <cfRule type="duplicateValues" dxfId="0" priority="6"/>
  </conditionalFormatting>
  <conditionalFormatting sqref="B15">
    <cfRule type="duplicateValues" dxfId="0" priority="5"/>
  </conditionalFormatting>
  <conditionalFormatting sqref="B16">
    <cfRule type="duplicateValues" dxfId="0" priority="4"/>
  </conditionalFormatting>
  <conditionalFormatting sqref="B17">
    <cfRule type="duplicateValues" dxfId="0" priority="3"/>
  </conditionalFormatting>
  <conditionalFormatting sqref="B18">
    <cfRule type="duplicateValues" dxfId="0" priority="2"/>
  </conditionalFormatting>
  <conditionalFormatting sqref="B19">
    <cfRule type="duplicateValues" dxfId="0" priority="1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C1" sqref="C$1:C$1048576"/>
    </sheetView>
  </sheetViews>
  <sheetFormatPr defaultColWidth="8.88888888888889" defaultRowHeight="14.4"/>
  <cols>
    <col min="1" max="1" width="7.66666666666667" customWidth="1"/>
    <col min="2" max="2" width="16.4444444444444" customWidth="1"/>
    <col min="3" max="4" width="8.66666666666667" customWidth="1"/>
    <col min="5" max="12" width="9.66666666666667" customWidth="1"/>
  </cols>
  <sheetData>
    <row r="1" spans="1:12">
      <c r="A1" s="7" t="s">
        <v>25</v>
      </c>
      <c r="B1" s="14" t="s">
        <v>4</v>
      </c>
      <c r="C1" s="8">
        <v>941.2</v>
      </c>
      <c r="D1" s="8">
        <v>990.8</v>
      </c>
      <c r="E1" s="8">
        <v>1067.7</v>
      </c>
      <c r="F1" s="8">
        <v>1237</v>
      </c>
      <c r="G1" s="8">
        <v>1276.1</v>
      </c>
      <c r="H1" s="8">
        <v>1378.7</v>
      </c>
      <c r="I1" s="8">
        <v>1551.6</v>
      </c>
      <c r="J1" s="8">
        <v>1804</v>
      </c>
      <c r="K1" s="8">
        <v>1921.9</v>
      </c>
      <c r="L1" s="8">
        <v>2012.05</v>
      </c>
    </row>
    <row r="2" spans="1:12">
      <c r="A2" s="7" t="s">
        <v>31</v>
      </c>
      <c r="B2" s="14" t="s">
        <v>4</v>
      </c>
      <c r="C2" s="8">
        <v>343.86</v>
      </c>
      <c r="D2" s="8">
        <v>402.92</v>
      </c>
      <c r="E2" s="8">
        <v>413.99</v>
      </c>
      <c r="F2" s="8">
        <v>492.02</v>
      </c>
      <c r="G2" s="8">
        <v>565.18</v>
      </c>
      <c r="H2" s="8">
        <v>578.84</v>
      </c>
      <c r="I2" s="8">
        <v>612.22</v>
      </c>
      <c r="J2" s="8">
        <v>655.2</v>
      </c>
      <c r="K2" s="8">
        <v>582.79</v>
      </c>
      <c r="L2" s="8">
        <v>588.4186</v>
      </c>
    </row>
    <row r="3" spans="1:12">
      <c r="A3" s="7" t="s">
        <v>32</v>
      </c>
      <c r="B3" s="14" t="s">
        <v>4</v>
      </c>
      <c r="C3" s="8">
        <v>199.01</v>
      </c>
      <c r="D3" s="8">
        <v>200.92</v>
      </c>
      <c r="E3" s="8">
        <v>202</v>
      </c>
      <c r="F3" s="8">
        <v>203.16</v>
      </c>
      <c r="G3" s="8">
        <v>260.75</v>
      </c>
      <c r="H3" s="8">
        <v>266.96</v>
      </c>
      <c r="I3" s="8">
        <v>302.46</v>
      </c>
      <c r="J3" s="8">
        <v>370.97</v>
      </c>
      <c r="K3" s="8">
        <v>377.32</v>
      </c>
      <c r="L3" s="8">
        <v>381.47</v>
      </c>
    </row>
    <row r="4" spans="1:12">
      <c r="A4" s="7" t="s">
        <v>33</v>
      </c>
      <c r="B4" s="14" t="s">
        <v>4</v>
      </c>
      <c r="C4" s="8">
        <v>198.22</v>
      </c>
      <c r="D4" s="8">
        <v>215.39</v>
      </c>
      <c r="E4" s="8">
        <v>221.31</v>
      </c>
      <c r="F4" s="8">
        <v>232.88</v>
      </c>
      <c r="G4" s="8">
        <v>251.99</v>
      </c>
      <c r="H4" s="8">
        <v>254.75</v>
      </c>
      <c r="I4" s="8">
        <v>277.65</v>
      </c>
      <c r="J4" s="8">
        <v>344.57</v>
      </c>
      <c r="K4" s="8">
        <v>356.11</v>
      </c>
      <c r="L4" s="8">
        <v>395.96</v>
      </c>
    </row>
    <row r="5" spans="1:12">
      <c r="A5" s="7" t="s">
        <v>34</v>
      </c>
      <c r="B5" s="14" t="s">
        <v>4</v>
      </c>
      <c r="C5" s="8">
        <v>201.14</v>
      </c>
      <c r="D5" s="8">
        <v>202.28</v>
      </c>
      <c r="E5" s="8">
        <v>204.38</v>
      </c>
      <c r="F5" s="8">
        <v>212.61</v>
      </c>
      <c r="G5" s="8">
        <v>219.82</v>
      </c>
      <c r="H5" s="8">
        <v>223.48</v>
      </c>
      <c r="I5" s="8">
        <v>234.61</v>
      </c>
      <c r="J5" s="8">
        <v>272.73</v>
      </c>
      <c r="K5" s="8">
        <v>281.33</v>
      </c>
      <c r="L5" s="8">
        <v>296.22</v>
      </c>
    </row>
    <row r="6" spans="1:12">
      <c r="A6" s="7" t="s">
        <v>35</v>
      </c>
      <c r="B6" s="14" t="s">
        <v>4</v>
      </c>
      <c r="C6" s="8">
        <v>319.68</v>
      </c>
      <c r="D6" s="8">
        <v>338.07</v>
      </c>
      <c r="E6" s="8">
        <v>340.84</v>
      </c>
      <c r="F6" s="8">
        <v>344.39</v>
      </c>
      <c r="G6" s="8">
        <v>355.01</v>
      </c>
      <c r="H6" s="8">
        <v>366.56</v>
      </c>
      <c r="I6" s="8">
        <v>404.27</v>
      </c>
      <c r="J6" s="8">
        <v>460.78</v>
      </c>
      <c r="K6" s="8">
        <v>474.84</v>
      </c>
      <c r="L6" s="8">
        <v>502.05</v>
      </c>
    </row>
    <row r="7" spans="1:12">
      <c r="A7" s="7" t="s">
        <v>36</v>
      </c>
      <c r="B7" s="14" t="s">
        <v>4</v>
      </c>
      <c r="C7" s="8">
        <v>150.78</v>
      </c>
      <c r="D7" s="8">
        <v>167.19</v>
      </c>
      <c r="E7" s="8">
        <v>173.76</v>
      </c>
      <c r="F7" s="8">
        <v>181.72</v>
      </c>
      <c r="G7" s="8">
        <v>192.05</v>
      </c>
      <c r="H7" s="8">
        <v>197.3</v>
      </c>
      <c r="I7" s="8">
        <v>216.99</v>
      </c>
      <c r="J7" s="8">
        <v>256.47</v>
      </c>
      <c r="K7" s="8">
        <v>265.07</v>
      </c>
      <c r="L7" s="8">
        <v>277.17</v>
      </c>
    </row>
    <row r="8" spans="1:12">
      <c r="A8" s="7" t="s">
        <v>37</v>
      </c>
      <c r="B8" s="14" t="s">
        <v>4</v>
      </c>
      <c r="C8" s="8">
        <v>284.97</v>
      </c>
      <c r="D8" s="8">
        <v>300.15</v>
      </c>
      <c r="E8" s="8">
        <v>307.15</v>
      </c>
      <c r="F8" s="8">
        <v>312.36</v>
      </c>
      <c r="G8" s="8">
        <v>313.14</v>
      </c>
      <c r="H8" s="8">
        <v>313.63</v>
      </c>
      <c r="I8" s="8">
        <v>344.85</v>
      </c>
      <c r="J8" s="8">
        <v>393.59</v>
      </c>
      <c r="K8" s="8">
        <v>411.6</v>
      </c>
      <c r="L8" s="8">
        <v>432.99</v>
      </c>
    </row>
    <row r="9" spans="1:12">
      <c r="A9" s="7" t="s">
        <v>38</v>
      </c>
      <c r="B9" s="14" t="s">
        <v>4</v>
      </c>
      <c r="C9" s="8">
        <v>140.97</v>
      </c>
      <c r="D9" s="8">
        <v>150.13</v>
      </c>
      <c r="E9" s="8">
        <v>170.34</v>
      </c>
      <c r="F9" s="8">
        <v>181.88</v>
      </c>
      <c r="G9" s="8">
        <v>204.94</v>
      </c>
      <c r="H9" s="8">
        <v>217.86</v>
      </c>
      <c r="I9" s="8">
        <v>242.7</v>
      </c>
      <c r="J9" s="8">
        <v>290.34</v>
      </c>
      <c r="K9" s="8">
        <v>292</v>
      </c>
      <c r="L9" s="8">
        <v>300.96</v>
      </c>
    </row>
    <row r="10" spans="1:12">
      <c r="A10" s="7" t="s">
        <v>39</v>
      </c>
      <c r="B10" s="14" t="s">
        <v>4</v>
      </c>
      <c r="C10" s="8">
        <v>178.88</v>
      </c>
      <c r="D10" s="8">
        <v>187.08</v>
      </c>
      <c r="E10" s="8">
        <v>194.91</v>
      </c>
      <c r="F10" s="8">
        <v>205.13</v>
      </c>
      <c r="G10" s="8">
        <v>216.91</v>
      </c>
      <c r="H10" s="8">
        <v>229.18</v>
      </c>
      <c r="I10" s="8">
        <v>240.52</v>
      </c>
      <c r="J10" s="8">
        <v>269.12</v>
      </c>
      <c r="K10" s="8">
        <v>277.07</v>
      </c>
      <c r="L10" s="8">
        <v>293.18</v>
      </c>
    </row>
    <row r="11" spans="1:12">
      <c r="A11" s="7" t="s">
        <v>43</v>
      </c>
      <c r="B11" s="14" t="s">
        <v>4</v>
      </c>
      <c r="C11" s="8">
        <v>118.15</v>
      </c>
      <c r="D11" s="8">
        <v>126.5</v>
      </c>
      <c r="E11" s="8">
        <v>133.68</v>
      </c>
      <c r="F11" s="8">
        <v>145.33</v>
      </c>
      <c r="G11" s="8">
        <v>174.7</v>
      </c>
      <c r="H11" s="8">
        <v>189.57</v>
      </c>
      <c r="I11" s="8">
        <v>202.38</v>
      </c>
      <c r="J11" s="8">
        <v>231.36</v>
      </c>
      <c r="K11" s="8">
        <v>242.43</v>
      </c>
      <c r="L11" s="8">
        <v>253.31</v>
      </c>
    </row>
    <row r="12" spans="1:12">
      <c r="A12" s="7" t="s">
        <v>44</v>
      </c>
      <c r="B12" s="14" t="s">
        <v>4</v>
      </c>
      <c r="C12" s="8">
        <v>130.76</v>
      </c>
      <c r="D12" s="8">
        <v>136.43</v>
      </c>
      <c r="E12" s="8">
        <v>145.38</v>
      </c>
      <c r="F12" s="8">
        <v>154.62</v>
      </c>
      <c r="G12" s="8">
        <v>163.45</v>
      </c>
      <c r="H12" s="8">
        <v>171.08</v>
      </c>
      <c r="I12" s="8">
        <v>185.22</v>
      </c>
      <c r="J12" s="8">
        <v>218.26</v>
      </c>
      <c r="K12" s="8">
        <v>220.81</v>
      </c>
      <c r="L12" s="8">
        <v>220.99</v>
      </c>
    </row>
    <row r="13" spans="1:12">
      <c r="A13" s="7" t="s">
        <v>45</v>
      </c>
      <c r="B13" s="14" t="s">
        <v>4</v>
      </c>
      <c r="C13" s="8">
        <v>144.51</v>
      </c>
      <c r="D13" s="8">
        <v>156.64</v>
      </c>
      <c r="E13" s="8">
        <v>162.05</v>
      </c>
      <c r="F13" s="8">
        <v>168.73</v>
      </c>
      <c r="G13" s="8">
        <v>183.95</v>
      </c>
      <c r="H13" s="8">
        <v>187.54</v>
      </c>
      <c r="I13" s="8">
        <v>199.17</v>
      </c>
      <c r="J13" s="8">
        <v>222.86</v>
      </c>
      <c r="K13" s="8">
        <v>229.8</v>
      </c>
      <c r="L13" s="8">
        <v>242.31</v>
      </c>
    </row>
    <row r="14" spans="1:12">
      <c r="A14" s="7" t="s">
        <v>46</v>
      </c>
      <c r="B14" s="14" t="s">
        <v>4</v>
      </c>
      <c r="C14" s="8">
        <v>140.93</v>
      </c>
      <c r="D14" s="8">
        <v>159.67</v>
      </c>
      <c r="E14" s="8">
        <v>167.06</v>
      </c>
      <c r="F14" s="8">
        <v>168.84</v>
      </c>
      <c r="G14" s="8">
        <v>183.92</v>
      </c>
      <c r="H14" s="8">
        <v>193.94</v>
      </c>
      <c r="I14" s="8">
        <v>204.33</v>
      </c>
      <c r="J14" s="8">
        <v>235.26</v>
      </c>
      <c r="K14" s="8">
        <v>243.51</v>
      </c>
      <c r="L14" s="8">
        <v>247.18</v>
      </c>
    </row>
    <row r="15" spans="1:12">
      <c r="A15" s="7" t="s">
        <v>47</v>
      </c>
      <c r="B15" s="14" t="s">
        <v>4</v>
      </c>
      <c r="C15" s="8">
        <v>40.39</v>
      </c>
      <c r="D15" s="8">
        <v>47.29</v>
      </c>
      <c r="E15" s="8">
        <v>52.59</v>
      </c>
      <c r="F15" s="8">
        <v>67.23</v>
      </c>
      <c r="G15" s="8">
        <v>78.67</v>
      </c>
      <c r="H15" s="8">
        <v>86.03</v>
      </c>
      <c r="I15" s="8">
        <v>91.69</v>
      </c>
      <c r="J15" s="8">
        <v>96.91</v>
      </c>
      <c r="K15" s="8">
        <v>103.56</v>
      </c>
      <c r="L15" s="8">
        <v>112.22</v>
      </c>
    </row>
    <row r="16" spans="1:12">
      <c r="A16" s="7" t="s">
        <v>48</v>
      </c>
      <c r="B16" s="14" t="s">
        <v>4</v>
      </c>
      <c r="C16" s="8">
        <v>105.83</v>
      </c>
      <c r="D16" s="8">
        <v>114.1</v>
      </c>
      <c r="E16" s="8">
        <v>119.42</v>
      </c>
      <c r="F16" s="8">
        <v>122.31</v>
      </c>
      <c r="G16" s="8">
        <v>124.82</v>
      </c>
      <c r="H16" s="8">
        <v>127.82</v>
      </c>
      <c r="I16" s="8">
        <v>142.07</v>
      </c>
      <c r="J16" s="8">
        <v>168.51</v>
      </c>
      <c r="K16" s="8">
        <v>173.3</v>
      </c>
      <c r="L16" s="8">
        <v>194.17</v>
      </c>
    </row>
    <row r="17" spans="1:12">
      <c r="A17" s="7" t="s">
        <v>49</v>
      </c>
      <c r="B17" s="14" t="s">
        <v>4</v>
      </c>
      <c r="C17" s="8">
        <v>85.22</v>
      </c>
      <c r="D17" s="8">
        <v>95.79</v>
      </c>
      <c r="E17" s="8">
        <v>106.82</v>
      </c>
      <c r="F17" s="8">
        <v>120.55</v>
      </c>
      <c r="G17" s="8">
        <v>137.35</v>
      </c>
      <c r="H17" s="8">
        <v>146.59</v>
      </c>
      <c r="I17" s="8">
        <v>153.02</v>
      </c>
      <c r="J17" s="8">
        <v>186.8</v>
      </c>
      <c r="K17" s="8">
        <v>198.64</v>
      </c>
      <c r="L17" s="8">
        <v>214.02</v>
      </c>
    </row>
    <row r="18" spans="1:12">
      <c r="A18" s="7" t="s">
        <v>50</v>
      </c>
      <c r="B18" s="14" t="s">
        <v>4</v>
      </c>
      <c r="C18" s="8">
        <v>71.02</v>
      </c>
      <c r="D18" s="8">
        <v>81.76</v>
      </c>
      <c r="E18" s="8">
        <v>87.64</v>
      </c>
      <c r="F18" s="8">
        <v>90.18</v>
      </c>
      <c r="G18" s="8">
        <v>101.67</v>
      </c>
      <c r="H18" s="8">
        <v>113.84</v>
      </c>
      <c r="I18" s="8">
        <v>128.05</v>
      </c>
      <c r="J18" s="8">
        <v>151.79</v>
      </c>
      <c r="K18" s="8">
        <v>157.9</v>
      </c>
      <c r="L18" s="8">
        <v>169.45</v>
      </c>
    </row>
    <row r="19" spans="1:12">
      <c r="A19" s="7" t="s">
        <v>51</v>
      </c>
      <c r="B19" s="14" t="s">
        <v>4</v>
      </c>
      <c r="C19" s="8">
        <v>82.74</v>
      </c>
      <c r="D19" s="8">
        <v>83.85</v>
      </c>
      <c r="E19" s="8">
        <v>85.06</v>
      </c>
      <c r="F19" s="8">
        <v>89.37</v>
      </c>
      <c r="G19" s="8">
        <v>102.09</v>
      </c>
      <c r="H19" s="8">
        <v>108.32</v>
      </c>
      <c r="I19" s="8">
        <v>124.01</v>
      </c>
      <c r="J19" s="8">
        <v>161.82</v>
      </c>
      <c r="K19" s="8">
        <v>174.5</v>
      </c>
      <c r="L19" s="8">
        <v>192.08</v>
      </c>
    </row>
  </sheetData>
  <conditionalFormatting sqref="B1">
    <cfRule type="duplicateValues" dxfId="0" priority="19"/>
  </conditionalFormatting>
  <conditionalFormatting sqref="B2">
    <cfRule type="duplicateValues" dxfId="0" priority="18"/>
  </conditionalFormatting>
  <conditionalFormatting sqref="B3">
    <cfRule type="duplicateValues" dxfId="0" priority="17"/>
  </conditionalFormatting>
  <conditionalFormatting sqref="B4">
    <cfRule type="duplicateValues" dxfId="0" priority="16"/>
  </conditionalFormatting>
  <conditionalFormatting sqref="B5">
    <cfRule type="duplicateValues" dxfId="0" priority="15"/>
  </conditionalFormatting>
  <conditionalFormatting sqref="B6">
    <cfRule type="duplicateValues" dxfId="0" priority="14"/>
  </conditionalFormatting>
  <conditionalFormatting sqref="B7">
    <cfRule type="duplicateValues" dxfId="0" priority="13"/>
  </conditionalFormatting>
  <conditionalFormatting sqref="B8">
    <cfRule type="duplicateValues" dxfId="0" priority="12"/>
  </conditionalFormatting>
  <conditionalFormatting sqref="B9">
    <cfRule type="duplicateValues" dxfId="0" priority="11"/>
  </conditionalFormatting>
  <conditionalFormatting sqref="B10">
    <cfRule type="duplicateValues" dxfId="0" priority="10"/>
  </conditionalFormatting>
  <conditionalFormatting sqref="B11">
    <cfRule type="duplicateValues" dxfId="0" priority="9"/>
  </conditionalFormatting>
  <conditionalFormatting sqref="B12">
    <cfRule type="duplicateValues" dxfId="0" priority="8"/>
  </conditionalFormatting>
  <conditionalFormatting sqref="B13">
    <cfRule type="duplicateValues" dxfId="0" priority="7"/>
  </conditionalFormatting>
  <conditionalFormatting sqref="B14">
    <cfRule type="duplicateValues" dxfId="0" priority="6"/>
  </conditionalFormatting>
  <conditionalFormatting sqref="B15">
    <cfRule type="duplicateValues" dxfId="0" priority="5"/>
  </conditionalFormatting>
  <conditionalFormatting sqref="B16">
    <cfRule type="duplicateValues" dxfId="0" priority="4"/>
  </conditionalFormatting>
  <conditionalFormatting sqref="B17">
    <cfRule type="duplicateValues" dxfId="0" priority="3"/>
  </conditionalFormatting>
  <conditionalFormatting sqref="B18">
    <cfRule type="duplicateValues" dxfId="0" priority="2"/>
  </conditionalFormatting>
  <conditionalFormatting sqref="B19">
    <cfRule type="duplicateValues" dxfId="0" priority="1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C1" sqref="C$1:C$1048576"/>
    </sheetView>
  </sheetViews>
  <sheetFormatPr defaultColWidth="8.88888888888889" defaultRowHeight="14.4"/>
  <cols>
    <col min="1" max="1" width="7.66666666666667" customWidth="1"/>
    <col min="2" max="2" width="16.4444444444444" customWidth="1"/>
    <col min="3" max="10" width="9.66666666666667" customWidth="1"/>
    <col min="11" max="12" width="10.7777777777778" customWidth="1"/>
  </cols>
  <sheetData>
    <row r="1" spans="1:12">
      <c r="A1" s="7" t="s">
        <v>25</v>
      </c>
      <c r="B1" s="14" t="s">
        <v>5</v>
      </c>
      <c r="C1" s="8">
        <v>5988.6</v>
      </c>
      <c r="D1" s="8">
        <v>6774.6</v>
      </c>
      <c r="E1" s="8">
        <v>7208</v>
      </c>
      <c r="F1" s="8">
        <v>7765.4</v>
      </c>
      <c r="G1" s="8">
        <v>8455</v>
      </c>
      <c r="H1" s="8">
        <v>8842.2</v>
      </c>
      <c r="I1" s="8">
        <v>9392</v>
      </c>
      <c r="J1" s="8">
        <v>9970</v>
      </c>
      <c r="K1" s="8">
        <v>11217.3</v>
      </c>
      <c r="L1" s="8">
        <v>11693.86</v>
      </c>
    </row>
    <row r="2" spans="1:12">
      <c r="A2" s="7" t="s">
        <v>31</v>
      </c>
      <c r="B2" s="14" t="s">
        <v>5</v>
      </c>
      <c r="C2" s="8">
        <v>4067.91</v>
      </c>
      <c r="D2" s="8">
        <v>4193.64</v>
      </c>
      <c r="E2" s="8">
        <v>4210.93</v>
      </c>
      <c r="F2" s="8">
        <v>4216.36</v>
      </c>
      <c r="G2" s="8">
        <v>4504.73</v>
      </c>
      <c r="H2" s="8">
        <v>4834.16</v>
      </c>
      <c r="I2" s="8">
        <v>5187.57</v>
      </c>
      <c r="J2" s="8">
        <v>5333.93</v>
      </c>
      <c r="K2" s="8">
        <v>6114.34</v>
      </c>
      <c r="L2" s="8">
        <v>6404.1213</v>
      </c>
    </row>
    <row r="3" spans="1:12">
      <c r="A3" s="7" t="s">
        <v>32</v>
      </c>
      <c r="B3" s="14" t="s">
        <v>5</v>
      </c>
      <c r="C3" s="8">
        <v>742.59</v>
      </c>
      <c r="D3" s="8">
        <v>836.29</v>
      </c>
      <c r="E3" s="8">
        <v>844.18</v>
      </c>
      <c r="F3" s="8">
        <v>878.05</v>
      </c>
      <c r="G3" s="8">
        <v>993.66</v>
      </c>
      <c r="H3" s="8">
        <v>1090.63</v>
      </c>
      <c r="I3" s="8">
        <v>1161.75</v>
      </c>
      <c r="J3" s="8">
        <v>1186.89</v>
      </c>
      <c r="K3" s="8">
        <v>1352.65</v>
      </c>
      <c r="L3" s="8">
        <v>1514.33</v>
      </c>
    </row>
    <row r="4" spans="1:12">
      <c r="A4" s="7" t="s">
        <v>33</v>
      </c>
      <c r="B4" s="14" t="s">
        <v>5</v>
      </c>
      <c r="C4" s="8">
        <v>722.18</v>
      </c>
      <c r="D4" s="8">
        <v>746.3</v>
      </c>
      <c r="E4" s="8">
        <v>754</v>
      </c>
      <c r="F4" s="8">
        <v>772.3</v>
      </c>
      <c r="G4" s="8">
        <v>856.4</v>
      </c>
      <c r="H4" s="8">
        <v>1180.98</v>
      </c>
      <c r="I4" s="8">
        <v>1324.52</v>
      </c>
      <c r="J4" s="8">
        <v>1374.3</v>
      </c>
      <c r="K4" s="8">
        <v>1568.65</v>
      </c>
      <c r="L4" s="8">
        <v>1723.21</v>
      </c>
    </row>
    <row r="5" spans="1:12">
      <c r="A5" s="7" t="s">
        <v>34</v>
      </c>
      <c r="B5" s="14" t="s">
        <v>5</v>
      </c>
      <c r="C5" s="8">
        <v>767.09</v>
      </c>
      <c r="D5" s="8">
        <v>786.86</v>
      </c>
      <c r="E5" s="8">
        <v>789.83</v>
      </c>
      <c r="F5" s="8">
        <v>809.96</v>
      </c>
      <c r="G5" s="8">
        <v>963.99</v>
      </c>
      <c r="H5" s="8">
        <v>1083.27</v>
      </c>
      <c r="I5" s="8">
        <v>1133.31</v>
      </c>
      <c r="J5" s="8">
        <v>1126.6</v>
      </c>
      <c r="K5" s="8">
        <v>1283.32</v>
      </c>
      <c r="L5" s="8">
        <v>1354.92</v>
      </c>
    </row>
    <row r="6" spans="1:12">
      <c r="A6" s="7" t="s">
        <v>35</v>
      </c>
      <c r="B6" s="14" t="s">
        <v>5</v>
      </c>
      <c r="C6" s="8">
        <v>570.52</v>
      </c>
      <c r="D6" s="8">
        <v>613.78</v>
      </c>
      <c r="E6" s="8">
        <v>616.67</v>
      </c>
      <c r="F6" s="8">
        <v>641.6</v>
      </c>
      <c r="G6" s="8">
        <v>709.23</v>
      </c>
      <c r="H6" s="8">
        <v>851.2</v>
      </c>
      <c r="I6" s="8">
        <v>923.07</v>
      </c>
      <c r="J6" s="8">
        <v>916.76</v>
      </c>
      <c r="K6" s="8">
        <v>1019.43</v>
      </c>
      <c r="L6" s="8">
        <v>1012.98</v>
      </c>
    </row>
    <row r="7" spans="1:12">
      <c r="A7" s="7" t="s">
        <v>36</v>
      </c>
      <c r="B7" s="14" t="s">
        <v>5</v>
      </c>
      <c r="C7" s="8">
        <v>657.89</v>
      </c>
      <c r="D7" s="8">
        <v>725.18</v>
      </c>
      <c r="E7" s="8">
        <v>728.47</v>
      </c>
      <c r="F7" s="8">
        <v>779.88</v>
      </c>
      <c r="G7" s="8">
        <v>856.41</v>
      </c>
      <c r="H7" s="8">
        <v>938</v>
      </c>
      <c r="I7" s="8">
        <v>1023.38</v>
      </c>
      <c r="J7" s="8">
        <v>1042.4</v>
      </c>
      <c r="K7" s="8">
        <v>1185.59</v>
      </c>
      <c r="L7" s="8">
        <v>1330.67</v>
      </c>
    </row>
    <row r="8" spans="1:12">
      <c r="A8" s="7" t="s">
        <v>37</v>
      </c>
      <c r="B8" s="14" t="s">
        <v>5</v>
      </c>
      <c r="C8" s="8">
        <v>491.1</v>
      </c>
      <c r="D8" s="8">
        <v>526.55</v>
      </c>
      <c r="E8" s="8">
        <v>533.69</v>
      </c>
      <c r="F8" s="8">
        <v>548.97</v>
      </c>
      <c r="G8" s="8">
        <v>592.6</v>
      </c>
      <c r="H8" s="8">
        <v>653.26</v>
      </c>
      <c r="I8" s="8">
        <v>720.51</v>
      </c>
      <c r="J8" s="8">
        <v>735.05</v>
      </c>
      <c r="K8" s="8">
        <v>834.97</v>
      </c>
      <c r="L8" s="8">
        <v>913.78</v>
      </c>
    </row>
    <row r="9" spans="1:12">
      <c r="A9" s="7" t="s">
        <v>38</v>
      </c>
      <c r="B9" s="14" t="s">
        <v>5</v>
      </c>
      <c r="C9" s="8">
        <v>599.33</v>
      </c>
      <c r="D9" s="8">
        <v>651.89</v>
      </c>
      <c r="E9" s="8">
        <v>655.35</v>
      </c>
      <c r="F9" s="8">
        <v>658.5</v>
      </c>
      <c r="G9" s="8">
        <v>685.22</v>
      </c>
      <c r="H9" s="8">
        <v>740.94</v>
      </c>
      <c r="I9" s="8">
        <v>799.33</v>
      </c>
      <c r="J9" s="8">
        <v>814.63</v>
      </c>
      <c r="K9" s="8">
        <v>930.68</v>
      </c>
      <c r="L9" s="8">
        <v>992.21</v>
      </c>
    </row>
    <row r="10" spans="1:12">
      <c r="A10" s="7" t="s">
        <v>39</v>
      </c>
      <c r="B10" s="14" t="s">
        <v>5</v>
      </c>
      <c r="C10" s="8">
        <v>365.1</v>
      </c>
      <c r="D10" s="8">
        <v>373.51</v>
      </c>
      <c r="E10" s="8">
        <v>375.27</v>
      </c>
      <c r="F10" s="8">
        <v>385.41</v>
      </c>
      <c r="G10" s="8">
        <v>422.62</v>
      </c>
      <c r="H10" s="8">
        <v>445.79</v>
      </c>
      <c r="I10" s="8">
        <v>474.7</v>
      </c>
      <c r="J10" s="8">
        <v>465.25</v>
      </c>
      <c r="K10" s="8">
        <v>526.63</v>
      </c>
      <c r="L10" s="8">
        <v>544.88</v>
      </c>
    </row>
    <row r="11" spans="1:12">
      <c r="A11" s="7" t="s">
        <v>43</v>
      </c>
      <c r="B11" s="14" t="s">
        <v>5</v>
      </c>
      <c r="C11" s="8">
        <v>452.66</v>
      </c>
      <c r="D11" s="8">
        <v>458.45</v>
      </c>
      <c r="E11" s="8">
        <v>462.69</v>
      </c>
      <c r="F11" s="8">
        <v>472.12</v>
      </c>
      <c r="G11" s="8">
        <v>495.86</v>
      </c>
      <c r="H11" s="8">
        <v>525.3</v>
      </c>
      <c r="I11" s="8">
        <v>558.98</v>
      </c>
      <c r="J11" s="8">
        <v>559.47</v>
      </c>
      <c r="K11" s="8">
        <v>628.24</v>
      </c>
      <c r="L11" s="8">
        <v>621.32</v>
      </c>
    </row>
    <row r="12" spans="1:12">
      <c r="A12" s="7" t="s">
        <v>44</v>
      </c>
      <c r="B12" s="14" t="s">
        <v>5</v>
      </c>
      <c r="C12" s="8">
        <v>376.84</v>
      </c>
      <c r="D12" s="8">
        <v>459.62</v>
      </c>
      <c r="E12" s="8">
        <v>480.95</v>
      </c>
      <c r="F12" s="8">
        <v>487.66</v>
      </c>
      <c r="G12" s="8">
        <v>522.22</v>
      </c>
      <c r="H12" s="8">
        <v>562</v>
      </c>
      <c r="I12" s="8">
        <v>618.31</v>
      </c>
      <c r="J12" s="8">
        <v>614.98</v>
      </c>
      <c r="K12" s="8">
        <v>704.07</v>
      </c>
      <c r="L12" s="8">
        <v>772.88</v>
      </c>
    </row>
    <row r="13" spans="1:12">
      <c r="A13" s="7" t="s">
        <v>45</v>
      </c>
      <c r="B13" s="14" t="s">
        <v>5</v>
      </c>
      <c r="C13" s="8">
        <v>411.97</v>
      </c>
      <c r="D13" s="8">
        <v>434.44</v>
      </c>
      <c r="E13" s="8">
        <v>437.42</v>
      </c>
      <c r="F13" s="8">
        <v>447.21</v>
      </c>
      <c r="G13" s="8">
        <v>465.78</v>
      </c>
      <c r="H13" s="8">
        <v>490.89</v>
      </c>
      <c r="I13" s="8">
        <v>526.45</v>
      </c>
      <c r="J13" s="8">
        <v>528.02</v>
      </c>
      <c r="K13" s="8">
        <v>596.58</v>
      </c>
      <c r="L13" s="8">
        <v>657.61</v>
      </c>
    </row>
    <row r="14" spans="1:12">
      <c r="A14" s="7" t="s">
        <v>46</v>
      </c>
      <c r="B14" s="14" t="s">
        <v>5</v>
      </c>
      <c r="C14" s="8">
        <v>336.02</v>
      </c>
      <c r="D14" s="8">
        <v>337.96</v>
      </c>
      <c r="E14" s="8">
        <v>342.42</v>
      </c>
      <c r="F14" s="8">
        <v>349.57</v>
      </c>
      <c r="G14" s="8">
        <v>368.55</v>
      </c>
      <c r="H14" s="8">
        <v>382.72</v>
      </c>
      <c r="I14" s="8">
        <v>414.89</v>
      </c>
      <c r="J14" s="8">
        <v>417.78</v>
      </c>
      <c r="K14" s="8">
        <v>472.19</v>
      </c>
      <c r="L14" s="8">
        <v>444.2</v>
      </c>
    </row>
    <row r="15" spans="1:12">
      <c r="A15" s="7" t="s">
        <v>47</v>
      </c>
      <c r="B15" s="14" t="s">
        <v>5</v>
      </c>
      <c r="C15" s="8">
        <v>453.16</v>
      </c>
      <c r="D15" s="8">
        <v>471.57</v>
      </c>
      <c r="E15" s="8">
        <v>475.15</v>
      </c>
      <c r="F15" s="8">
        <v>482.91</v>
      </c>
      <c r="G15" s="8">
        <v>506.35</v>
      </c>
      <c r="H15" s="8">
        <v>522.96</v>
      </c>
      <c r="I15" s="8">
        <v>549.76</v>
      </c>
      <c r="J15" s="8">
        <v>557.93</v>
      </c>
      <c r="K15" s="8">
        <v>621.48</v>
      </c>
      <c r="L15" s="8">
        <v>677.79</v>
      </c>
    </row>
    <row r="16" spans="1:12">
      <c r="A16" s="7" t="s">
        <v>48</v>
      </c>
      <c r="B16" s="14" t="s">
        <v>5</v>
      </c>
      <c r="C16" s="8">
        <v>194.13</v>
      </c>
      <c r="D16" s="8">
        <v>199.33</v>
      </c>
      <c r="E16" s="8">
        <v>202.76</v>
      </c>
      <c r="F16" s="8">
        <v>207.55</v>
      </c>
      <c r="G16" s="8">
        <v>216.94</v>
      </c>
      <c r="H16" s="8">
        <v>224.95</v>
      </c>
      <c r="I16" s="8">
        <v>230.99</v>
      </c>
      <c r="J16" s="8">
        <v>228.9</v>
      </c>
      <c r="K16" s="8">
        <v>262.53</v>
      </c>
      <c r="L16" s="8">
        <v>290.44</v>
      </c>
    </row>
    <row r="17" spans="1:12">
      <c r="A17" s="7" t="s">
        <v>49</v>
      </c>
      <c r="B17" s="14" t="s">
        <v>5</v>
      </c>
      <c r="C17" s="8">
        <v>256.29</v>
      </c>
      <c r="D17" s="8">
        <v>274.09</v>
      </c>
      <c r="E17" s="8">
        <v>282.3</v>
      </c>
      <c r="F17" s="8">
        <v>289.08</v>
      </c>
      <c r="G17" s="8">
        <v>316.5</v>
      </c>
      <c r="H17" s="8">
        <v>359.69</v>
      </c>
      <c r="I17" s="8">
        <v>386.68</v>
      </c>
      <c r="J17" s="8">
        <v>405.33</v>
      </c>
      <c r="K17" s="8">
        <v>457.26</v>
      </c>
      <c r="L17" s="8">
        <v>445.44</v>
      </c>
    </row>
    <row r="18" spans="1:12">
      <c r="A18" s="7" t="s">
        <v>50</v>
      </c>
      <c r="B18" s="14" t="s">
        <v>5</v>
      </c>
      <c r="C18" s="8">
        <v>195.55</v>
      </c>
      <c r="D18" s="8">
        <v>197.94</v>
      </c>
      <c r="E18" s="8">
        <v>199.41</v>
      </c>
      <c r="F18" s="8">
        <v>200.19</v>
      </c>
      <c r="G18" s="8">
        <v>206.46</v>
      </c>
      <c r="H18" s="8">
        <v>207.77</v>
      </c>
      <c r="I18" s="8">
        <v>227.07</v>
      </c>
      <c r="J18" s="8">
        <v>227.44</v>
      </c>
      <c r="K18" s="8">
        <v>259.5</v>
      </c>
      <c r="L18" s="8">
        <v>283.66</v>
      </c>
    </row>
    <row r="19" spans="1:12">
      <c r="A19" s="7" t="s">
        <v>51</v>
      </c>
      <c r="B19" s="14" t="s">
        <v>5</v>
      </c>
      <c r="C19" s="8">
        <v>156.31</v>
      </c>
      <c r="D19" s="8">
        <v>176.62</v>
      </c>
      <c r="E19" s="8">
        <v>177.92</v>
      </c>
      <c r="F19" s="8">
        <v>186.03</v>
      </c>
      <c r="G19" s="8">
        <v>207.99</v>
      </c>
      <c r="H19" s="8">
        <v>238.22</v>
      </c>
      <c r="I19" s="8">
        <v>234.38</v>
      </c>
      <c r="J19" s="8">
        <v>198.91</v>
      </c>
      <c r="K19" s="8">
        <v>207.27</v>
      </c>
      <c r="L19" s="8">
        <v>196.85</v>
      </c>
    </row>
  </sheetData>
  <conditionalFormatting sqref="B1">
    <cfRule type="duplicateValues" dxfId="0" priority="19"/>
  </conditionalFormatting>
  <conditionalFormatting sqref="B2">
    <cfRule type="duplicateValues" dxfId="0" priority="18"/>
  </conditionalFormatting>
  <conditionalFormatting sqref="B3">
    <cfRule type="duplicateValues" dxfId="0" priority="17"/>
  </conditionalFormatting>
  <conditionalFormatting sqref="B4">
    <cfRule type="duplicateValues" dxfId="0" priority="16"/>
  </conditionalFormatting>
  <conditionalFormatting sqref="B5">
    <cfRule type="duplicateValues" dxfId="0" priority="15"/>
  </conditionalFormatting>
  <conditionalFormatting sqref="B6">
    <cfRule type="duplicateValues" dxfId="0" priority="14"/>
  </conditionalFormatting>
  <conditionalFormatting sqref="B7">
    <cfRule type="duplicateValues" dxfId="0" priority="13"/>
  </conditionalFormatting>
  <conditionalFormatting sqref="B8">
    <cfRule type="duplicateValues" dxfId="0" priority="12"/>
  </conditionalFormatting>
  <conditionalFormatting sqref="B9">
    <cfRule type="duplicateValues" dxfId="0" priority="11"/>
  </conditionalFormatting>
  <conditionalFormatting sqref="B10">
    <cfRule type="duplicateValues" dxfId="0" priority="10"/>
  </conditionalFormatting>
  <conditionalFormatting sqref="B11">
    <cfRule type="duplicateValues" dxfId="0" priority="9"/>
  </conditionalFormatting>
  <conditionalFormatting sqref="B12">
    <cfRule type="duplicateValues" dxfId="0" priority="8"/>
  </conditionalFormatting>
  <conditionalFormatting sqref="B13">
    <cfRule type="duplicateValues" dxfId="0" priority="7"/>
  </conditionalFormatting>
  <conditionalFormatting sqref="B14">
    <cfRule type="duplicateValues" dxfId="0" priority="6"/>
  </conditionalFormatting>
  <conditionalFormatting sqref="B15">
    <cfRule type="duplicateValues" dxfId="0" priority="5"/>
  </conditionalFormatting>
  <conditionalFormatting sqref="B16">
    <cfRule type="duplicateValues" dxfId="0" priority="4"/>
  </conditionalFormatting>
  <conditionalFormatting sqref="B17">
    <cfRule type="duplicateValues" dxfId="0" priority="3"/>
  </conditionalFormatting>
  <conditionalFormatting sqref="B18">
    <cfRule type="duplicateValues" dxfId="0" priority="2"/>
  </conditionalFormatting>
  <conditionalFormatting sqref="B19">
    <cfRule type="duplicateValues" dxfId="0" priority="1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C1" sqref="C$1:C$1048576"/>
    </sheetView>
  </sheetViews>
  <sheetFormatPr defaultColWidth="8.88888888888889" defaultRowHeight="14.4"/>
  <cols>
    <col min="1" max="1" width="7.66666666666667" customWidth="1"/>
    <col min="2" max="2" width="16.4444444444444" customWidth="1"/>
    <col min="3" max="6" width="9.66666666666667" customWidth="1"/>
    <col min="7" max="12" width="10.7777777777778" customWidth="1"/>
  </cols>
  <sheetData>
    <row r="1" spans="1:12">
      <c r="A1" s="7" t="s">
        <v>25</v>
      </c>
      <c r="B1" s="14" t="s">
        <v>6</v>
      </c>
      <c r="C1" s="8">
        <v>6097.7</v>
      </c>
      <c r="D1" s="8">
        <v>6858.5</v>
      </c>
      <c r="E1" s="8">
        <v>7764.8</v>
      </c>
      <c r="F1" s="8">
        <v>9020.7</v>
      </c>
      <c r="G1" s="8">
        <v>10335.2</v>
      </c>
      <c r="H1" s="8">
        <v>11367.9</v>
      </c>
      <c r="I1" s="8">
        <v>12662.2</v>
      </c>
      <c r="J1" s="8">
        <v>13268</v>
      </c>
      <c r="K1" s="8">
        <v>14938.1</v>
      </c>
      <c r="L1" s="8">
        <v>15423.12</v>
      </c>
    </row>
    <row r="2" spans="1:12">
      <c r="A2" s="7" t="s">
        <v>31</v>
      </c>
      <c r="B2" s="14" t="s">
        <v>6</v>
      </c>
      <c r="C2" s="8">
        <v>5038.89</v>
      </c>
      <c r="D2" s="8">
        <v>5771.87</v>
      </c>
      <c r="E2" s="8">
        <v>6037.39</v>
      </c>
      <c r="F2" s="8">
        <v>7165.69</v>
      </c>
      <c r="G2" s="8">
        <v>8861.48</v>
      </c>
      <c r="H2" s="8">
        <v>10285.94</v>
      </c>
      <c r="I2" s="8">
        <v>11210.87</v>
      </c>
      <c r="J2" s="8">
        <v>11848.87</v>
      </c>
      <c r="K2" s="8">
        <v>13219.85</v>
      </c>
      <c r="L2" s="8">
        <v>13824.9636</v>
      </c>
    </row>
    <row r="3" spans="1:12">
      <c r="A3" s="7" t="s">
        <v>32</v>
      </c>
      <c r="B3" s="14" t="s">
        <v>6</v>
      </c>
      <c r="C3" s="8">
        <v>528.81</v>
      </c>
      <c r="D3" s="8">
        <v>574.87</v>
      </c>
      <c r="E3" s="8">
        <v>696.82</v>
      </c>
      <c r="F3" s="8">
        <v>876.7</v>
      </c>
      <c r="G3" s="8">
        <v>1059.16</v>
      </c>
      <c r="H3" s="8">
        <v>1255.71</v>
      </c>
      <c r="I3" s="8">
        <v>1406.28</v>
      </c>
      <c r="J3" s="8">
        <v>1462.68</v>
      </c>
      <c r="K3" s="8">
        <v>1620.32</v>
      </c>
      <c r="L3" s="8">
        <v>1731.14</v>
      </c>
    </row>
    <row r="4" spans="1:12">
      <c r="A4" s="7" t="s">
        <v>33</v>
      </c>
      <c r="B4" s="14" t="s">
        <v>6</v>
      </c>
      <c r="C4" s="8">
        <v>373.07</v>
      </c>
      <c r="D4" s="8">
        <v>449.68</v>
      </c>
      <c r="E4" s="8">
        <v>494.79</v>
      </c>
      <c r="F4" s="8">
        <v>604.38</v>
      </c>
      <c r="G4" s="8">
        <v>753.8</v>
      </c>
      <c r="H4" s="8">
        <v>913.58</v>
      </c>
      <c r="I4" s="8">
        <v>1030.94</v>
      </c>
      <c r="J4" s="8">
        <v>1094.47</v>
      </c>
      <c r="K4" s="8">
        <v>1223.32</v>
      </c>
      <c r="L4" s="8">
        <v>1308.67</v>
      </c>
    </row>
    <row r="5" spans="1:12">
      <c r="A5" s="7" t="s">
        <v>34</v>
      </c>
      <c r="B5" s="14" t="s">
        <v>6</v>
      </c>
      <c r="C5" s="8">
        <v>435.61</v>
      </c>
      <c r="D5" s="8">
        <v>476.1</v>
      </c>
      <c r="E5" s="8">
        <v>531.56</v>
      </c>
      <c r="F5" s="8">
        <v>670.25</v>
      </c>
      <c r="G5" s="8">
        <v>723.62</v>
      </c>
      <c r="H5" s="8">
        <v>841.64</v>
      </c>
      <c r="I5" s="8">
        <v>957.82</v>
      </c>
      <c r="J5" s="8">
        <v>984.14</v>
      </c>
      <c r="K5" s="8">
        <v>1091.91</v>
      </c>
      <c r="L5" s="8">
        <v>1165.73</v>
      </c>
    </row>
    <row r="6" spans="1:12">
      <c r="A6" s="7" t="s">
        <v>35</v>
      </c>
      <c r="B6" s="14" t="s">
        <v>6</v>
      </c>
      <c r="C6" s="8">
        <v>393.51</v>
      </c>
      <c r="D6" s="8">
        <v>439.85</v>
      </c>
      <c r="E6" s="8">
        <v>505.89</v>
      </c>
      <c r="F6" s="8">
        <v>606.98</v>
      </c>
      <c r="G6" s="8">
        <v>774.01</v>
      </c>
      <c r="H6" s="8">
        <v>897.97</v>
      </c>
      <c r="I6" s="8">
        <v>974.97</v>
      </c>
      <c r="J6" s="8">
        <v>980.31</v>
      </c>
      <c r="K6" s="8">
        <v>1107.71</v>
      </c>
      <c r="L6" s="8">
        <v>1170.42</v>
      </c>
    </row>
    <row r="7" spans="1:12">
      <c r="A7" s="7" t="s">
        <v>36</v>
      </c>
      <c r="B7" s="14" t="s">
        <v>6</v>
      </c>
      <c r="C7" s="8">
        <v>347.92</v>
      </c>
      <c r="D7" s="8">
        <v>386.75</v>
      </c>
      <c r="E7" s="8">
        <v>467.08</v>
      </c>
      <c r="F7" s="8">
        <v>539.04</v>
      </c>
      <c r="G7" s="8">
        <v>650.45</v>
      </c>
      <c r="H7" s="8">
        <v>760.25</v>
      </c>
      <c r="I7" s="8">
        <v>830.67</v>
      </c>
      <c r="J7" s="8">
        <v>863.76</v>
      </c>
      <c r="K7" s="8">
        <v>955.42</v>
      </c>
      <c r="L7" s="8">
        <v>993.68</v>
      </c>
    </row>
    <row r="8" spans="1:12">
      <c r="A8" s="7" t="s">
        <v>37</v>
      </c>
      <c r="B8" s="14" t="s">
        <v>6</v>
      </c>
      <c r="C8" s="8">
        <v>383.09</v>
      </c>
      <c r="D8" s="8">
        <v>445.42</v>
      </c>
      <c r="E8" s="8">
        <v>525.72</v>
      </c>
      <c r="F8" s="8">
        <v>634.16</v>
      </c>
      <c r="G8" s="8">
        <v>791.84</v>
      </c>
      <c r="H8" s="8">
        <v>912.64</v>
      </c>
      <c r="I8" s="8">
        <v>962.15</v>
      </c>
      <c r="J8" s="8">
        <v>989.16</v>
      </c>
      <c r="K8" s="8">
        <v>1105.1</v>
      </c>
      <c r="L8" s="8">
        <v>1155.95</v>
      </c>
    </row>
    <row r="9" spans="1:12">
      <c r="A9" s="7" t="s">
        <v>38</v>
      </c>
      <c r="B9" s="14" t="s">
        <v>6</v>
      </c>
      <c r="C9" s="8">
        <v>356.63</v>
      </c>
      <c r="D9" s="8">
        <v>393.79</v>
      </c>
      <c r="E9" s="8">
        <v>454.94</v>
      </c>
      <c r="F9" s="8">
        <v>495.02</v>
      </c>
      <c r="G9" s="8">
        <v>591.45</v>
      </c>
      <c r="H9" s="8">
        <v>751.01</v>
      </c>
      <c r="I9" s="8">
        <v>830.57</v>
      </c>
      <c r="J9" s="8">
        <v>896.2</v>
      </c>
      <c r="K9" s="8">
        <v>982.47</v>
      </c>
      <c r="L9" s="8">
        <v>1015.64</v>
      </c>
    </row>
    <row r="10" spans="1:12">
      <c r="A10" s="7" t="s">
        <v>39</v>
      </c>
      <c r="B10" s="14" t="s">
        <v>6</v>
      </c>
      <c r="C10" s="8">
        <v>371.13</v>
      </c>
      <c r="D10" s="8">
        <v>413.27</v>
      </c>
      <c r="E10" s="8">
        <v>447.82</v>
      </c>
      <c r="F10" s="8">
        <v>495.89</v>
      </c>
      <c r="G10" s="8">
        <v>542.58</v>
      </c>
      <c r="H10" s="8">
        <v>643.86</v>
      </c>
      <c r="I10" s="8">
        <v>697.17</v>
      </c>
      <c r="J10" s="8">
        <v>710.12</v>
      </c>
      <c r="K10" s="8">
        <v>801.83</v>
      </c>
      <c r="L10" s="8">
        <v>818.89</v>
      </c>
    </row>
    <row r="11" spans="1:12">
      <c r="A11" s="7" t="s">
        <v>43</v>
      </c>
      <c r="B11" s="14" t="s">
        <v>6</v>
      </c>
      <c r="C11" s="8">
        <v>342.56</v>
      </c>
      <c r="D11" s="8">
        <v>357.14</v>
      </c>
      <c r="E11" s="8">
        <v>373.9</v>
      </c>
      <c r="F11" s="8">
        <v>403.39</v>
      </c>
      <c r="G11" s="8">
        <v>495.61</v>
      </c>
      <c r="H11" s="8">
        <v>599.87</v>
      </c>
      <c r="I11" s="8">
        <v>642.85</v>
      </c>
      <c r="J11" s="8">
        <v>649.2</v>
      </c>
      <c r="K11" s="8">
        <v>730.64</v>
      </c>
      <c r="L11" s="8">
        <v>763.79</v>
      </c>
    </row>
    <row r="12" spans="1:12">
      <c r="A12" s="7" t="s">
        <v>44</v>
      </c>
      <c r="B12" s="14" t="s">
        <v>6</v>
      </c>
      <c r="C12" s="8">
        <v>199.09</v>
      </c>
      <c r="D12" s="8">
        <v>212.95</v>
      </c>
      <c r="E12" s="8">
        <v>245.03</v>
      </c>
      <c r="F12" s="8">
        <v>284.56</v>
      </c>
      <c r="G12" s="8">
        <v>360.76</v>
      </c>
      <c r="H12" s="8">
        <v>497.77</v>
      </c>
      <c r="I12" s="8">
        <v>536.18</v>
      </c>
      <c r="J12" s="8">
        <v>542.39</v>
      </c>
      <c r="K12" s="8">
        <v>594.99</v>
      </c>
      <c r="L12" s="8">
        <v>620.6</v>
      </c>
    </row>
    <row r="13" spans="1:12">
      <c r="A13" s="7" t="s">
        <v>45</v>
      </c>
      <c r="B13" s="14" t="s">
        <v>6</v>
      </c>
      <c r="C13" s="8">
        <v>264.61</v>
      </c>
      <c r="D13" s="8">
        <v>309.31</v>
      </c>
      <c r="E13" s="8">
        <v>359.2</v>
      </c>
      <c r="F13" s="8">
        <v>396</v>
      </c>
      <c r="G13" s="8">
        <v>499.49</v>
      </c>
      <c r="H13" s="8">
        <v>591.47</v>
      </c>
      <c r="I13" s="8">
        <v>640.09</v>
      </c>
      <c r="J13" s="8">
        <v>652.12</v>
      </c>
      <c r="K13" s="8">
        <v>721.49</v>
      </c>
      <c r="L13" s="8">
        <v>735.59</v>
      </c>
    </row>
    <row r="14" spans="1:12">
      <c r="A14" s="7" t="s">
        <v>46</v>
      </c>
      <c r="B14" s="14" t="s">
        <v>6</v>
      </c>
      <c r="C14" s="8">
        <v>313.96</v>
      </c>
      <c r="D14" s="8">
        <v>340.83</v>
      </c>
      <c r="E14" s="8">
        <v>364.91</v>
      </c>
      <c r="F14" s="8">
        <v>409.62</v>
      </c>
      <c r="G14" s="8">
        <v>495.2</v>
      </c>
      <c r="H14" s="8">
        <v>580.34</v>
      </c>
      <c r="I14" s="8">
        <v>630.85</v>
      </c>
      <c r="J14" s="8">
        <v>648.53</v>
      </c>
      <c r="K14" s="8">
        <v>702.12</v>
      </c>
      <c r="L14" s="8">
        <v>733.64</v>
      </c>
    </row>
    <row r="15" spans="1:12">
      <c r="A15" s="7" t="s">
        <v>47</v>
      </c>
      <c r="B15" s="14" t="s">
        <v>6</v>
      </c>
      <c r="C15" s="8">
        <v>158.78</v>
      </c>
      <c r="D15" s="8">
        <v>166.89</v>
      </c>
      <c r="E15" s="8">
        <v>184.82</v>
      </c>
      <c r="F15" s="8">
        <v>212.79</v>
      </c>
      <c r="G15" s="8">
        <v>257.23</v>
      </c>
      <c r="H15" s="8">
        <v>332.46</v>
      </c>
      <c r="I15" s="8">
        <v>360.57</v>
      </c>
      <c r="J15" s="8">
        <v>368.98</v>
      </c>
      <c r="K15" s="8">
        <v>408.91</v>
      </c>
      <c r="L15" s="8">
        <v>430.51</v>
      </c>
    </row>
    <row r="16" spans="1:12">
      <c r="A16" s="7" t="s">
        <v>48</v>
      </c>
      <c r="B16" s="14" t="s">
        <v>6</v>
      </c>
      <c r="C16" s="8">
        <v>207.55</v>
      </c>
      <c r="D16" s="8">
        <v>223.66</v>
      </c>
      <c r="E16" s="8">
        <v>250.58</v>
      </c>
      <c r="F16" s="8">
        <v>313.98</v>
      </c>
      <c r="G16" s="8">
        <v>346.78</v>
      </c>
      <c r="H16" s="8">
        <v>375.86</v>
      </c>
      <c r="I16" s="8">
        <v>404.31</v>
      </c>
      <c r="J16" s="8">
        <v>410.09</v>
      </c>
      <c r="K16" s="8">
        <v>454.67</v>
      </c>
      <c r="L16" s="8">
        <v>463.55</v>
      </c>
    </row>
    <row r="17" spans="1:12">
      <c r="A17" s="7" t="s">
        <v>49</v>
      </c>
      <c r="B17" s="14" t="s">
        <v>6</v>
      </c>
      <c r="C17" s="8">
        <v>178.74</v>
      </c>
      <c r="D17" s="8">
        <v>193.2</v>
      </c>
      <c r="E17" s="8">
        <v>225</v>
      </c>
      <c r="F17" s="8">
        <v>247.64</v>
      </c>
      <c r="G17" s="8">
        <v>297.96</v>
      </c>
      <c r="H17" s="8">
        <v>374.22</v>
      </c>
      <c r="I17" s="8">
        <v>413.5</v>
      </c>
      <c r="J17" s="8">
        <v>415.88</v>
      </c>
      <c r="K17" s="8">
        <v>460.35</v>
      </c>
      <c r="L17" s="8">
        <v>480.32</v>
      </c>
    </row>
    <row r="18" spans="1:12">
      <c r="A18" s="7" t="s">
        <v>50</v>
      </c>
      <c r="B18" s="14" t="s">
        <v>6</v>
      </c>
      <c r="C18" s="8">
        <v>162.38</v>
      </c>
      <c r="D18" s="8">
        <v>196.09</v>
      </c>
      <c r="E18" s="8">
        <v>231.97</v>
      </c>
      <c r="F18" s="8">
        <v>271.28</v>
      </c>
      <c r="G18" s="8">
        <v>300.41</v>
      </c>
      <c r="H18" s="8">
        <v>331.73</v>
      </c>
      <c r="I18" s="8">
        <v>367.92</v>
      </c>
      <c r="J18" s="8">
        <v>375.36</v>
      </c>
      <c r="K18" s="8">
        <v>423.16</v>
      </c>
      <c r="L18" s="8">
        <v>449.4</v>
      </c>
    </row>
    <row r="19" spans="1:12">
      <c r="A19" s="7" t="s">
        <v>51</v>
      </c>
      <c r="B19" s="14" t="s">
        <v>6</v>
      </c>
      <c r="C19" s="8">
        <v>161.17</v>
      </c>
      <c r="D19" s="8">
        <v>211.82</v>
      </c>
      <c r="E19" s="8">
        <v>244.7</v>
      </c>
      <c r="F19" s="8">
        <v>274.51</v>
      </c>
      <c r="G19" s="8">
        <v>297.15</v>
      </c>
      <c r="H19" s="8">
        <v>358.12</v>
      </c>
      <c r="I19" s="8">
        <v>381.48</v>
      </c>
      <c r="J19" s="8">
        <v>345.02</v>
      </c>
      <c r="K19" s="8">
        <v>360.74</v>
      </c>
      <c r="L19" s="8">
        <v>376.08</v>
      </c>
    </row>
  </sheetData>
  <conditionalFormatting sqref="B1">
    <cfRule type="duplicateValues" dxfId="0" priority="19"/>
  </conditionalFormatting>
  <conditionalFormatting sqref="B2">
    <cfRule type="duplicateValues" dxfId="0" priority="18"/>
  </conditionalFormatting>
  <conditionalFormatting sqref="B3">
    <cfRule type="duplicateValues" dxfId="0" priority="17"/>
  </conditionalFormatting>
  <conditionalFormatting sqref="B4">
    <cfRule type="duplicateValues" dxfId="0" priority="16"/>
  </conditionalFormatting>
  <conditionalFormatting sqref="B5">
    <cfRule type="duplicateValues" dxfId="0" priority="15"/>
  </conditionalFormatting>
  <conditionalFormatting sqref="B6">
    <cfRule type="duplicateValues" dxfId="0" priority="14"/>
  </conditionalFormatting>
  <conditionalFormatting sqref="B7">
    <cfRule type="duplicateValues" dxfId="0" priority="13"/>
  </conditionalFormatting>
  <conditionalFormatting sqref="B8">
    <cfRule type="duplicateValues" dxfId="0" priority="12"/>
  </conditionalFormatting>
  <conditionalFormatting sqref="B9">
    <cfRule type="duplicateValues" dxfId="0" priority="11"/>
  </conditionalFormatting>
  <conditionalFormatting sqref="B10">
    <cfRule type="duplicateValues" dxfId="0" priority="10"/>
  </conditionalFormatting>
  <conditionalFormatting sqref="B11">
    <cfRule type="duplicateValues" dxfId="0" priority="9"/>
  </conditionalFormatting>
  <conditionalFormatting sqref="B12">
    <cfRule type="duplicateValues" dxfId="0" priority="8"/>
  </conditionalFormatting>
  <conditionalFormatting sqref="B13">
    <cfRule type="duplicateValues" dxfId="0" priority="7"/>
  </conditionalFormatting>
  <conditionalFormatting sqref="B14">
    <cfRule type="duplicateValues" dxfId="0" priority="6"/>
  </conditionalFormatting>
  <conditionalFormatting sqref="B15">
    <cfRule type="duplicateValues" dxfId="0" priority="5"/>
  </conditionalFormatting>
  <conditionalFormatting sqref="B16">
    <cfRule type="duplicateValues" dxfId="0" priority="4"/>
  </conditionalFormatting>
  <conditionalFormatting sqref="B17">
    <cfRule type="duplicateValues" dxfId="0" priority="3"/>
  </conditionalFormatting>
  <conditionalFormatting sqref="B18">
    <cfRule type="duplicateValues" dxfId="0" priority="2"/>
  </conditionalFormatting>
  <conditionalFormatting sqref="B19">
    <cfRule type="duplicateValues" dxfId="0" priority="1"/>
  </conditionalFormatting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D1" sqref="D$1:D$1048576"/>
    </sheetView>
  </sheetViews>
  <sheetFormatPr defaultColWidth="8.88888888888889" defaultRowHeight="14.4"/>
  <cols>
    <col min="1" max="1" width="8" customWidth="1"/>
    <col min="2" max="2" width="23.2222222222222" customWidth="1"/>
    <col min="3" max="3" width="20.8888888888889" customWidth="1"/>
    <col min="4" max="13" width="10.6666666666667" customWidth="1"/>
  </cols>
  <sheetData>
    <row r="1" spans="1:13">
      <c r="A1" s="9" t="s">
        <v>25</v>
      </c>
      <c r="B1" s="10" t="s">
        <v>13</v>
      </c>
      <c r="C1" s="11">
        <v>1</v>
      </c>
      <c r="D1" s="12">
        <v>6225.92</v>
      </c>
      <c r="E1" s="12">
        <v>6603.61</v>
      </c>
      <c r="F1" s="12">
        <v>6924.77</v>
      </c>
      <c r="G1" s="12">
        <v>7099.71</v>
      </c>
      <c r="H1" s="12">
        <v>7251.59</v>
      </c>
      <c r="I1" s="12">
        <v>7452.72</v>
      </c>
      <c r="J1" s="12">
        <v>7687.25</v>
      </c>
      <c r="K1" s="12">
        <v>7621.87</v>
      </c>
      <c r="L1" s="12">
        <v>8046.31</v>
      </c>
      <c r="M1" s="12">
        <v>8022.76</v>
      </c>
    </row>
    <row r="2" spans="1:13">
      <c r="A2" s="9" t="s">
        <v>31</v>
      </c>
      <c r="B2" s="10" t="s">
        <v>13</v>
      </c>
      <c r="C2" s="11">
        <v>2</v>
      </c>
      <c r="D2" s="12">
        <v>955.4385</v>
      </c>
      <c r="E2" s="12">
        <v>1205.8562</v>
      </c>
      <c r="F2" s="12">
        <v>1265.5287</v>
      </c>
      <c r="G2" s="12">
        <v>1299.6249</v>
      </c>
      <c r="H2" s="12">
        <v>1317.62</v>
      </c>
      <c r="I2" s="12">
        <v>1195.693</v>
      </c>
      <c r="J2" s="12">
        <v>1386.0725</v>
      </c>
      <c r="K2" s="12">
        <v>1859.0868</v>
      </c>
      <c r="L2" s="12">
        <v>2065.1601</v>
      </c>
      <c r="M2" s="12">
        <v>2064.7301</v>
      </c>
    </row>
    <row r="3" spans="1:13">
      <c r="A3" s="9" t="s">
        <v>32</v>
      </c>
      <c r="B3" s="10" t="s">
        <v>13</v>
      </c>
      <c r="C3" s="11">
        <v>3</v>
      </c>
      <c r="D3" s="12">
        <v>399.07</v>
      </c>
      <c r="E3" s="12">
        <v>395.13</v>
      </c>
      <c r="F3" s="12">
        <v>345.64</v>
      </c>
      <c r="G3" s="12">
        <v>311.16</v>
      </c>
      <c r="H3" s="12">
        <v>319.93</v>
      </c>
      <c r="I3" s="12">
        <v>338.75</v>
      </c>
      <c r="J3" s="12">
        <v>391.47</v>
      </c>
      <c r="K3" s="12">
        <v>432.04</v>
      </c>
      <c r="L3" s="12">
        <v>519.52</v>
      </c>
      <c r="M3" s="12">
        <v>694.9636</v>
      </c>
    </row>
    <row r="4" spans="1:13">
      <c r="A4" s="9" t="s">
        <v>33</v>
      </c>
      <c r="B4" s="10" t="s">
        <v>13</v>
      </c>
      <c r="C4" s="11">
        <v>4</v>
      </c>
      <c r="D4" s="12">
        <v>1064.7997</v>
      </c>
      <c r="E4" s="12">
        <v>1017.51</v>
      </c>
      <c r="F4" s="12">
        <v>898.2876</v>
      </c>
      <c r="G4" s="12">
        <v>931.893648</v>
      </c>
      <c r="H4" s="12">
        <v>814.07</v>
      </c>
      <c r="I4" s="12">
        <v>741.21</v>
      </c>
      <c r="J4" s="12">
        <v>753.392809</v>
      </c>
      <c r="K4" s="12">
        <v>753.82</v>
      </c>
      <c r="L4" s="12">
        <v>612.9843</v>
      </c>
      <c r="M4" s="12">
        <v>643.6412</v>
      </c>
    </row>
    <row r="5" spans="1:13">
      <c r="A5" s="9" t="s">
        <v>34</v>
      </c>
      <c r="B5" s="10" t="s">
        <v>13</v>
      </c>
      <c r="C5" s="11">
        <v>5</v>
      </c>
      <c r="D5" s="12">
        <v>432.9</v>
      </c>
      <c r="E5" s="12">
        <v>427.5</v>
      </c>
      <c r="F5" s="12">
        <v>403.3</v>
      </c>
      <c r="G5" s="12">
        <v>377.9</v>
      </c>
      <c r="H5" s="12">
        <v>338.1</v>
      </c>
      <c r="I5" s="12">
        <v>339.8</v>
      </c>
      <c r="J5" s="12">
        <v>353.2</v>
      </c>
      <c r="K5" s="12">
        <v>352.6</v>
      </c>
      <c r="L5" s="12">
        <v>368</v>
      </c>
      <c r="M5" s="12">
        <v>369.0871</v>
      </c>
    </row>
    <row r="6" spans="1:13">
      <c r="A6" s="9" t="s">
        <v>35</v>
      </c>
      <c r="B6" s="10" t="s">
        <v>13</v>
      </c>
      <c r="C6" s="11">
        <v>6</v>
      </c>
      <c r="D6" s="12">
        <v>380.3339</v>
      </c>
      <c r="E6" s="12">
        <v>348.516</v>
      </c>
      <c r="F6" s="12">
        <v>356.2665</v>
      </c>
      <c r="G6" s="12">
        <v>371.4307</v>
      </c>
      <c r="H6" s="12">
        <v>308.74</v>
      </c>
      <c r="I6" s="12">
        <v>316.1896</v>
      </c>
      <c r="J6" s="12">
        <v>321.0856</v>
      </c>
      <c r="K6" s="12">
        <v>301.7714</v>
      </c>
      <c r="L6" s="12">
        <v>313.7776</v>
      </c>
      <c r="M6" s="12">
        <v>211.7835</v>
      </c>
    </row>
    <row r="7" spans="1:13">
      <c r="A7" s="9" t="s">
        <v>36</v>
      </c>
      <c r="B7" s="10" t="s">
        <v>13</v>
      </c>
      <c r="C7" s="11">
        <v>7</v>
      </c>
      <c r="D7" s="12">
        <v>635.78</v>
      </c>
      <c r="E7" s="12">
        <v>641.92</v>
      </c>
      <c r="F7" s="12">
        <v>620.18</v>
      </c>
      <c r="G7" s="12">
        <v>616.23</v>
      </c>
      <c r="H7" s="12">
        <v>624.82</v>
      </c>
      <c r="I7" s="12">
        <v>639.96</v>
      </c>
      <c r="J7" s="12">
        <v>696.34</v>
      </c>
      <c r="K7" s="12">
        <v>750.68</v>
      </c>
      <c r="L7" s="12">
        <v>809.85</v>
      </c>
      <c r="M7" s="12">
        <v>857.0171</v>
      </c>
    </row>
    <row r="8" spans="1:13">
      <c r="A8" s="9" t="s">
        <v>37</v>
      </c>
      <c r="B8" s="10" t="s">
        <v>13</v>
      </c>
      <c r="C8" s="11">
        <v>8</v>
      </c>
      <c r="D8" s="12">
        <v>985.286</v>
      </c>
      <c r="E8" s="12">
        <v>1006.24692</v>
      </c>
      <c r="F8" s="12">
        <v>1016.72064</v>
      </c>
      <c r="G8" s="12">
        <v>978.05046</v>
      </c>
      <c r="H8" s="12">
        <v>1111.9149</v>
      </c>
      <c r="I8" s="12">
        <v>1169.06766</v>
      </c>
      <c r="J8" s="12">
        <v>1199.880418</v>
      </c>
      <c r="K8" s="12">
        <v>1201.63972</v>
      </c>
      <c r="L8" s="12">
        <v>1171.366827</v>
      </c>
      <c r="M8" s="13">
        <v>1213.59</v>
      </c>
    </row>
    <row r="9" spans="1:13">
      <c r="A9" s="9" t="s">
        <v>38</v>
      </c>
      <c r="B9" s="10" t="s">
        <v>13</v>
      </c>
      <c r="C9" s="11">
        <v>9</v>
      </c>
      <c r="D9" s="12">
        <v>1296.3588</v>
      </c>
      <c r="E9" s="12">
        <v>1171.709</v>
      </c>
      <c r="F9" s="12">
        <v>1178.853</v>
      </c>
      <c r="G9" s="12">
        <v>1178.5477</v>
      </c>
      <c r="H9" s="12">
        <v>1064.6933</v>
      </c>
      <c r="I9" s="12">
        <v>1084.1897</v>
      </c>
      <c r="J9" s="12">
        <v>1205.8068</v>
      </c>
      <c r="K9" s="12">
        <v>1207.5731</v>
      </c>
      <c r="L9" s="12">
        <v>1256.091</v>
      </c>
      <c r="M9" s="13">
        <v>1277.65</v>
      </c>
    </row>
    <row r="10" spans="1:13">
      <c r="A10" s="9" t="s">
        <v>39</v>
      </c>
      <c r="B10" s="10" t="s">
        <v>13</v>
      </c>
      <c r="C10" s="11">
        <v>10</v>
      </c>
      <c r="D10" s="12">
        <v>1153.34</v>
      </c>
      <c r="E10" s="12">
        <v>1153.34</v>
      </c>
      <c r="F10" s="12">
        <v>1097.87</v>
      </c>
      <c r="G10" s="12">
        <v>1091.05</v>
      </c>
      <c r="H10" s="12">
        <v>1119.33</v>
      </c>
      <c r="I10" s="12">
        <v>1010.56</v>
      </c>
      <c r="J10" s="12">
        <v>1030.01</v>
      </c>
      <c r="K10" s="12">
        <v>1032.08</v>
      </c>
      <c r="L10" s="12">
        <v>1078.8</v>
      </c>
      <c r="M10" s="12">
        <v>1054.54</v>
      </c>
    </row>
    <row r="11" spans="1:13">
      <c r="A11" s="9" t="s">
        <v>43</v>
      </c>
      <c r="B11" s="10" t="s">
        <v>13</v>
      </c>
      <c r="C11" s="11">
        <v>11</v>
      </c>
      <c r="D11" s="12">
        <v>324.5826</v>
      </c>
      <c r="E11" s="12">
        <v>253.5118</v>
      </c>
      <c r="F11" s="12">
        <v>218.4458</v>
      </c>
      <c r="G11" s="12">
        <v>210.5444</v>
      </c>
      <c r="H11" s="12">
        <v>172.3677</v>
      </c>
      <c r="I11" s="12">
        <v>108.4098</v>
      </c>
      <c r="J11" s="12">
        <v>95.7584</v>
      </c>
      <c r="K11" s="12">
        <v>89.7407</v>
      </c>
      <c r="L11" s="12">
        <v>101.6752</v>
      </c>
      <c r="M11" s="12">
        <v>87.1774</v>
      </c>
    </row>
    <row r="12" spans="1:13">
      <c r="A12" s="9" t="s">
        <v>44</v>
      </c>
      <c r="B12" s="10" t="s">
        <v>13</v>
      </c>
      <c r="C12" s="11">
        <v>12</v>
      </c>
      <c r="D12" s="12">
        <v>375</v>
      </c>
      <c r="E12" s="12">
        <v>426</v>
      </c>
      <c r="F12" s="12">
        <v>430</v>
      </c>
      <c r="G12" s="12">
        <v>537.2786</v>
      </c>
      <c r="H12" s="12">
        <v>632.8287</v>
      </c>
      <c r="I12" s="12">
        <v>247.1971</v>
      </c>
      <c r="J12" s="12">
        <v>338.3302</v>
      </c>
      <c r="K12" s="12">
        <v>425.3147</v>
      </c>
      <c r="L12" s="12">
        <v>451.7781</v>
      </c>
      <c r="M12" s="12">
        <v>374.7068</v>
      </c>
    </row>
    <row r="13" spans="1:13">
      <c r="A13" s="9" t="s">
        <v>45</v>
      </c>
      <c r="B13" s="10" t="s">
        <v>13</v>
      </c>
      <c r="C13" s="11">
        <v>13</v>
      </c>
      <c r="D13" s="12">
        <v>490.5203</v>
      </c>
      <c r="E13" s="12">
        <v>462.8676</v>
      </c>
      <c r="F13" s="12">
        <v>394.925</v>
      </c>
      <c r="G13" s="12">
        <v>394.22</v>
      </c>
      <c r="H13" s="12">
        <v>365.38</v>
      </c>
      <c r="I13" s="12">
        <v>344.86</v>
      </c>
      <c r="J13" s="12">
        <v>351.47</v>
      </c>
      <c r="K13" s="12">
        <v>349.14</v>
      </c>
      <c r="L13" s="12">
        <v>380.75</v>
      </c>
      <c r="M13" s="12">
        <v>333.1726</v>
      </c>
    </row>
    <row r="14" spans="1:13">
      <c r="A14" s="9" t="s">
        <v>46</v>
      </c>
      <c r="B14" s="10" t="s">
        <v>13</v>
      </c>
      <c r="C14" s="11">
        <v>14</v>
      </c>
      <c r="D14" s="12">
        <v>32.30960935</v>
      </c>
      <c r="E14" s="12">
        <v>36.18136905</v>
      </c>
      <c r="F14" s="12">
        <v>30.21285655</v>
      </c>
      <c r="G14" s="12">
        <v>35.62598705</v>
      </c>
      <c r="H14" s="12">
        <v>74.85441475</v>
      </c>
      <c r="I14" s="12">
        <v>83.18362272</v>
      </c>
      <c r="J14" s="12">
        <v>96.43</v>
      </c>
      <c r="K14" s="12">
        <v>94.62</v>
      </c>
      <c r="L14" s="12">
        <v>101.56</v>
      </c>
      <c r="M14" s="13">
        <v>99.46</v>
      </c>
    </row>
    <row r="15" spans="1:13">
      <c r="A15" s="9" t="s">
        <v>47</v>
      </c>
      <c r="B15" s="10" t="s">
        <v>13</v>
      </c>
      <c r="C15" s="11">
        <v>15</v>
      </c>
      <c r="D15" s="12">
        <v>3317.0392</v>
      </c>
      <c r="E15" s="12">
        <v>3393.383</v>
      </c>
      <c r="F15" s="12">
        <v>3190.3815</v>
      </c>
      <c r="G15" s="12">
        <v>3125.2275</v>
      </c>
      <c r="H15" s="12">
        <v>2438.3004</v>
      </c>
      <c r="I15" s="12">
        <v>2255.8922</v>
      </c>
      <c r="J15" s="12">
        <v>2034.1189</v>
      </c>
      <c r="K15" s="12">
        <v>2055.7283</v>
      </c>
      <c r="L15" s="12">
        <v>2080.8142</v>
      </c>
      <c r="M15" s="13">
        <v>2059.12</v>
      </c>
    </row>
    <row r="16" spans="1:13">
      <c r="A16" s="9" t="s">
        <v>48</v>
      </c>
      <c r="B16" s="10" t="s">
        <v>13</v>
      </c>
      <c r="C16" s="11">
        <v>16</v>
      </c>
      <c r="D16" s="12">
        <v>214.8886</v>
      </c>
      <c r="E16" s="12">
        <v>197.5753</v>
      </c>
      <c r="F16" s="12">
        <v>190.4697</v>
      </c>
      <c r="G16" s="12">
        <v>101.5347</v>
      </c>
      <c r="H16" s="12">
        <v>395.27</v>
      </c>
      <c r="I16" s="12">
        <v>408.3</v>
      </c>
      <c r="J16" s="12">
        <v>368.05</v>
      </c>
      <c r="K16" s="12">
        <v>381.65</v>
      </c>
      <c r="L16" s="12">
        <v>403.53</v>
      </c>
      <c r="M16" s="12">
        <v>408.55</v>
      </c>
    </row>
    <row r="17" spans="1:13">
      <c r="A17" s="9" t="s">
        <v>49</v>
      </c>
      <c r="B17" s="10" t="s">
        <v>13</v>
      </c>
      <c r="C17" s="11">
        <v>17</v>
      </c>
      <c r="D17" s="12">
        <v>440.5408</v>
      </c>
      <c r="E17" s="12">
        <v>248.623</v>
      </c>
      <c r="F17" s="12">
        <v>484.6061</v>
      </c>
      <c r="G17" s="12">
        <v>550.9195</v>
      </c>
      <c r="H17" s="12">
        <v>498.9165</v>
      </c>
      <c r="I17" s="12">
        <v>470.1144</v>
      </c>
      <c r="J17" s="12">
        <v>488.6504</v>
      </c>
      <c r="K17" s="12">
        <v>515.8422</v>
      </c>
      <c r="L17" s="12">
        <v>603.6073</v>
      </c>
      <c r="M17" s="12">
        <v>533.3932</v>
      </c>
    </row>
    <row r="18" spans="1:13">
      <c r="A18" s="9" t="s">
        <v>50</v>
      </c>
      <c r="B18" s="10" t="s">
        <v>13</v>
      </c>
      <c r="C18" s="11">
        <v>18</v>
      </c>
      <c r="D18" s="12">
        <v>179.0737</v>
      </c>
      <c r="E18" s="12">
        <v>180.9006</v>
      </c>
      <c r="F18" s="12">
        <v>187.5592</v>
      </c>
      <c r="G18" s="12">
        <v>199.6469</v>
      </c>
      <c r="H18" s="12">
        <v>155.866</v>
      </c>
      <c r="I18" s="12">
        <v>175.161</v>
      </c>
      <c r="J18" s="12">
        <v>189.7652</v>
      </c>
      <c r="K18" s="12">
        <v>393.8375</v>
      </c>
      <c r="L18" s="12">
        <v>500.3267</v>
      </c>
      <c r="M18" s="12">
        <v>206.2807</v>
      </c>
    </row>
    <row r="19" spans="1:13">
      <c r="A19" s="9" t="s">
        <v>51</v>
      </c>
      <c r="B19" s="10" t="s">
        <v>13</v>
      </c>
      <c r="C19" s="11">
        <v>19</v>
      </c>
      <c r="D19" s="12">
        <v>273.430304</v>
      </c>
      <c r="E19" s="12">
        <v>306.091149</v>
      </c>
      <c r="F19" s="12">
        <v>322.782944</v>
      </c>
      <c r="G19" s="12">
        <v>322.577206</v>
      </c>
      <c r="H19" s="12">
        <v>340.0488</v>
      </c>
      <c r="I19" s="12">
        <v>362.336172</v>
      </c>
      <c r="J19" s="12">
        <v>363.498131</v>
      </c>
      <c r="K19" s="12">
        <v>343.206225</v>
      </c>
      <c r="L19" s="12">
        <v>336.579783</v>
      </c>
      <c r="M19" s="12">
        <v>359.64</v>
      </c>
    </row>
  </sheetData>
  <conditionalFormatting sqref="B1">
    <cfRule type="duplicateValues" dxfId="0" priority="19"/>
  </conditionalFormatting>
  <conditionalFormatting sqref="B2">
    <cfRule type="duplicateValues" dxfId="0" priority="18"/>
  </conditionalFormatting>
  <conditionalFormatting sqref="B3">
    <cfRule type="duplicateValues" dxfId="0" priority="17"/>
  </conditionalFormatting>
  <conditionalFormatting sqref="B4">
    <cfRule type="duplicateValues" dxfId="0" priority="16"/>
  </conditionalFormatting>
  <conditionalFormatting sqref="B5">
    <cfRule type="duplicateValues" dxfId="0" priority="15"/>
  </conditionalFormatting>
  <conditionalFormatting sqref="B6">
    <cfRule type="duplicateValues" dxfId="0" priority="14"/>
  </conditionalFormatting>
  <conditionalFormatting sqref="B7">
    <cfRule type="duplicateValues" dxfId="0" priority="13"/>
  </conditionalFormatting>
  <conditionalFormatting sqref="B8">
    <cfRule type="duplicateValues" dxfId="0" priority="12"/>
  </conditionalFormatting>
  <conditionalFormatting sqref="B9">
    <cfRule type="duplicateValues" dxfId="0" priority="11"/>
  </conditionalFormatting>
  <conditionalFormatting sqref="B10">
    <cfRule type="duplicateValues" dxfId="0" priority="10"/>
  </conditionalFormatting>
  <conditionalFormatting sqref="B11">
    <cfRule type="duplicateValues" dxfId="0" priority="9"/>
  </conditionalFormatting>
  <conditionalFormatting sqref="B12">
    <cfRule type="duplicateValues" dxfId="0" priority="8"/>
  </conditionalFormatting>
  <conditionalFormatting sqref="B13">
    <cfRule type="duplicateValues" dxfId="0" priority="7"/>
  </conditionalFormatting>
  <conditionalFormatting sqref="B14">
    <cfRule type="duplicateValues" dxfId="0" priority="1"/>
  </conditionalFormatting>
  <conditionalFormatting sqref="B15">
    <cfRule type="duplicateValues" dxfId="0" priority="6"/>
  </conditionalFormatting>
  <conditionalFormatting sqref="B16">
    <cfRule type="duplicateValues" dxfId="0" priority="5"/>
  </conditionalFormatting>
  <conditionalFormatting sqref="B17">
    <cfRule type="duplicateValues" dxfId="0" priority="4"/>
  </conditionalFormatting>
  <conditionalFormatting sqref="B18">
    <cfRule type="duplicateValues" dxfId="0" priority="3"/>
  </conditionalFormatting>
  <conditionalFormatting sqref="B19">
    <cfRule type="duplicateValues" dxfId="0" priority="2"/>
  </conditionalFormatting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D1" sqref="D$1:D$1048576"/>
    </sheetView>
  </sheetViews>
  <sheetFormatPr defaultColWidth="8.88888888888889" defaultRowHeight="14.4"/>
  <cols>
    <col min="1" max="1" width="8" customWidth="1"/>
    <col min="2" max="2" width="10.1111111111111" customWidth="1"/>
    <col min="3" max="3" width="20.8888888888889" customWidth="1"/>
    <col min="4" max="5" width="11.8888888888889" customWidth="1"/>
    <col min="6" max="13" width="13.1111111111111" customWidth="1"/>
  </cols>
  <sheetData>
    <row r="1" spans="1:13">
      <c r="A1" s="9" t="s">
        <v>25</v>
      </c>
      <c r="B1" s="10" t="s">
        <v>19</v>
      </c>
      <c r="C1" s="11">
        <v>1</v>
      </c>
      <c r="D1" s="12">
        <v>94660.8005233203</v>
      </c>
      <c r="E1" s="12">
        <v>98573.9424814598</v>
      </c>
      <c r="F1" s="12">
        <v>104623.569894192</v>
      </c>
      <c r="G1" s="12">
        <v>112186.877489475</v>
      </c>
      <c r="H1" s="12">
        <v>118426.730893669</v>
      </c>
      <c r="I1" s="12">
        <v>124393.205434808</v>
      </c>
      <c r="J1" s="12">
        <v>130157.449962335</v>
      </c>
      <c r="K1" s="12">
        <v>136003.836208613</v>
      </c>
      <c r="L1" s="12">
        <v>142044.94882627</v>
      </c>
      <c r="M1" s="12">
        <v>147244.249076794</v>
      </c>
    </row>
    <row r="2" spans="1:13">
      <c r="A2" s="9" t="s">
        <v>31</v>
      </c>
      <c r="B2" s="10" t="s">
        <v>19</v>
      </c>
      <c r="C2" s="11">
        <v>2</v>
      </c>
      <c r="D2" s="12">
        <v>59722.9590518398</v>
      </c>
      <c r="E2" s="12">
        <v>60549.4394370556</v>
      </c>
      <c r="F2" s="12">
        <v>61770.7179620066</v>
      </c>
      <c r="G2" s="12">
        <v>64314.8500076397</v>
      </c>
      <c r="H2" s="12">
        <v>67002.9459594899</v>
      </c>
      <c r="I2" s="12">
        <v>70477.865409528</v>
      </c>
      <c r="J2" s="12">
        <v>74266.9261786234</v>
      </c>
      <c r="K2" s="12">
        <v>78768.8405704236</v>
      </c>
      <c r="L2" s="12">
        <v>83850.0093810412</v>
      </c>
      <c r="M2" s="12">
        <v>88815.2382654093</v>
      </c>
    </row>
    <row r="3" spans="1:13">
      <c r="A3" s="9" t="s">
        <v>32</v>
      </c>
      <c r="B3" s="10" t="s">
        <v>19</v>
      </c>
      <c r="C3" s="11">
        <v>3</v>
      </c>
      <c r="D3" s="12">
        <v>8705.31264655111</v>
      </c>
      <c r="E3" s="12">
        <v>8894.02770065263</v>
      </c>
      <c r="F3" s="12">
        <v>9168.24845766811</v>
      </c>
      <c r="G3" s="12">
        <v>9535.97846296269</v>
      </c>
      <c r="H3" s="12">
        <v>9974.28404783688</v>
      </c>
      <c r="I3" s="12">
        <v>10511.0303961419</v>
      </c>
      <c r="J3" s="12">
        <v>11135.1421700738</v>
      </c>
      <c r="K3" s="12">
        <v>11766.2992120786</v>
      </c>
      <c r="L3" s="12">
        <v>12501.5023397629</v>
      </c>
      <c r="M3" s="12">
        <v>13336.1489184053</v>
      </c>
    </row>
    <row r="4" spans="1:13">
      <c r="A4" s="9" t="s">
        <v>33</v>
      </c>
      <c r="B4" s="10" t="s">
        <v>19</v>
      </c>
      <c r="C4" s="11">
        <v>4</v>
      </c>
      <c r="D4" s="12">
        <v>7557.03978309464</v>
      </c>
      <c r="E4" s="12">
        <v>7931.3871224875</v>
      </c>
      <c r="F4" s="12">
        <v>8453.36968989508</v>
      </c>
      <c r="G4" s="12">
        <v>9099.28401352646</v>
      </c>
      <c r="H4" s="12">
        <v>9813.74901887377</v>
      </c>
      <c r="I4" s="12">
        <v>10497.5485740748</v>
      </c>
      <c r="J4" s="12">
        <v>11286.0438905387</v>
      </c>
      <c r="K4" s="12">
        <v>12257.5050936809</v>
      </c>
      <c r="L4" s="12">
        <v>13359.0670448687</v>
      </c>
      <c r="M4" s="12">
        <v>14538.035088051</v>
      </c>
    </row>
    <row r="5" spans="1:13">
      <c r="A5" s="9" t="s">
        <v>34</v>
      </c>
      <c r="B5" s="10" t="s">
        <v>19</v>
      </c>
      <c r="C5" s="11">
        <v>5</v>
      </c>
      <c r="D5" s="12">
        <v>7016.74406809006</v>
      </c>
      <c r="E5" s="12">
        <v>7206.31765967532</v>
      </c>
      <c r="F5" s="12">
        <v>7481.59486505006</v>
      </c>
      <c r="G5" s="12">
        <v>7878.44508467914</v>
      </c>
      <c r="H5" s="12">
        <v>8357.95447837516</v>
      </c>
      <c r="I5" s="12">
        <v>8830.23978944612</v>
      </c>
      <c r="J5" s="12">
        <v>9369.38895536179</v>
      </c>
      <c r="K5" s="12">
        <v>9919.18814970617</v>
      </c>
      <c r="L5" s="12">
        <v>10566.5745621802</v>
      </c>
      <c r="M5" s="12">
        <v>11288.2507783819</v>
      </c>
    </row>
    <row r="6" spans="1:13">
      <c r="A6" s="9" t="s">
        <v>35</v>
      </c>
      <c r="B6" s="10" t="s">
        <v>19</v>
      </c>
      <c r="C6" s="11">
        <v>6</v>
      </c>
      <c r="D6" s="12">
        <v>8820.85690160112</v>
      </c>
      <c r="E6" s="12">
        <v>9183.44057186613</v>
      </c>
      <c r="F6" s="12">
        <v>9672.77640176897</v>
      </c>
      <c r="G6" s="12">
        <v>10292.7250141323</v>
      </c>
      <c r="H6" s="12">
        <v>11019.8214735893</v>
      </c>
      <c r="I6" s="12">
        <v>11744.7657654652</v>
      </c>
      <c r="J6" s="12">
        <v>12568.3718123002</v>
      </c>
      <c r="K6" s="12">
        <v>13562.65293436</v>
      </c>
      <c r="L6" s="12">
        <v>14696.3558356312</v>
      </c>
      <c r="M6" s="12">
        <v>15928.9756404572</v>
      </c>
    </row>
    <row r="7" spans="1:13">
      <c r="A7" s="9" t="s">
        <v>36</v>
      </c>
      <c r="B7" s="10" t="s">
        <v>19</v>
      </c>
      <c r="C7" s="11">
        <v>7</v>
      </c>
      <c r="D7" s="12">
        <v>6880.2385002112</v>
      </c>
      <c r="E7" s="12">
        <v>7385.97328631811</v>
      </c>
      <c r="F7" s="12">
        <v>8133.66175273275</v>
      </c>
      <c r="G7" s="12">
        <v>9083.03977065322</v>
      </c>
      <c r="H7" s="12">
        <v>10135.5015555716</v>
      </c>
      <c r="I7" s="12">
        <v>11035.1793586649</v>
      </c>
      <c r="J7" s="12">
        <v>11983.8318785102</v>
      </c>
      <c r="K7" s="12">
        <v>13058.2809681843</v>
      </c>
      <c r="L7" s="12">
        <v>14249.4344225235</v>
      </c>
      <c r="M7" s="12">
        <v>15532.3629930368</v>
      </c>
    </row>
    <row r="8" spans="1:13">
      <c r="A8" s="9" t="s">
        <v>37</v>
      </c>
      <c r="B8" s="10" t="s">
        <v>19</v>
      </c>
      <c r="C8" s="11">
        <v>8</v>
      </c>
      <c r="D8" s="12">
        <v>8240.34021090576</v>
      </c>
      <c r="E8" s="12">
        <v>8587.47468897581</v>
      </c>
      <c r="F8" s="12">
        <v>8992.3935210086</v>
      </c>
      <c r="G8" s="12">
        <v>9615.58226335409</v>
      </c>
      <c r="H8" s="12">
        <v>10320.5806969612</v>
      </c>
      <c r="I8" s="12">
        <v>11018.2104097848</v>
      </c>
      <c r="J8" s="12">
        <v>11782.5303316211</v>
      </c>
      <c r="K8" s="12">
        <v>12668.436829927</v>
      </c>
      <c r="L8" s="12">
        <v>13670.6006229966</v>
      </c>
      <c r="M8" s="12">
        <v>14763.5926729823</v>
      </c>
    </row>
    <row r="9" spans="1:13">
      <c r="A9" s="9" t="s">
        <v>38</v>
      </c>
      <c r="B9" s="10" t="s">
        <v>19</v>
      </c>
      <c r="C9" s="11">
        <v>9</v>
      </c>
      <c r="D9" s="12">
        <v>6242.55559233632</v>
      </c>
      <c r="E9" s="12">
        <v>6468.07294577009</v>
      </c>
      <c r="F9" s="12">
        <v>6808.85046568865</v>
      </c>
      <c r="G9" s="12">
        <v>7235.01475979605</v>
      </c>
      <c r="H9" s="12">
        <v>7740.84131365022</v>
      </c>
      <c r="I9" s="12">
        <v>8344.15045460821</v>
      </c>
      <c r="J9" s="12">
        <v>9039.88176783883</v>
      </c>
      <c r="K9" s="12">
        <v>9879.8674107184</v>
      </c>
      <c r="L9" s="12">
        <v>10814.7210390254</v>
      </c>
      <c r="M9" s="12">
        <v>11826.004092521</v>
      </c>
    </row>
    <row r="10" spans="1:13">
      <c r="A10" s="9" t="s">
        <v>39</v>
      </c>
      <c r="B10" s="10" t="s">
        <v>19</v>
      </c>
      <c r="C10" s="11">
        <v>10</v>
      </c>
      <c r="D10" s="12">
        <v>4649.68383108667</v>
      </c>
      <c r="E10" s="12">
        <v>4780.3353481118</v>
      </c>
      <c r="F10" s="12">
        <v>5109.94746164779</v>
      </c>
      <c r="G10" s="12">
        <v>5510.7059768542</v>
      </c>
      <c r="H10" s="12">
        <v>5792.29041130369</v>
      </c>
      <c r="I10" s="12">
        <v>5973.22000657971</v>
      </c>
      <c r="J10" s="12">
        <v>6239.38996265018</v>
      </c>
      <c r="K10" s="12">
        <v>6554.73192076438</v>
      </c>
      <c r="L10" s="12">
        <v>6932.85965725974</v>
      </c>
      <c r="M10" s="12">
        <v>7355.67274288768</v>
      </c>
    </row>
    <row r="11" spans="1:13">
      <c r="A11" s="9" t="s">
        <v>43</v>
      </c>
      <c r="B11" s="10" t="s">
        <v>19</v>
      </c>
      <c r="C11" s="11">
        <v>11</v>
      </c>
      <c r="D11" s="12">
        <v>4273.56809497509</v>
      </c>
      <c r="E11" s="12">
        <v>4427.41695741563</v>
      </c>
      <c r="F11" s="12">
        <v>4618.96967504468</v>
      </c>
      <c r="G11" s="12">
        <v>4739.61377551866</v>
      </c>
      <c r="H11" s="12">
        <v>5068.8931011742</v>
      </c>
      <c r="I11" s="12">
        <v>5340.31072022369</v>
      </c>
      <c r="J11" s="12">
        <v>5709.8711625404</v>
      </c>
      <c r="K11" s="12">
        <v>6164.81934958447</v>
      </c>
      <c r="L11" s="12">
        <v>6665.30063683666</v>
      </c>
      <c r="M11" s="12">
        <v>7190.55598350012</v>
      </c>
    </row>
    <row r="12" spans="1:13">
      <c r="A12" s="9" t="s">
        <v>44</v>
      </c>
      <c r="B12" s="10" t="s">
        <v>19</v>
      </c>
      <c r="C12" s="11">
        <v>12</v>
      </c>
      <c r="D12" s="12">
        <v>6460.03467418051</v>
      </c>
      <c r="E12" s="12">
        <v>6721.92277263389</v>
      </c>
      <c r="F12" s="12">
        <v>7075.59208574661</v>
      </c>
      <c r="G12" s="12">
        <v>7513.18045886664</v>
      </c>
      <c r="H12" s="12">
        <v>7977.07432409343</v>
      </c>
      <c r="I12" s="12">
        <v>8483.79473970955</v>
      </c>
      <c r="J12" s="12">
        <v>9100.24580402455</v>
      </c>
      <c r="K12" s="12">
        <v>9771.98919491149</v>
      </c>
      <c r="L12" s="12">
        <v>10531.9494681066</v>
      </c>
      <c r="M12" s="12">
        <v>11355.4651642361</v>
      </c>
    </row>
    <row r="13" spans="1:13">
      <c r="A13" s="9" t="s">
        <v>45</v>
      </c>
      <c r="B13" s="10" t="s">
        <v>19</v>
      </c>
      <c r="C13" s="11">
        <v>13</v>
      </c>
      <c r="D13" s="12">
        <v>6056.13832929428</v>
      </c>
      <c r="E13" s="12">
        <v>6375.72498306872</v>
      </c>
      <c r="F13" s="12">
        <v>6586.05556654776</v>
      </c>
      <c r="G13" s="12">
        <v>7104.86738647802</v>
      </c>
      <c r="H13" s="12">
        <v>7469.62806662795</v>
      </c>
      <c r="I13" s="12">
        <v>7809.60772249158</v>
      </c>
      <c r="J13" s="12">
        <v>8080.93671552091</v>
      </c>
      <c r="K13" s="12">
        <v>8392.58646195468</v>
      </c>
      <c r="L13" s="12">
        <v>8788.21752160345</v>
      </c>
      <c r="M13" s="12">
        <v>9256.57782289815</v>
      </c>
    </row>
    <row r="14" spans="1:13">
      <c r="A14" s="9" t="s">
        <v>46</v>
      </c>
      <c r="B14" s="10" t="s">
        <v>19</v>
      </c>
      <c r="C14" s="11">
        <v>14</v>
      </c>
      <c r="D14" s="12">
        <v>5338.27604343335</v>
      </c>
      <c r="E14" s="12">
        <v>5615.1009919115</v>
      </c>
      <c r="F14" s="12">
        <v>6010.32724239818</v>
      </c>
      <c r="G14" s="12">
        <v>6723.30745871659</v>
      </c>
      <c r="H14" s="12">
        <v>7503.94732470042</v>
      </c>
      <c r="I14" s="12">
        <v>8195.43325861428</v>
      </c>
      <c r="J14" s="12">
        <v>8919.79525912278</v>
      </c>
      <c r="K14" s="12">
        <v>9719.68637254267</v>
      </c>
      <c r="L14" s="12">
        <v>10590.0776932705</v>
      </c>
      <c r="M14" s="12">
        <v>11362.7664965222</v>
      </c>
    </row>
    <row r="15" spans="1:13">
      <c r="A15" s="9" t="s">
        <v>47</v>
      </c>
      <c r="B15" s="10" t="s">
        <v>19</v>
      </c>
      <c r="C15" s="11">
        <v>15</v>
      </c>
      <c r="D15" s="12">
        <v>4611.56801614505</v>
      </c>
      <c r="E15" s="12">
        <v>4746.28193293912</v>
      </c>
      <c r="F15" s="12">
        <v>4909.81437830064</v>
      </c>
      <c r="G15" s="12">
        <v>5111.44016488481</v>
      </c>
      <c r="H15" s="12">
        <v>5323.07521900004</v>
      </c>
      <c r="I15" s="12">
        <v>5485.60266076568</v>
      </c>
      <c r="J15" s="12">
        <v>5705.74439404933</v>
      </c>
      <c r="K15" s="12">
        <v>5993.61691199508</v>
      </c>
      <c r="L15" s="12">
        <v>6334.77377693138</v>
      </c>
      <c r="M15" s="12">
        <v>6716.86253896713</v>
      </c>
    </row>
    <row r="16" spans="1:13">
      <c r="A16" s="9" t="s">
        <v>48</v>
      </c>
      <c r="B16" s="10" t="s">
        <v>19</v>
      </c>
      <c r="C16" s="11">
        <v>16</v>
      </c>
      <c r="D16" s="12">
        <v>6096.27155071688</v>
      </c>
      <c r="E16" s="12">
        <v>6410.9534152219</v>
      </c>
      <c r="F16" s="12">
        <v>6621.23947562296</v>
      </c>
      <c r="G16" s="12">
        <v>6726.48418250822</v>
      </c>
      <c r="H16" s="12">
        <v>6640.63501549625</v>
      </c>
      <c r="I16" s="12">
        <v>6612.19438203297</v>
      </c>
      <c r="J16" s="12">
        <v>6498.56730648302</v>
      </c>
      <c r="K16" s="12">
        <v>6456.30108606039</v>
      </c>
      <c r="L16" s="12">
        <v>6474.41300740108</v>
      </c>
      <c r="M16" s="12">
        <v>6542.06969380227</v>
      </c>
    </row>
    <row r="17" spans="1:13">
      <c r="A17" s="9" t="s">
        <v>49</v>
      </c>
      <c r="B17" s="10" t="s">
        <v>19</v>
      </c>
      <c r="C17" s="11">
        <v>17</v>
      </c>
      <c r="D17" s="12">
        <v>4468.50541896155</v>
      </c>
      <c r="E17" s="12">
        <v>4559.17310890851</v>
      </c>
      <c r="F17" s="12">
        <v>4676.59062860553</v>
      </c>
      <c r="G17" s="12">
        <v>4819.48474065757</v>
      </c>
      <c r="H17" s="12">
        <v>5030.73490641906</v>
      </c>
      <c r="I17" s="12">
        <v>5301.79491767144</v>
      </c>
      <c r="J17" s="12">
        <v>5639.93372368101</v>
      </c>
      <c r="K17" s="12">
        <v>6034.5578717148</v>
      </c>
      <c r="L17" s="12">
        <v>6482.86897185869</v>
      </c>
      <c r="M17" s="12">
        <v>6939.5236391802</v>
      </c>
    </row>
    <row r="18" spans="1:13">
      <c r="A18" s="9" t="s">
        <v>50</v>
      </c>
      <c r="B18" s="10" t="s">
        <v>19</v>
      </c>
      <c r="C18" s="11">
        <v>18</v>
      </c>
      <c r="D18" s="12">
        <v>3154.76244919227</v>
      </c>
      <c r="E18" s="12">
        <v>3248.07932314245</v>
      </c>
      <c r="F18" s="12">
        <v>3430.79613665097</v>
      </c>
      <c r="G18" s="12">
        <v>3614.63369094805</v>
      </c>
      <c r="H18" s="12">
        <v>3702.28994490419</v>
      </c>
      <c r="I18" s="12">
        <v>3791.91140874991</v>
      </c>
      <c r="J18" s="12">
        <v>3927.00374558542</v>
      </c>
      <c r="K18" s="12">
        <v>4108.5220021017</v>
      </c>
      <c r="L18" s="12">
        <v>4328.90707797013</v>
      </c>
      <c r="M18" s="12">
        <v>4581.77977845542</v>
      </c>
    </row>
    <row r="19" spans="1:13">
      <c r="A19" s="9" t="s">
        <v>51</v>
      </c>
      <c r="B19" s="10" t="s">
        <v>19</v>
      </c>
      <c r="C19" s="11">
        <v>19</v>
      </c>
      <c r="D19" s="12">
        <v>4932.1414607356</v>
      </c>
      <c r="E19" s="12">
        <v>5296.69462747775</v>
      </c>
      <c r="F19" s="12">
        <v>5821.29358723038</v>
      </c>
      <c r="G19" s="12">
        <v>6464.95633712675</v>
      </c>
      <c r="H19" s="12">
        <v>7135.96810364556</v>
      </c>
      <c r="I19" s="12">
        <v>7764.90790358896</v>
      </c>
      <c r="J19" s="12">
        <v>8180.02369826147</v>
      </c>
      <c r="K19" s="12">
        <v>8613.31572431627</v>
      </c>
      <c r="L19" s="12">
        <v>8765.39087998395</v>
      </c>
      <c r="M19" s="12">
        <v>8951.81449396762</v>
      </c>
    </row>
  </sheetData>
  <conditionalFormatting sqref="B1">
    <cfRule type="duplicateValues" dxfId="0" priority="19"/>
  </conditionalFormatting>
  <conditionalFormatting sqref="B2">
    <cfRule type="duplicateValues" dxfId="0" priority="1"/>
  </conditionalFormatting>
  <conditionalFormatting sqref="B3">
    <cfRule type="duplicateValues" dxfId="0" priority="2"/>
  </conditionalFormatting>
  <conditionalFormatting sqref="B4">
    <cfRule type="duplicateValues" dxfId="0" priority="3"/>
  </conditionalFormatting>
  <conditionalFormatting sqref="B5">
    <cfRule type="duplicateValues" dxfId="0" priority="4"/>
  </conditionalFormatting>
  <conditionalFormatting sqref="B6">
    <cfRule type="duplicateValues" dxfId="0" priority="5"/>
  </conditionalFormatting>
  <conditionalFormatting sqref="B7">
    <cfRule type="duplicateValues" dxfId="0" priority="6"/>
  </conditionalFormatting>
  <conditionalFormatting sqref="B8">
    <cfRule type="duplicateValues" dxfId="0" priority="7"/>
  </conditionalFormatting>
  <conditionalFormatting sqref="B9">
    <cfRule type="duplicateValues" dxfId="0" priority="8"/>
  </conditionalFormatting>
  <conditionalFormatting sqref="B10">
    <cfRule type="duplicateValues" dxfId="0" priority="9"/>
  </conditionalFormatting>
  <conditionalFormatting sqref="B11">
    <cfRule type="duplicateValues" dxfId="0" priority="10"/>
  </conditionalFormatting>
  <conditionalFormatting sqref="B12">
    <cfRule type="duplicateValues" dxfId="0" priority="11"/>
  </conditionalFormatting>
  <conditionalFormatting sqref="B13">
    <cfRule type="duplicateValues" dxfId="0" priority="12"/>
  </conditionalFormatting>
  <conditionalFormatting sqref="B14">
    <cfRule type="duplicateValues" dxfId="0" priority="13"/>
  </conditionalFormatting>
  <conditionalFormatting sqref="B15">
    <cfRule type="duplicateValues" dxfId="0" priority="14"/>
  </conditionalFormatting>
  <conditionalFormatting sqref="B16">
    <cfRule type="duplicateValues" dxfId="0" priority="15"/>
  </conditionalFormatting>
  <conditionalFormatting sqref="B17">
    <cfRule type="duplicateValues" dxfId="0" priority="16"/>
  </conditionalFormatting>
  <conditionalFormatting sqref="B18">
    <cfRule type="duplicateValues" dxfId="0" priority="17"/>
  </conditionalFormatting>
  <conditionalFormatting sqref="B19">
    <cfRule type="duplicateValues" dxfId="0" priority="18"/>
  </conditionalFormatting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D1" sqref="D$1:D$1048576"/>
    </sheetView>
  </sheetViews>
  <sheetFormatPr defaultColWidth="8.88888888888889" defaultRowHeight="14.4"/>
  <cols>
    <col min="1" max="1" width="8" customWidth="1"/>
    <col min="2" max="2" width="13.7777777777778" customWidth="1"/>
    <col min="3" max="3" width="20.8888888888889" customWidth="1"/>
    <col min="4" max="13" width="10.6666666666667" customWidth="1"/>
  </cols>
  <sheetData>
    <row r="1" spans="1:13">
      <c r="A1" s="9" t="s">
        <v>25</v>
      </c>
      <c r="B1" s="10" t="s">
        <v>18</v>
      </c>
      <c r="C1" s="11">
        <v>1</v>
      </c>
      <c r="D1" s="12">
        <v>1618.69</v>
      </c>
      <c r="E1" s="12">
        <v>1632.12</v>
      </c>
      <c r="F1" s="12">
        <v>1647.41</v>
      </c>
      <c r="G1" s="12">
        <v>1658.32</v>
      </c>
      <c r="H1" s="12">
        <v>1659.33</v>
      </c>
      <c r="I1" s="12">
        <v>1663.23</v>
      </c>
      <c r="J1" s="12">
        <v>1668.16</v>
      </c>
      <c r="K1" s="12">
        <v>1676.01</v>
      </c>
      <c r="L1" s="12">
        <v>1668.27</v>
      </c>
      <c r="M1" s="12">
        <v>1644.37</v>
      </c>
    </row>
    <row r="2" spans="1:13">
      <c r="A2" s="9" t="s">
        <v>31</v>
      </c>
      <c r="B2" s="10" t="s">
        <v>18</v>
      </c>
      <c r="C2" s="11">
        <v>2</v>
      </c>
      <c r="D2" s="12">
        <v>857.59</v>
      </c>
      <c r="E2" s="12">
        <v>885.46</v>
      </c>
      <c r="F2" s="12">
        <v>918.65</v>
      </c>
      <c r="G2" s="12">
        <v>1006.15</v>
      </c>
      <c r="H2" s="12">
        <v>1037.09</v>
      </c>
      <c r="I2" s="12">
        <v>1072.31</v>
      </c>
      <c r="J2" s="12">
        <v>1107.93</v>
      </c>
      <c r="K2" s="12">
        <v>1143.32</v>
      </c>
      <c r="L2" s="12">
        <v>1156.12</v>
      </c>
      <c r="M2" s="12">
        <v>1159.14</v>
      </c>
    </row>
    <row r="3" spans="1:13">
      <c r="A3" s="9" t="s">
        <v>32</v>
      </c>
      <c r="B3" s="10" t="s">
        <v>18</v>
      </c>
      <c r="C3" s="11">
        <v>3</v>
      </c>
      <c r="D3" s="12">
        <v>275.79</v>
      </c>
      <c r="E3" s="12">
        <v>276.64</v>
      </c>
      <c r="F3" s="12">
        <v>276.71</v>
      </c>
      <c r="G3" s="12">
        <v>277.33</v>
      </c>
      <c r="H3" s="12">
        <v>278.77</v>
      </c>
      <c r="I3" s="12">
        <v>280.52</v>
      </c>
      <c r="J3" s="12">
        <v>281.97</v>
      </c>
      <c r="K3" s="12">
        <v>283.91</v>
      </c>
      <c r="L3" s="12">
        <v>284.03</v>
      </c>
      <c r="M3" s="12">
        <v>284.36</v>
      </c>
    </row>
    <row r="4" spans="1:13">
      <c r="A4" s="9" t="s">
        <v>33</v>
      </c>
      <c r="B4" s="10" t="s">
        <v>18</v>
      </c>
      <c r="C4" s="11">
        <v>4</v>
      </c>
      <c r="D4" s="12">
        <v>247.68</v>
      </c>
      <c r="E4" s="12">
        <v>247.24</v>
      </c>
      <c r="F4" s="12">
        <v>247.81</v>
      </c>
      <c r="G4" s="12">
        <v>247.97</v>
      </c>
      <c r="H4" s="12">
        <v>248.79</v>
      </c>
      <c r="I4" s="12">
        <v>250.6</v>
      </c>
      <c r="J4" s="12">
        <v>252.01</v>
      </c>
      <c r="K4" s="12">
        <v>255.91</v>
      </c>
      <c r="L4" s="12">
        <v>258.41</v>
      </c>
      <c r="M4" s="12">
        <v>258.75</v>
      </c>
    </row>
    <row r="5" spans="1:13">
      <c r="A5" s="9" t="s">
        <v>34</v>
      </c>
      <c r="B5" s="10" t="s">
        <v>18</v>
      </c>
      <c r="C5" s="11">
        <v>5</v>
      </c>
      <c r="D5" s="12">
        <v>215.95</v>
      </c>
      <c r="E5" s="12">
        <v>214.4</v>
      </c>
      <c r="F5" s="12">
        <v>213.29</v>
      </c>
      <c r="G5" s="12">
        <v>213.31</v>
      </c>
      <c r="H5" s="12">
        <v>212.78</v>
      </c>
      <c r="I5" s="12">
        <v>212.82</v>
      </c>
      <c r="J5" s="12">
        <v>212.39</v>
      </c>
      <c r="K5" s="12">
        <v>212.81</v>
      </c>
      <c r="L5" s="12">
        <v>211.37</v>
      </c>
      <c r="M5" s="12">
        <v>210.16</v>
      </c>
    </row>
    <row r="6" spans="1:13">
      <c r="A6" s="9" t="s">
        <v>35</v>
      </c>
      <c r="B6" s="10" t="s">
        <v>18</v>
      </c>
      <c r="C6" s="11">
        <v>6</v>
      </c>
      <c r="D6" s="12">
        <v>360.81</v>
      </c>
      <c r="E6" s="12">
        <v>356.6</v>
      </c>
      <c r="F6" s="12">
        <v>352.54</v>
      </c>
      <c r="G6" s="12">
        <v>346.64</v>
      </c>
      <c r="H6" s="12">
        <v>341.17</v>
      </c>
      <c r="I6" s="12">
        <v>337.32</v>
      </c>
      <c r="J6" s="12">
        <v>334.47</v>
      </c>
      <c r="K6" s="12">
        <v>330.48</v>
      </c>
      <c r="L6" s="12">
        <v>325.45</v>
      </c>
      <c r="M6" s="12">
        <v>322.3</v>
      </c>
    </row>
    <row r="7" spans="1:13">
      <c r="A7" s="9" t="s">
        <v>36</v>
      </c>
      <c r="B7" s="10" t="s">
        <v>18</v>
      </c>
      <c r="C7" s="11">
        <v>7</v>
      </c>
      <c r="D7" s="12">
        <v>230.85</v>
      </c>
      <c r="E7" s="12">
        <v>229.77</v>
      </c>
      <c r="F7" s="12">
        <v>230.15</v>
      </c>
      <c r="G7" s="12">
        <v>230.68</v>
      </c>
      <c r="H7" s="12">
        <v>231.08</v>
      </c>
      <c r="I7" s="12">
        <v>232.16</v>
      </c>
      <c r="J7" s="12">
        <v>233.15</v>
      </c>
      <c r="K7" s="12">
        <v>234.54</v>
      </c>
      <c r="L7" s="12">
        <v>234.13</v>
      </c>
      <c r="M7" s="12">
        <v>233.78</v>
      </c>
    </row>
    <row r="8" spans="1:13">
      <c r="A8" s="9" t="s">
        <v>37</v>
      </c>
      <c r="B8" s="10" t="s">
        <v>18</v>
      </c>
      <c r="C8" s="11">
        <v>8</v>
      </c>
      <c r="D8" s="12">
        <v>309.83</v>
      </c>
      <c r="E8" s="12">
        <v>309.17</v>
      </c>
      <c r="F8" s="12">
        <v>308.3</v>
      </c>
      <c r="G8" s="12">
        <v>307.77</v>
      </c>
      <c r="H8" s="12">
        <v>307.62</v>
      </c>
      <c r="I8" s="12">
        <v>306.82</v>
      </c>
      <c r="J8" s="12">
        <v>306.08</v>
      </c>
      <c r="K8" s="12">
        <v>305.72</v>
      </c>
      <c r="L8" s="12">
        <v>304.64</v>
      </c>
      <c r="M8" s="12">
        <v>303.62</v>
      </c>
    </row>
    <row r="9" spans="1:13">
      <c r="A9" s="9" t="s">
        <v>38</v>
      </c>
      <c r="B9" s="10" t="s">
        <v>18</v>
      </c>
      <c r="C9" s="11">
        <v>9</v>
      </c>
      <c r="D9" s="12">
        <v>183.62</v>
      </c>
      <c r="E9" s="12">
        <v>182.56</v>
      </c>
      <c r="F9" s="12">
        <v>181.75</v>
      </c>
      <c r="G9" s="12">
        <v>180.02</v>
      </c>
      <c r="H9" s="12">
        <v>179.19</v>
      </c>
      <c r="I9" s="12">
        <v>178.83</v>
      </c>
      <c r="J9" s="12">
        <v>178.27</v>
      </c>
      <c r="K9" s="12">
        <v>178.4</v>
      </c>
      <c r="L9" s="12">
        <v>177.5</v>
      </c>
      <c r="M9" s="12">
        <v>176.79</v>
      </c>
    </row>
    <row r="10" spans="1:13">
      <c r="A10" s="9" t="s">
        <v>39</v>
      </c>
      <c r="B10" s="10" t="s">
        <v>18</v>
      </c>
      <c r="C10" s="11">
        <v>10</v>
      </c>
      <c r="D10" s="12">
        <v>217.03</v>
      </c>
      <c r="E10" s="12">
        <v>213.03</v>
      </c>
      <c r="F10" s="12">
        <v>208.93</v>
      </c>
      <c r="G10" s="12">
        <v>204.78</v>
      </c>
      <c r="H10" s="12">
        <v>200.94</v>
      </c>
      <c r="I10" s="12">
        <v>196.92</v>
      </c>
      <c r="J10" s="12">
        <v>193.53</v>
      </c>
      <c r="K10" s="12">
        <v>190.96</v>
      </c>
      <c r="L10" s="12">
        <v>186.6</v>
      </c>
      <c r="M10" s="12">
        <v>183.31</v>
      </c>
    </row>
    <row r="11" spans="1:13">
      <c r="A11" s="9" t="s">
        <v>43</v>
      </c>
      <c r="B11" s="10" t="s">
        <v>18</v>
      </c>
      <c r="C11" s="11">
        <v>11</v>
      </c>
      <c r="D11" s="12">
        <v>148.6</v>
      </c>
      <c r="E11" s="12">
        <v>147.22</v>
      </c>
      <c r="F11" s="12">
        <v>145.91</v>
      </c>
      <c r="G11" s="12">
        <v>143.59</v>
      </c>
      <c r="H11" s="12">
        <v>143.71</v>
      </c>
      <c r="I11" s="12">
        <v>141.93</v>
      </c>
      <c r="J11" s="12">
        <v>139.56</v>
      </c>
      <c r="K11" s="12">
        <v>137.24</v>
      </c>
      <c r="L11" s="12">
        <v>135.93</v>
      </c>
      <c r="M11" s="12">
        <v>134.37</v>
      </c>
    </row>
    <row r="12" spans="1:13">
      <c r="A12" s="9" t="s">
        <v>44</v>
      </c>
      <c r="B12" s="10" t="s">
        <v>18</v>
      </c>
      <c r="C12" s="11">
        <v>12</v>
      </c>
      <c r="D12" s="12">
        <v>187.59</v>
      </c>
      <c r="E12" s="12">
        <v>183.83</v>
      </c>
      <c r="F12" s="12">
        <v>179.73</v>
      </c>
      <c r="G12" s="12">
        <v>176.94</v>
      </c>
      <c r="H12" s="12">
        <v>172.71</v>
      </c>
      <c r="I12" s="12">
        <v>170.12</v>
      </c>
      <c r="J12" s="12">
        <v>167.77</v>
      </c>
      <c r="K12" s="12">
        <v>165.32</v>
      </c>
      <c r="L12" s="12">
        <v>162.03</v>
      </c>
      <c r="M12" s="12">
        <v>160.61</v>
      </c>
    </row>
    <row r="13" spans="1:13">
      <c r="A13" s="9" t="s">
        <v>45</v>
      </c>
      <c r="B13" s="10" t="s">
        <v>18</v>
      </c>
      <c r="C13" s="11">
        <v>13</v>
      </c>
      <c r="D13" s="12">
        <v>177.85</v>
      </c>
      <c r="E13" s="12">
        <v>177.37</v>
      </c>
      <c r="F13" s="12">
        <v>176.95</v>
      </c>
      <c r="G13" s="12">
        <v>175.89</v>
      </c>
      <c r="H13" s="12">
        <v>174.83</v>
      </c>
      <c r="I13" s="12">
        <v>175.19</v>
      </c>
      <c r="J13" s="12">
        <v>175.07</v>
      </c>
      <c r="K13" s="12">
        <v>175.42</v>
      </c>
      <c r="L13" s="12">
        <v>174.5</v>
      </c>
      <c r="M13" s="12">
        <v>173.54</v>
      </c>
    </row>
    <row r="14" spans="1:13">
      <c r="A14" s="9" t="s">
        <v>46</v>
      </c>
      <c r="B14" s="10" t="s">
        <v>18</v>
      </c>
      <c r="C14" s="11">
        <v>14</v>
      </c>
      <c r="D14" s="12">
        <v>168.43</v>
      </c>
      <c r="E14" s="12">
        <v>167.85</v>
      </c>
      <c r="F14" s="12">
        <v>167.9</v>
      </c>
      <c r="G14" s="12">
        <v>169.73</v>
      </c>
      <c r="H14" s="12">
        <v>169.78</v>
      </c>
      <c r="I14" s="12">
        <v>170.74</v>
      </c>
      <c r="J14" s="12">
        <v>171.8</v>
      </c>
      <c r="K14" s="12">
        <v>173.63</v>
      </c>
      <c r="L14" s="12">
        <v>173.15</v>
      </c>
      <c r="M14" s="12">
        <v>171.18</v>
      </c>
    </row>
    <row r="15" spans="1:13">
      <c r="A15" s="9" t="s">
        <v>47</v>
      </c>
      <c r="B15" s="10" t="s">
        <v>18</v>
      </c>
      <c r="C15" s="11">
        <v>15</v>
      </c>
      <c r="D15" s="12">
        <v>64.29</v>
      </c>
      <c r="E15" s="12">
        <v>64.07</v>
      </c>
      <c r="F15" s="12">
        <v>63.81</v>
      </c>
      <c r="G15" s="12">
        <v>63.77</v>
      </c>
      <c r="H15" s="12">
        <v>63.54</v>
      </c>
      <c r="I15" s="12">
        <v>63.56</v>
      </c>
      <c r="J15" s="12">
        <v>63.3</v>
      </c>
      <c r="K15" s="12">
        <v>63.66</v>
      </c>
      <c r="L15" s="12">
        <v>64.69</v>
      </c>
      <c r="M15" s="12">
        <v>64.88</v>
      </c>
    </row>
    <row r="16" spans="1:13">
      <c r="A16" s="9" t="s">
        <v>48</v>
      </c>
      <c r="B16" s="10" t="s">
        <v>18</v>
      </c>
      <c r="C16" s="11">
        <v>16</v>
      </c>
      <c r="D16" s="12">
        <v>212.51</v>
      </c>
      <c r="E16" s="12">
        <v>210.9</v>
      </c>
      <c r="F16" s="12">
        <v>209.54</v>
      </c>
      <c r="G16" s="12">
        <v>142.74</v>
      </c>
      <c r="H16" s="12">
        <v>141.37</v>
      </c>
      <c r="I16" s="12">
        <v>139.65</v>
      </c>
      <c r="J16" s="12">
        <v>138.4</v>
      </c>
      <c r="K16" s="12">
        <v>137.91</v>
      </c>
      <c r="L16" s="12">
        <v>133.41</v>
      </c>
      <c r="M16" s="12">
        <v>129.8</v>
      </c>
    </row>
    <row r="17" spans="1:13">
      <c r="A17" s="9" t="s">
        <v>49</v>
      </c>
      <c r="B17" s="10" t="s">
        <v>18</v>
      </c>
      <c r="C17" s="11">
        <v>17</v>
      </c>
      <c r="D17" s="12">
        <v>141.21</v>
      </c>
      <c r="E17" s="12">
        <v>140.62</v>
      </c>
      <c r="F17" s="12">
        <v>140.18</v>
      </c>
      <c r="G17" s="12">
        <v>138</v>
      </c>
      <c r="H17" s="12">
        <v>136.34</v>
      </c>
      <c r="I17" s="12">
        <v>134.66</v>
      </c>
      <c r="J17" s="12">
        <v>132.68</v>
      </c>
      <c r="K17" s="12">
        <v>131.28</v>
      </c>
      <c r="L17" s="12">
        <v>129.3</v>
      </c>
      <c r="M17" s="12">
        <v>127.82</v>
      </c>
    </row>
    <row r="18" spans="1:13">
      <c r="A18" s="9" t="s">
        <v>50</v>
      </c>
      <c r="B18" s="10" t="s">
        <v>18</v>
      </c>
      <c r="C18" s="11">
        <v>18</v>
      </c>
      <c r="D18" s="12">
        <v>84.22</v>
      </c>
      <c r="E18" s="12">
        <v>83.91</v>
      </c>
      <c r="F18" s="12">
        <v>83.05</v>
      </c>
      <c r="G18" s="12">
        <v>83.18</v>
      </c>
      <c r="H18" s="12">
        <v>82.41</v>
      </c>
      <c r="I18" s="12">
        <v>82.05</v>
      </c>
      <c r="J18" s="12">
        <v>81.43</v>
      </c>
      <c r="K18" s="12">
        <v>81.3</v>
      </c>
      <c r="L18" s="12">
        <v>80.79</v>
      </c>
      <c r="M18" s="12">
        <v>80.69</v>
      </c>
    </row>
    <row r="19" spans="1:13">
      <c r="A19" s="9" t="s">
        <v>51</v>
      </c>
      <c r="B19" s="10" t="s">
        <v>18</v>
      </c>
      <c r="C19" s="11">
        <v>19</v>
      </c>
      <c r="D19" s="12">
        <v>180.63</v>
      </c>
      <c r="E19" s="12">
        <v>177.04</v>
      </c>
      <c r="F19" s="12">
        <v>174.1</v>
      </c>
      <c r="G19" s="12">
        <v>172</v>
      </c>
      <c r="H19" s="12">
        <v>168.27</v>
      </c>
      <c r="I19" s="12">
        <v>165.12</v>
      </c>
      <c r="J19" s="12">
        <v>162.57</v>
      </c>
      <c r="K19" s="12">
        <v>159.87</v>
      </c>
      <c r="L19" s="12">
        <v>155.79</v>
      </c>
      <c r="M19" s="12">
        <v>152.92</v>
      </c>
    </row>
  </sheetData>
  <conditionalFormatting sqref="B1">
    <cfRule type="duplicateValues" dxfId="0" priority="19"/>
  </conditionalFormatting>
  <conditionalFormatting sqref="B2">
    <cfRule type="duplicateValues" dxfId="0" priority="18"/>
  </conditionalFormatting>
  <conditionalFormatting sqref="B3">
    <cfRule type="duplicateValues" dxfId="0" priority="17"/>
  </conditionalFormatting>
  <conditionalFormatting sqref="B4">
    <cfRule type="duplicateValues" dxfId="0" priority="1"/>
  </conditionalFormatting>
  <conditionalFormatting sqref="B5">
    <cfRule type="duplicateValues" dxfId="0" priority="16"/>
  </conditionalFormatting>
  <conditionalFormatting sqref="B6">
    <cfRule type="duplicateValues" dxfId="0" priority="15"/>
  </conditionalFormatting>
  <conditionalFormatting sqref="B7">
    <cfRule type="duplicateValues" dxfId="0" priority="14"/>
  </conditionalFormatting>
  <conditionalFormatting sqref="B8">
    <cfRule type="duplicateValues" dxfId="0" priority="13"/>
  </conditionalFormatting>
  <conditionalFormatting sqref="B9">
    <cfRule type="duplicateValues" dxfId="0" priority="12"/>
  </conditionalFormatting>
  <conditionalFormatting sqref="B10">
    <cfRule type="duplicateValues" dxfId="0" priority="11"/>
  </conditionalFormatting>
  <conditionalFormatting sqref="B11">
    <cfRule type="duplicateValues" dxfId="0" priority="10"/>
  </conditionalFormatting>
  <conditionalFormatting sqref="B12">
    <cfRule type="duplicateValues" dxfId="0" priority="9"/>
  </conditionalFormatting>
  <conditionalFormatting sqref="B13">
    <cfRule type="duplicateValues" dxfId="0" priority="8"/>
  </conditionalFormatting>
  <conditionalFormatting sqref="B14">
    <cfRule type="duplicateValues" dxfId="0" priority="7"/>
  </conditionalFormatting>
  <conditionalFormatting sqref="B15">
    <cfRule type="duplicateValues" dxfId="0" priority="6"/>
  </conditionalFormatting>
  <conditionalFormatting sqref="B16">
    <cfRule type="duplicateValues" dxfId="0" priority="5"/>
  </conditionalFormatting>
  <conditionalFormatting sqref="B17">
    <cfRule type="duplicateValues" dxfId="0" priority="4"/>
  </conditionalFormatting>
  <conditionalFormatting sqref="B18">
    <cfRule type="duplicateValues" dxfId="0" priority="3"/>
  </conditionalFormatting>
  <conditionalFormatting sqref="B19">
    <cfRule type="duplicateValues" dxfId="0" priority="2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0"/>
  <sheetViews>
    <sheetView workbookViewId="0">
      <selection activeCell="I179" sqref="I179"/>
    </sheetView>
  </sheetViews>
  <sheetFormatPr defaultColWidth="8.88888888888889" defaultRowHeight="14.4" outlineLevelCol="5"/>
  <cols>
    <col min="1" max="2" width="5.66666666666667" style="7" customWidth="1"/>
    <col min="3" max="3" width="10.7777777777778" style="8" customWidth="1"/>
    <col min="4" max="4" width="9.66666666666667" style="8" customWidth="1"/>
    <col min="5" max="5" width="11.8888888888889" style="8" customWidth="1"/>
    <col min="6" max="6" width="9.66666666666667" style="8" customWidth="1"/>
    <col min="7" max="7" width="4.88888888888889" style="7" customWidth="1"/>
    <col min="8" max="11" width="8.88888888888889" style="7"/>
    <col min="12" max="13" width="9.66666666666667" style="7"/>
    <col min="14" max="14" width="10.7777777777778" style="7"/>
    <col min="15" max="16384" width="8.88888888888889" style="7"/>
  </cols>
  <sheetData>
    <row r="1" spans="1:6">
      <c r="A1" s="7" t="s">
        <v>55</v>
      </c>
      <c r="B1" s="7" t="s">
        <v>56</v>
      </c>
      <c r="C1" s="8" t="s">
        <v>57</v>
      </c>
      <c r="D1" s="8" t="s">
        <v>58</v>
      </c>
      <c r="E1" s="8" t="s">
        <v>59</v>
      </c>
      <c r="F1" s="8" t="s">
        <v>60</v>
      </c>
    </row>
    <row r="2" spans="1:6">
      <c r="A2" s="7">
        <v>1</v>
      </c>
      <c r="B2" s="7">
        <v>2</v>
      </c>
      <c r="C2" s="8">
        <v>13027.6</v>
      </c>
      <c r="D2" s="8">
        <v>6225.92</v>
      </c>
      <c r="E2" s="8">
        <v>94660.8</v>
      </c>
      <c r="F2" s="8">
        <v>1618.69</v>
      </c>
    </row>
    <row r="3" spans="1:6">
      <c r="A3" s="7">
        <v>1</v>
      </c>
      <c r="B3" s="7">
        <v>3</v>
      </c>
      <c r="C3" s="8">
        <v>14623.8</v>
      </c>
      <c r="D3" s="8">
        <v>6603.61</v>
      </c>
      <c r="E3" s="8">
        <v>98573.9</v>
      </c>
      <c r="F3" s="8">
        <v>1632.12</v>
      </c>
    </row>
    <row r="4" spans="1:6">
      <c r="A4" s="7">
        <v>1</v>
      </c>
      <c r="B4" s="7">
        <v>4</v>
      </c>
      <c r="C4" s="8">
        <v>16040.5</v>
      </c>
      <c r="D4" s="8">
        <v>6924.77</v>
      </c>
      <c r="E4" s="8">
        <v>104624</v>
      </c>
      <c r="F4" s="8">
        <v>1647.41</v>
      </c>
    </row>
    <row r="5" spans="1:6">
      <c r="A5" s="7">
        <v>1</v>
      </c>
      <c r="B5" s="7">
        <v>5</v>
      </c>
      <c r="C5" s="8">
        <v>18023</v>
      </c>
      <c r="D5" s="8">
        <v>7099.71</v>
      </c>
      <c r="E5" s="8">
        <v>112187</v>
      </c>
      <c r="F5" s="8">
        <v>1658.32</v>
      </c>
    </row>
    <row r="6" spans="1:6">
      <c r="A6" s="7">
        <v>1</v>
      </c>
      <c r="B6" s="7">
        <v>6</v>
      </c>
      <c r="C6" s="8">
        <v>20066.3</v>
      </c>
      <c r="D6" s="8">
        <v>7251.59</v>
      </c>
      <c r="E6" s="8">
        <v>118427</v>
      </c>
      <c r="F6" s="8">
        <v>1659.33</v>
      </c>
    </row>
    <row r="7" spans="1:6">
      <c r="A7" s="7">
        <v>1</v>
      </c>
      <c r="B7" s="7">
        <v>7</v>
      </c>
      <c r="C7" s="8">
        <v>21588.8</v>
      </c>
      <c r="D7" s="8">
        <v>7452.72</v>
      </c>
      <c r="E7" s="8">
        <v>124393</v>
      </c>
      <c r="F7" s="8">
        <v>1663.23</v>
      </c>
    </row>
    <row r="8" spans="1:6">
      <c r="A8" s="7">
        <v>1</v>
      </c>
      <c r="B8" s="7">
        <v>8</v>
      </c>
      <c r="C8" s="8">
        <v>23605.8</v>
      </c>
      <c r="D8" s="8">
        <v>7687.25</v>
      </c>
      <c r="E8" s="8">
        <v>130157</v>
      </c>
      <c r="F8" s="8">
        <v>1668.16</v>
      </c>
    </row>
    <row r="9" spans="1:6">
      <c r="A9" s="7">
        <v>1</v>
      </c>
      <c r="B9" s="7">
        <v>9</v>
      </c>
      <c r="C9" s="8">
        <v>25041</v>
      </c>
      <c r="D9" s="8">
        <v>7621.87</v>
      </c>
      <c r="E9" s="8">
        <v>136004</v>
      </c>
      <c r="F9" s="8">
        <v>1676.01</v>
      </c>
    </row>
    <row r="10" spans="1:6">
      <c r="A10" s="7">
        <v>1</v>
      </c>
      <c r="B10" s="7">
        <v>10</v>
      </c>
      <c r="C10" s="8">
        <v>28077.3</v>
      </c>
      <c r="D10" s="8">
        <v>8046.31</v>
      </c>
      <c r="E10" s="8">
        <v>142045</v>
      </c>
      <c r="F10" s="8">
        <v>1668.27</v>
      </c>
    </row>
    <row r="11" spans="1:6">
      <c r="A11" s="7">
        <v>1</v>
      </c>
      <c r="B11" s="7">
        <v>11</v>
      </c>
      <c r="C11" s="8">
        <v>29129</v>
      </c>
      <c r="D11" s="8">
        <v>8022.76</v>
      </c>
      <c r="E11" s="8">
        <v>147244</v>
      </c>
      <c r="F11" s="8">
        <v>1644.37</v>
      </c>
    </row>
    <row r="12" spans="1:6">
      <c r="A12" s="7">
        <v>2</v>
      </c>
      <c r="B12" s="7">
        <v>2</v>
      </c>
      <c r="C12" s="8">
        <v>9450.66</v>
      </c>
      <c r="D12" s="8">
        <v>955.44</v>
      </c>
      <c r="E12" s="8">
        <v>59723</v>
      </c>
      <c r="F12" s="8">
        <v>857.59</v>
      </c>
    </row>
    <row r="13" spans="1:6">
      <c r="A13" s="7">
        <v>2</v>
      </c>
      <c r="B13" s="7">
        <v>3</v>
      </c>
      <c r="C13" s="8">
        <v>10368.4</v>
      </c>
      <c r="D13" s="8">
        <v>1205.86</v>
      </c>
      <c r="E13" s="8">
        <v>60549.4</v>
      </c>
      <c r="F13" s="8">
        <v>885.46</v>
      </c>
    </row>
    <row r="14" spans="1:6">
      <c r="A14" s="7">
        <v>2</v>
      </c>
      <c r="B14" s="7">
        <v>4</v>
      </c>
      <c r="C14" s="8">
        <v>10662.3</v>
      </c>
      <c r="D14" s="8">
        <v>1265.53</v>
      </c>
      <c r="E14" s="8">
        <v>61770.7</v>
      </c>
      <c r="F14" s="8">
        <v>918.65</v>
      </c>
    </row>
    <row r="15" spans="1:6">
      <c r="A15" s="7">
        <v>2</v>
      </c>
      <c r="B15" s="7">
        <v>5</v>
      </c>
      <c r="C15" s="8">
        <v>11874.1</v>
      </c>
      <c r="D15" s="8">
        <v>1299.62</v>
      </c>
      <c r="E15" s="8">
        <v>64314.9</v>
      </c>
      <c r="F15" s="8">
        <v>1006.15</v>
      </c>
    </row>
    <row r="16" spans="1:6">
      <c r="A16" s="7">
        <v>2</v>
      </c>
      <c r="B16" s="7">
        <v>6</v>
      </c>
      <c r="C16" s="8">
        <v>13931.4</v>
      </c>
      <c r="D16" s="8">
        <v>1317.62</v>
      </c>
      <c r="E16" s="8">
        <v>67003</v>
      </c>
      <c r="F16" s="8">
        <v>1037.09</v>
      </c>
    </row>
    <row r="17" spans="1:6">
      <c r="A17" s="7">
        <v>2</v>
      </c>
      <c r="B17" s="7">
        <v>7</v>
      </c>
      <c r="C17" s="8">
        <v>15698.9</v>
      </c>
      <c r="D17" s="8">
        <v>1195.69</v>
      </c>
      <c r="E17" s="8">
        <v>70477.9</v>
      </c>
      <c r="F17" s="8">
        <v>1072.31</v>
      </c>
    </row>
    <row r="18" spans="1:6">
      <c r="A18" s="7">
        <v>2</v>
      </c>
      <c r="B18" s="7">
        <v>8</v>
      </c>
      <c r="C18" s="8">
        <v>17010.7</v>
      </c>
      <c r="D18" s="8">
        <v>1386.07</v>
      </c>
      <c r="E18" s="8">
        <v>74266.9</v>
      </c>
      <c r="F18" s="8">
        <v>1107.93</v>
      </c>
    </row>
    <row r="19" spans="1:6">
      <c r="A19" s="7">
        <v>2</v>
      </c>
      <c r="B19" s="7">
        <v>9</v>
      </c>
      <c r="C19" s="8">
        <v>17838</v>
      </c>
      <c r="D19" s="8">
        <v>1859.09</v>
      </c>
      <c r="E19" s="8">
        <v>78768.8</v>
      </c>
      <c r="F19" s="8">
        <v>1143.32</v>
      </c>
    </row>
    <row r="20" spans="1:6">
      <c r="A20" s="7">
        <v>2</v>
      </c>
      <c r="B20" s="7">
        <v>10</v>
      </c>
      <c r="C20" s="8">
        <v>19962.3</v>
      </c>
      <c r="D20" s="8">
        <v>2065.16</v>
      </c>
      <c r="E20" s="8">
        <v>83850</v>
      </c>
      <c r="F20" s="8">
        <v>1156.12</v>
      </c>
    </row>
    <row r="21" spans="1:6">
      <c r="A21" s="7">
        <v>2</v>
      </c>
      <c r="B21" s="7">
        <v>11</v>
      </c>
      <c r="C21" s="8">
        <v>20817.5</v>
      </c>
      <c r="D21" s="8">
        <v>2064.73</v>
      </c>
      <c r="E21" s="8">
        <v>88815.2</v>
      </c>
      <c r="F21" s="8">
        <v>1159.14</v>
      </c>
    </row>
    <row r="22" spans="1:6">
      <c r="A22" s="7">
        <v>3</v>
      </c>
      <c r="B22" s="7">
        <v>2</v>
      </c>
      <c r="C22" s="8">
        <v>1470.41</v>
      </c>
      <c r="D22" s="8">
        <v>399.07</v>
      </c>
      <c r="E22" s="8">
        <v>8705.31</v>
      </c>
      <c r="F22" s="8">
        <v>275.79</v>
      </c>
    </row>
    <row r="23" spans="1:6">
      <c r="A23" s="7">
        <v>3</v>
      </c>
      <c r="B23" s="7">
        <v>3</v>
      </c>
      <c r="C23" s="8">
        <v>1612.08</v>
      </c>
      <c r="D23" s="8">
        <v>395.13</v>
      </c>
      <c r="E23" s="8">
        <v>8894.03</v>
      </c>
      <c r="F23" s="8">
        <v>276.64</v>
      </c>
    </row>
    <row r="24" spans="1:6">
      <c r="A24" s="7">
        <v>3</v>
      </c>
      <c r="B24" s="7">
        <v>4</v>
      </c>
      <c r="C24" s="8">
        <v>1743</v>
      </c>
      <c r="D24" s="8">
        <v>345.64</v>
      </c>
      <c r="E24" s="8">
        <v>9168.25</v>
      </c>
      <c r="F24" s="8">
        <v>276.71</v>
      </c>
    </row>
    <row r="25" spans="1:6">
      <c r="A25" s="7">
        <v>3</v>
      </c>
      <c r="B25" s="7">
        <v>5</v>
      </c>
      <c r="C25" s="8">
        <v>1957.91</v>
      </c>
      <c r="D25" s="8">
        <v>311.16</v>
      </c>
      <c r="E25" s="8">
        <v>9535.98</v>
      </c>
      <c r="F25" s="8">
        <v>277.33</v>
      </c>
    </row>
    <row r="26" spans="1:6">
      <c r="A26" s="7">
        <v>3</v>
      </c>
      <c r="B26" s="7">
        <v>6</v>
      </c>
      <c r="C26" s="8">
        <v>2313.57</v>
      </c>
      <c r="D26" s="8">
        <v>319.93</v>
      </c>
      <c r="E26" s="8">
        <v>9974.28</v>
      </c>
      <c r="F26" s="8">
        <v>278.77</v>
      </c>
    </row>
    <row r="27" spans="1:6">
      <c r="A27" s="7">
        <v>3</v>
      </c>
      <c r="B27" s="7">
        <v>7</v>
      </c>
      <c r="C27" s="8">
        <v>2613.3</v>
      </c>
      <c r="D27" s="8">
        <v>338.75</v>
      </c>
      <c r="E27" s="8">
        <v>10511</v>
      </c>
      <c r="F27" s="8">
        <v>280.52</v>
      </c>
    </row>
    <row r="28" spans="1:6">
      <c r="A28" s="7">
        <v>3</v>
      </c>
      <c r="B28" s="7">
        <v>8</v>
      </c>
      <c r="C28" s="8">
        <v>2870.49</v>
      </c>
      <c r="D28" s="8">
        <v>391.47</v>
      </c>
      <c r="E28" s="8">
        <v>11135.1</v>
      </c>
      <c r="F28" s="8">
        <v>281.97</v>
      </c>
    </row>
    <row r="29" spans="1:6">
      <c r="A29" s="7">
        <v>3</v>
      </c>
      <c r="B29" s="7">
        <v>9</v>
      </c>
      <c r="C29" s="8">
        <v>3020.54</v>
      </c>
      <c r="D29" s="8">
        <v>432.04</v>
      </c>
      <c r="E29" s="8">
        <v>11766.3</v>
      </c>
      <c r="F29" s="8">
        <v>283.91</v>
      </c>
    </row>
    <row r="30" spans="1:6">
      <c r="A30" s="7">
        <v>3</v>
      </c>
      <c r="B30" s="7">
        <v>10</v>
      </c>
      <c r="C30" s="8">
        <v>3350.29</v>
      </c>
      <c r="D30" s="8">
        <v>519.52</v>
      </c>
      <c r="E30" s="8">
        <v>12501.5</v>
      </c>
      <c r="F30" s="8">
        <v>284.03</v>
      </c>
    </row>
    <row r="31" spans="1:6">
      <c r="A31" s="7">
        <v>3</v>
      </c>
      <c r="B31" s="7">
        <v>11</v>
      </c>
      <c r="C31" s="8">
        <v>3626.94</v>
      </c>
      <c r="D31" s="8">
        <v>694.96</v>
      </c>
      <c r="E31" s="8">
        <v>13336.2</v>
      </c>
      <c r="F31" s="8">
        <v>284.36</v>
      </c>
    </row>
    <row r="32" spans="1:6">
      <c r="A32" s="7">
        <v>4</v>
      </c>
      <c r="B32" s="7">
        <v>2</v>
      </c>
      <c r="C32" s="8">
        <v>1293.47</v>
      </c>
      <c r="D32" s="8">
        <v>1064.8</v>
      </c>
      <c r="E32" s="8">
        <v>7557.04</v>
      </c>
      <c r="F32" s="8">
        <v>247.68</v>
      </c>
    </row>
    <row r="33" spans="1:6">
      <c r="A33" s="7">
        <v>4</v>
      </c>
      <c r="B33" s="7">
        <v>3</v>
      </c>
      <c r="C33" s="8">
        <v>1411.37</v>
      </c>
      <c r="D33" s="8">
        <v>1017.51</v>
      </c>
      <c r="E33" s="8">
        <v>7931.39</v>
      </c>
      <c r="F33" s="8">
        <v>247.24</v>
      </c>
    </row>
    <row r="34" spans="1:6">
      <c r="A34" s="7">
        <v>4</v>
      </c>
      <c r="B34" s="7">
        <v>4</v>
      </c>
      <c r="C34" s="8">
        <v>1470.1</v>
      </c>
      <c r="D34" s="8">
        <v>898.29</v>
      </c>
      <c r="E34" s="8">
        <v>8453.37</v>
      </c>
      <c r="F34" s="8">
        <v>247.81</v>
      </c>
    </row>
    <row r="35" spans="1:6">
      <c r="A35" s="7">
        <v>4</v>
      </c>
      <c r="B35" s="7">
        <v>5</v>
      </c>
      <c r="C35" s="8">
        <v>1609.56</v>
      </c>
      <c r="D35" s="8">
        <v>931.89</v>
      </c>
      <c r="E35" s="8">
        <v>9099.28</v>
      </c>
      <c r="F35" s="8">
        <v>247.97</v>
      </c>
    </row>
    <row r="36" spans="1:6">
      <c r="A36" s="7">
        <v>4</v>
      </c>
      <c r="B36" s="7">
        <v>6</v>
      </c>
      <c r="C36" s="8">
        <v>1862.19</v>
      </c>
      <c r="D36" s="8">
        <v>814.07</v>
      </c>
      <c r="E36" s="8">
        <v>9813.75</v>
      </c>
      <c r="F36" s="8">
        <v>248.79</v>
      </c>
    </row>
    <row r="37" spans="1:6">
      <c r="A37" s="7">
        <v>4</v>
      </c>
      <c r="B37" s="7">
        <v>7</v>
      </c>
      <c r="C37" s="8">
        <v>2349.31</v>
      </c>
      <c r="D37" s="8">
        <v>741.21</v>
      </c>
      <c r="E37" s="8">
        <v>10497.5</v>
      </c>
      <c r="F37" s="8">
        <v>250.6</v>
      </c>
    </row>
    <row r="38" spans="1:6">
      <c r="A38" s="7">
        <v>4</v>
      </c>
      <c r="B38" s="7">
        <v>8</v>
      </c>
      <c r="C38" s="8">
        <v>2633.11</v>
      </c>
      <c r="D38" s="8">
        <v>753.39</v>
      </c>
      <c r="E38" s="8">
        <v>11286</v>
      </c>
      <c r="F38" s="8">
        <v>252.01</v>
      </c>
    </row>
    <row r="39" spans="1:6">
      <c r="A39" s="7">
        <v>4</v>
      </c>
      <c r="B39" s="7">
        <v>9</v>
      </c>
      <c r="C39" s="8">
        <v>2813.34</v>
      </c>
      <c r="D39" s="8">
        <v>753.82</v>
      </c>
      <c r="E39" s="8">
        <v>12257.5</v>
      </c>
      <c r="F39" s="8">
        <v>255.91</v>
      </c>
    </row>
    <row r="40" spans="1:6">
      <c r="A40" s="7">
        <v>4</v>
      </c>
      <c r="B40" s="7">
        <v>10</v>
      </c>
      <c r="C40" s="8">
        <v>3148.08</v>
      </c>
      <c r="D40" s="8">
        <v>612.98</v>
      </c>
      <c r="E40" s="8">
        <v>13359.1</v>
      </c>
      <c r="F40" s="8">
        <v>258.41</v>
      </c>
    </row>
    <row r="41" spans="1:6">
      <c r="A41" s="7">
        <v>4</v>
      </c>
      <c r="B41" s="7">
        <v>11</v>
      </c>
      <c r="C41" s="8">
        <v>3427.84</v>
      </c>
      <c r="D41" s="8">
        <v>643.64</v>
      </c>
      <c r="E41" s="8">
        <v>14538</v>
      </c>
      <c r="F41" s="8">
        <v>258.75</v>
      </c>
    </row>
    <row r="42" spans="1:6">
      <c r="A42" s="7">
        <v>5</v>
      </c>
      <c r="B42" s="7">
        <v>2</v>
      </c>
      <c r="C42" s="8">
        <v>1403.84</v>
      </c>
      <c r="D42" s="8">
        <v>432.9</v>
      </c>
      <c r="E42" s="8">
        <v>7016.74</v>
      </c>
      <c r="F42" s="8">
        <v>215.95</v>
      </c>
    </row>
    <row r="43" spans="1:6">
      <c r="A43" s="7">
        <v>5</v>
      </c>
      <c r="B43" s="7">
        <v>3</v>
      </c>
      <c r="C43" s="8">
        <v>1465.24</v>
      </c>
      <c r="D43" s="8">
        <v>427.5</v>
      </c>
      <c r="E43" s="8">
        <v>7206.32</v>
      </c>
      <c r="F43" s="8">
        <v>214.4</v>
      </c>
    </row>
    <row r="44" spans="1:6">
      <c r="A44" s="7">
        <v>5</v>
      </c>
      <c r="B44" s="7">
        <v>4</v>
      </c>
      <c r="C44" s="8">
        <v>1525.77</v>
      </c>
      <c r="D44" s="8">
        <v>403.3</v>
      </c>
      <c r="E44" s="8">
        <v>7481.59</v>
      </c>
      <c r="F44" s="8">
        <v>213.29</v>
      </c>
    </row>
    <row r="45" spans="1:6">
      <c r="A45" s="7">
        <v>5</v>
      </c>
      <c r="B45" s="7">
        <v>5</v>
      </c>
      <c r="C45" s="8">
        <v>1692.82</v>
      </c>
      <c r="D45" s="8">
        <v>377.9</v>
      </c>
      <c r="E45" s="8">
        <v>7878.45</v>
      </c>
      <c r="F45" s="8">
        <v>213.31</v>
      </c>
    </row>
    <row r="46" spans="1:6">
      <c r="A46" s="7">
        <v>5</v>
      </c>
      <c r="B46" s="7">
        <v>6</v>
      </c>
      <c r="C46" s="8">
        <v>1907.43</v>
      </c>
      <c r="D46" s="8">
        <v>338.1</v>
      </c>
      <c r="E46" s="8">
        <v>8357.95</v>
      </c>
      <c r="F46" s="8">
        <v>212.78</v>
      </c>
    </row>
    <row r="47" spans="1:6">
      <c r="A47" s="7">
        <v>5</v>
      </c>
      <c r="B47" s="7">
        <v>7</v>
      </c>
      <c r="C47" s="8">
        <v>2148.39</v>
      </c>
      <c r="D47" s="8">
        <v>339.8</v>
      </c>
      <c r="E47" s="8">
        <v>8830.24</v>
      </c>
      <c r="F47" s="8">
        <v>212.82</v>
      </c>
    </row>
    <row r="48" spans="1:6">
      <c r="A48" s="7">
        <v>5</v>
      </c>
      <c r="B48" s="7">
        <v>8</v>
      </c>
      <c r="C48" s="8">
        <v>2325.74</v>
      </c>
      <c r="D48" s="8">
        <v>353.2</v>
      </c>
      <c r="E48" s="8">
        <v>9369.39</v>
      </c>
      <c r="F48" s="8">
        <v>212.39</v>
      </c>
    </row>
    <row r="49" spans="1:6">
      <c r="A49" s="7">
        <v>5</v>
      </c>
      <c r="B49" s="7">
        <v>9</v>
      </c>
      <c r="C49" s="8">
        <v>2383.47</v>
      </c>
      <c r="D49" s="8">
        <v>352.6</v>
      </c>
      <c r="E49" s="8">
        <v>9919.19</v>
      </c>
      <c r="F49" s="8">
        <v>212.81</v>
      </c>
    </row>
    <row r="50" spans="1:6">
      <c r="A50" s="7">
        <v>5</v>
      </c>
      <c r="B50" s="7">
        <v>10</v>
      </c>
      <c r="C50" s="8">
        <v>2656.56</v>
      </c>
      <c r="D50" s="8">
        <v>368</v>
      </c>
      <c r="E50" s="8">
        <v>10566.6</v>
      </c>
      <c r="F50" s="8">
        <v>211.37</v>
      </c>
    </row>
    <row r="51" spans="1:6">
      <c r="A51" s="7">
        <v>5</v>
      </c>
      <c r="B51" s="7">
        <v>11</v>
      </c>
      <c r="C51" s="8">
        <v>2816.87</v>
      </c>
      <c r="D51" s="8">
        <v>369.09</v>
      </c>
      <c r="E51" s="8">
        <v>11288.3</v>
      </c>
      <c r="F51" s="8">
        <v>210.16</v>
      </c>
    </row>
    <row r="52" spans="1:6">
      <c r="A52" s="7">
        <v>6</v>
      </c>
      <c r="B52" s="7">
        <v>2</v>
      </c>
      <c r="C52" s="8">
        <v>1283.71</v>
      </c>
      <c r="D52" s="8">
        <v>380.33</v>
      </c>
      <c r="E52" s="8">
        <v>8820.86</v>
      </c>
      <c r="F52" s="8">
        <v>360.81</v>
      </c>
    </row>
    <row r="53" spans="1:6">
      <c r="A53" s="7">
        <v>6</v>
      </c>
      <c r="B53" s="7">
        <v>3</v>
      </c>
      <c r="C53" s="8">
        <v>1391.7</v>
      </c>
      <c r="D53" s="8">
        <v>348.52</v>
      </c>
      <c r="E53" s="8">
        <v>9183.44</v>
      </c>
      <c r="F53" s="8">
        <v>356.6</v>
      </c>
    </row>
    <row r="54" spans="1:6">
      <c r="A54" s="7">
        <v>6</v>
      </c>
      <c r="B54" s="7">
        <v>4</v>
      </c>
      <c r="C54" s="8">
        <v>1463.4</v>
      </c>
      <c r="D54" s="8">
        <v>356.27</v>
      </c>
      <c r="E54" s="8">
        <v>9672.78</v>
      </c>
      <c r="F54" s="8">
        <v>352.54</v>
      </c>
    </row>
    <row r="55" spans="1:6">
      <c r="A55" s="7">
        <v>6</v>
      </c>
      <c r="B55" s="7">
        <v>5</v>
      </c>
      <c r="C55" s="8">
        <v>1592.97</v>
      </c>
      <c r="D55" s="8">
        <v>371.43</v>
      </c>
      <c r="E55" s="8">
        <v>10292.7</v>
      </c>
      <c r="F55" s="8">
        <v>346.64</v>
      </c>
    </row>
    <row r="56" spans="1:6">
      <c r="A56" s="7">
        <v>6</v>
      </c>
      <c r="B56" s="7">
        <v>6</v>
      </c>
      <c r="C56" s="8">
        <v>1838.25</v>
      </c>
      <c r="D56" s="8">
        <v>308.74</v>
      </c>
      <c r="E56" s="8">
        <v>11019.8</v>
      </c>
      <c r="F56" s="8">
        <v>341.17</v>
      </c>
    </row>
    <row r="57" spans="1:6">
      <c r="A57" s="7">
        <v>6</v>
      </c>
      <c r="B57" s="7">
        <v>7</v>
      </c>
      <c r="C57" s="8">
        <v>2115.73</v>
      </c>
      <c r="D57" s="8">
        <v>316.19</v>
      </c>
      <c r="E57" s="8">
        <v>11744.8</v>
      </c>
      <c r="F57" s="8">
        <v>337.32</v>
      </c>
    </row>
    <row r="58" spans="1:6">
      <c r="A58" s="7">
        <v>6</v>
      </c>
      <c r="B58" s="7">
        <v>8</v>
      </c>
      <c r="C58" s="8">
        <v>2302.31</v>
      </c>
      <c r="D58" s="8">
        <v>321.09</v>
      </c>
      <c r="E58" s="8">
        <v>12568.4</v>
      </c>
      <c r="F58" s="8">
        <v>334.47</v>
      </c>
    </row>
    <row r="59" spans="1:6">
      <c r="A59" s="7">
        <v>6</v>
      </c>
      <c r="B59" s="7">
        <v>9</v>
      </c>
      <c r="C59" s="8">
        <v>2357.85</v>
      </c>
      <c r="D59" s="8">
        <v>301.77</v>
      </c>
      <c r="E59" s="8">
        <v>13562.7</v>
      </c>
      <c r="F59" s="8">
        <v>330.48</v>
      </c>
    </row>
    <row r="60" spans="1:6">
      <c r="A60" s="7">
        <v>6</v>
      </c>
      <c r="B60" s="7">
        <v>10</v>
      </c>
      <c r="C60" s="8">
        <v>2601.98</v>
      </c>
      <c r="D60" s="8">
        <v>313.78</v>
      </c>
      <c r="E60" s="8">
        <v>14696.4</v>
      </c>
      <c r="F60" s="8">
        <v>325.45</v>
      </c>
    </row>
    <row r="61" spans="1:6">
      <c r="A61" s="7">
        <v>6</v>
      </c>
      <c r="B61" s="7">
        <v>11</v>
      </c>
      <c r="C61" s="8">
        <v>2685.45</v>
      </c>
      <c r="D61" s="8">
        <v>211.78</v>
      </c>
      <c r="E61" s="8">
        <v>15929</v>
      </c>
      <c r="F61" s="8">
        <v>322.3</v>
      </c>
    </row>
    <row r="62" spans="1:6">
      <c r="A62" s="7">
        <v>7</v>
      </c>
      <c r="B62" s="7">
        <v>2</v>
      </c>
      <c r="C62" s="8">
        <v>1156.59</v>
      </c>
      <c r="D62" s="8">
        <v>635.78</v>
      </c>
      <c r="E62" s="8">
        <v>6880.24</v>
      </c>
      <c r="F62" s="8">
        <v>230.85</v>
      </c>
    </row>
    <row r="63" spans="1:6">
      <c r="A63" s="7">
        <v>7</v>
      </c>
      <c r="B63" s="7">
        <v>3</v>
      </c>
      <c r="C63" s="8">
        <v>1279.12</v>
      </c>
      <c r="D63" s="8">
        <v>641.92</v>
      </c>
      <c r="E63" s="8">
        <v>7385.97</v>
      </c>
      <c r="F63" s="8">
        <v>229.77</v>
      </c>
    </row>
    <row r="64" spans="1:6">
      <c r="A64" s="7">
        <v>7</v>
      </c>
      <c r="B64" s="7">
        <v>4</v>
      </c>
      <c r="C64" s="8">
        <v>1369.31</v>
      </c>
      <c r="D64" s="8">
        <v>620.18</v>
      </c>
      <c r="E64" s="8">
        <v>8133.66</v>
      </c>
      <c r="F64" s="8">
        <v>230.15</v>
      </c>
    </row>
    <row r="65" spans="1:6">
      <c r="A65" s="7">
        <v>7</v>
      </c>
      <c r="B65" s="7">
        <v>5</v>
      </c>
      <c r="C65" s="8">
        <v>1500.64</v>
      </c>
      <c r="D65" s="8">
        <v>616.23</v>
      </c>
      <c r="E65" s="8">
        <v>9083.04</v>
      </c>
      <c r="F65" s="8">
        <v>230.68</v>
      </c>
    </row>
    <row r="66" spans="1:6">
      <c r="A66" s="7">
        <v>7</v>
      </c>
      <c r="B66" s="7">
        <v>6</v>
      </c>
      <c r="C66" s="8">
        <v>1698.91</v>
      </c>
      <c r="D66" s="8">
        <v>624.82</v>
      </c>
      <c r="E66" s="8">
        <v>10135.5</v>
      </c>
      <c r="F66" s="8">
        <v>231.08</v>
      </c>
    </row>
    <row r="67" spans="1:6">
      <c r="A67" s="7">
        <v>7</v>
      </c>
      <c r="B67" s="7">
        <v>7</v>
      </c>
      <c r="C67" s="8">
        <v>1895.55</v>
      </c>
      <c r="D67" s="8">
        <v>639.96</v>
      </c>
      <c r="E67" s="8">
        <v>11035.2</v>
      </c>
      <c r="F67" s="8">
        <v>232.16</v>
      </c>
    </row>
    <row r="68" spans="1:6">
      <c r="A68" s="7">
        <v>7</v>
      </c>
      <c r="B68" s="7">
        <v>8</v>
      </c>
      <c r="C68" s="8">
        <v>2071.04</v>
      </c>
      <c r="D68" s="8">
        <v>696.34</v>
      </c>
      <c r="E68" s="8">
        <v>11983.8</v>
      </c>
      <c r="F68" s="8">
        <v>233.15</v>
      </c>
    </row>
    <row r="69" spans="1:6">
      <c r="A69" s="7">
        <v>7</v>
      </c>
      <c r="B69" s="7">
        <v>9</v>
      </c>
      <c r="C69" s="8">
        <v>2162.63</v>
      </c>
      <c r="D69" s="8">
        <v>750.68</v>
      </c>
      <c r="E69" s="8">
        <v>13058.3</v>
      </c>
      <c r="F69" s="8">
        <v>234.54</v>
      </c>
    </row>
    <row r="70" spans="1:6">
      <c r="A70" s="7">
        <v>7</v>
      </c>
      <c r="B70" s="7">
        <v>10</v>
      </c>
      <c r="C70" s="8">
        <v>2406.08</v>
      </c>
      <c r="D70" s="8">
        <v>809.85</v>
      </c>
      <c r="E70" s="8">
        <v>14249.4</v>
      </c>
      <c r="F70" s="8">
        <v>234.13</v>
      </c>
    </row>
    <row r="71" spans="1:6">
      <c r="A71" s="7">
        <v>7</v>
      </c>
      <c r="B71" s="7">
        <v>11</v>
      </c>
      <c r="C71" s="8">
        <v>2601.52</v>
      </c>
      <c r="D71" s="8">
        <v>857.02</v>
      </c>
      <c r="E71" s="8">
        <v>15532.4</v>
      </c>
      <c r="F71" s="8">
        <v>233.78</v>
      </c>
    </row>
    <row r="72" spans="1:6">
      <c r="A72" s="7">
        <v>8</v>
      </c>
      <c r="B72" s="7">
        <v>2</v>
      </c>
      <c r="C72" s="8">
        <v>1159.16</v>
      </c>
      <c r="D72" s="8">
        <v>985.29</v>
      </c>
      <c r="E72" s="8">
        <v>8240.34</v>
      </c>
      <c r="F72" s="8">
        <v>309.83</v>
      </c>
    </row>
    <row r="73" spans="1:6">
      <c r="A73" s="7">
        <v>8</v>
      </c>
      <c r="B73" s="7">
        <v>3</v>
      </c>
      <c r="C73" s="8">
        <v>1272.12</v>
      </c>
      <c r="D73" s="8">
        <v>1006.25</v>
      </c>
      <c r="E73" s="8">
        <v>8587.47</v>
      </c>
      <c r="F73" s="8">
        <v>309.17</v>
      </c>
    </row>
    <row r="74" spans="1:6">
      <c r="A74" s="7">
        <v>8</v>
      </c>
      <c r="B74" s="7">
        <v>4</v>
      </c>
      <c r="C74" s="8">
        <v>1366.56</v>
      </c>
      <c r="D74" s="8">
        <v>1016.72</v>
      </c>
      <c r="E74" s="8">
        <v>8992.39</v>
      </c>
      <c r="F74" s="8">
        <v>308.3</v>
      </c>
    </row>
    <row r="75" spans="1:6">
      <c r="A75" s="7">
        <v>8</v>
      </c>
      <c r="B75" s="7">
        <v>5</v>
      </c>
      <c r="C75" s="8">
        <v>1495.49</v>
      </c>
      <c r="D75" s="8">
        <v>978.05</v>
      </c>
      <c r="E75" s="8">
        <v>9615.58</v>
      </c>
      <c r="F75" s="8">
        <v>307.77</v>
      </c>
    </row>
    <row r="76" spans="1:6">
      <c r="A76" s="7">
        <v>8</v>
      </c>
      <c r="B76" s="7">
        <v>6</v>
      </c>
      <c r="C76" s="8">
        <v>1697.58</v>
      </c>
      <c r="D76" s="8">
        <v>1111.91</v>
      </c>
      <c r="E76" s="8">
        <v>10320.6</v>
      </c>
      <c r="F76" s="8">
        <v>307.62</v>
      </c>
    </row>
    <row r="77" spans="1:6">
      <c r="A77" s="7">
        <v>8</v>
      </c>
      <c r="B77" s="7">
        <v>7</v>
      </c>
      <c r="C77" s="8">
        <v>1879.53</v>
      </c>
      <c r="D77" s="8">
        <v>1169.07</v>
      </c>
      <c r="E77" s="8">
        <v>11018.2</v>
      </c>
      <c r="F77" s="8">
        <v>306.82</v>
      </c>
    </row>
    <row r="78" spans="1:6">
      <c r="A78" s="7">
        <v>8</v>
      </c>
      <c r="B78" s="7">
        <v>8</v>
      </c>
      <c r="C78" s="8">
        <v>2027.51</v>
      </c>
      <c r="D78" s="8">
        <v>1199.88</v>
      </c>
      <c r="E78" s="8">
        <v>11782.5</v>
      </c>
      <c r="F78" s="8">
        <v>306.08</v>
      </c>
    </row>
    <row r="79" spans="1:6">
      <c r="A79" s="7">
        <v>8</v>
      </c>
      <c r="B79" s="7">
        <v>9</v>
      </c>
      <c r="C79" s="8">
        <v>2117.8</v>
      </c>
      <c r="D79" s="8">
        <v>1201.64</v>
      </c>
      <c r="E79" s="8">
        <v>12668.4</v>
      </c>
      <c r="F79" s="8">
        <v>305.72</v>
      </c>
    </row>
    <row r="80" spans="1:6">
      <c r="A80" s="7">
        <v>8</v>
      </c>
      <c r="B80" s="7">
        <v>10</v>
      </c>
      <c r="C80" s="8">
        <v>2351.67</v>
      </c>
      <c r="D80" s="8">
        <v>1171.37</v>
      </c>
      <c r="E80" s="8">
        <v>13670.6</v>
      </c>
      <c r="F80" s="8">
        <v>304.64</v>
      </c>
    </row>
    <row r="81" spans="1:6">
      <c r="A81" s="7">
        <v>8</v>
      </c>
      <c r="B81" s="7">
        <v>11</v>
      </c>
      <c r="C81" s="8">
        <v>2502.72</v>
      </c>
      <c r="D81" s="8">
        <v>1213.59</v>
      </c>
      <c r="E81" s="8">
        <v>14763.6</v>
      </c>
      <c r="F81" s="8">
        <v>303.62</v>
      </c>
    </row>
    <row r="82" spans="1:6">
      <c r="A82" s="7">
        <v>9</v>
      </c>
      <c r="B82" s="7">
        <v>2</v>
      </c>
      <c r="C82" s="8">
        <v>1096.93</v>
      </c>
      <c r="D82" s="8">
        <v>1296.36</v>
      </c>
      <c r="E82" s="8">
        <v>6242.56</v>
      </c>
      <c r="F82" s="8">
        <v>183.62</v>
      </c>
    </row>
    <row r="83" spans="1:6">
      <c r="A83" s="7">
        <v>9</v>
      </c>
      <c r="B83" s="7">
        <v>3</v>
      </c>
      <c r="C83" s="8">
        <v>1195.81</v>
      </c>
      <c r="D83" s="8">
        <v>1171.71</v>
      </c>
      <c r="E83" s="8">
        <v>6468.07</v>
      </c>
      <c r="F83" s="8">
        <v>182.56</v>
      </c>
    </row>
    <row r="84" spans="1:6">
      <c r="A84" s="7">
        <v>9</v>
      </c>
      <c r="B84" s="7">
        <v>4</v>
      </c>
      <c r="C84" s="8">
        <v>1280.63</v>
      </c>
      <c r="D84" s="8">
        <v>1178.85</v>
      </c>
      <c r="E84" s="8">
        <v>6808.85</v>
      </c>
      <c r="F84" s="8">
        <v>181.75</v>
      </c>
    </row>
    <row r="85" spans="1:6">
      <c r="A85" s="7">
        <v>9</v>
      </c>
      <c r="B85" s="7">
        <v>5</v>
      </c>
      <c r="C85" s="8">
        <v>1335.4</v>
      </c>
      <c r="D85" s="8">
        <v>1178.55</v>
      </c>
      <c r="E85" s="8">
        <v>7235.01</v>
      </c>
      <c r="F85" s="8">
        <v>180.02</v>
      </c>
    </row>
    <row r="86" spans="1:6">
      <c r="A86" s="7">
        <v>9</v>
      </c>
      <c r="B86" s="7">
        <v>6</v>
      </c>
      <c r="C86" s="8">
        <v>1481.61</v>
      </c>
      <c r="D86" s="8">
        <v>1064.69</v>
      </c>
      <c r="E86" s="8">
        <v>7740.84</v>
      </c>
      <c r="F86" s="8">
        <v>179.19</v>
      </c>
    </row>
    <row r="87" spans="1:6">
      <c r="A87" s="7">
        <v>9</v>
      </c>
      <c r="B87" s="7">
        <v>7</v>
      </c>
      <c r="C87" s="8">
        <v>1709.81</v>
      </c>
      <c r="D87" s="8">
        <v>1084.19</v>
      </c>
      <c r="E87" s="8">
        <v>8344.15</v>
      </c>
      <c r="F87" s="8">
        <v>178.83</v>
      </c>
    </row>
    <row r="88" spans="1:6">
      <c r="A88" s="7">
        <v>9</v>
      </c>
      <c r="B88" s="7">
        <v>8</v>
      </c>
      <c r="C88" s="8">
        <v>1872.6</v>
      </c>
      <c r="D88" s="8">
        <v>1205.81</v>
      </c>
      <c r="E88" s="8">
        <v>9039.88</v>
      </c>
      <c r="F88" s="8">
        <v>178.27</v>
      </c>
    </row>
    <row r="89" spans="1:6">
      <c r="A89" s="7">
        <v>9</v>
      </c>
      <c r="B89" s="7">
        <v>9</v>
      </c>
      <c r="C89" s="8">
        <v>2001.17</v>
      </c>
      <c r="D89" s="8">
        <v>1207.57</v>
      </c>
      <c r="E89" s="8">
        <v>9879.87</v>
      </c>
      <c r="F89" s="8">
        <v>178.4</v>
      </c>
    </row>
    <row r="90" spans="1:6">
      <c r="A90" s="7">
        <v>9</v>
      </c>
      <c r="B90" s="7">
        <v>10</v>
      </c>
      <c r="C90" s="8">
        <v>2205.15</v>
      </c>
      <c r="D90" s="8">
        <v>1256.09</v>
      </c>
      <c r="E90" s="8">
        <v>10814.7</v>
      </c>
      <c r="F90" s="8">
        <v>177.5</v>
      </c>
    </row>
    <row r="91" spans="1:6">
      <c r="A91" s="7">
        <v>9</v>
      </c>
      <c r="B91" s="7">
        <v>11</v>
      </c>
      <c r="C91" s="8">
        <v>2308.81</v>
      </c>
      <c r="D91" s="8">
        <v>1277.65</v>
      </c>
      <c r="E91" s="8">
        <v>11826</v>
      </c>
      <c r="F91" s="8">
        <v>176.79</v>
      </c>
    </row>
    <row r="92" spans="1:6">
      <c r="A92" s="7">
        <v>10</v>
      </c>
      <c r="B92" s="7">
        <v>2</v>
      </c>
      <c r="C92" s="8">
        <v>915.11</v>
      </c>
      <c r="D92" s="8">
        <v>1153.34</v>
      </c>
      <c r="E92" s="8">
        <v>4649.68</v>
      </c>
      <c r="F92" s="8">
        <v>217.03</v>
      </c>
    </row>
    <row r="93" spans="1:6">
      <c r="A93" s="7">
        <v>10</v>
      </c>
      <c r="B93" s="7">
        <v>3</v>
      </c>
      <c r="C93" s="8">
        <v>973.86</v>
      </c>
      <c r="D93" s="8">
        <v>1153.34</v>
      </c>
      <c r="E93" s="8">
        <v>4780.34</v>
      </c>
      <c r="F93" s="8">
        <v>213.03</v>
      </c>
    </row>
    <row r="94" spans="1:6">
      <c r="A94" s="7">
        <v>10</v>
      </c>
      <c r="B94" s="7">
        <v>4</v>
      </c>
      <c r="C94" s="8">
        <v>1018</v>
      </c>
      <c r="D94" s="8">
        <v>1097.87</v>
      </c>
      <c r="E94" s="8">
        <v>5109.95</v>
      </c>
      <c r="F94" s="8">
        <v>208.93</v>
      </c>
    </row>
    <row r="95" spans="1:6">
      <c r="A95" s="7">
        <v>10</v>
      </c>
      <c r="B95" s="7">
        <v>5</v>
      </c>
      <c r="C95" s="8">
        <v>1086.43</v>
      </c>
      <c r="D95" s="8">
        <v>1091.05</v>
      </c>
      <c r="E95" s="8">
        <v>5510.71</v>
      </c>
      <c r="F95" s="8">
        <v>204.78</v>
      </c>
    </row>
    <row r="96" spans="1:6">
      <c r="A96" s="7">
        <v>10</v>
      </c>
      <c r="B96" s="7">
        <v>6</v>
      </c>
      <c r="C96" s="8">
        <v>1182.11</v>
      </c>
      <c r="D96" s="8">
        <v>1119.33</v>
      </c>
      <c r="E96" s="8">
        <v>5792.29</v>
      </c>
      <c r="F96" s="8">
        <v>200.94</v>
      </c>
    </row>
    <row r="97" spans="1:6">
      <c r="A97" s="7">
        <v>10</v>
      </c>
      <c r="B97" s="7">
        <v>7</v>
      </c>
      <c r="C97" s="8">
        <v>1318.83</v>
      </c>
      <c r="D97" s="8">
        <v>1010.56</v>
      </c>
      <c r="E97" s="8">
        <v>5973.22</v>
      </c>
      <c r="F97" s="8">
        <v>196.92</v>
      </c>
    </row>
    <row r="98" spans="1:6">
      <c r="A98" s="7">
        <v>10</v>
      </c>
      <c r="B98" s="7">
        <v>8</v>
      </c>
      <c r="C98" s="8">
        <v>1412.39</v>
      </c>
      <c r="D98" s="8">
        <v>1030.01</v>
      </c>
      <c r="E98" s="8">
        <v>6239.39</v>
      </c>
      <c r="F98" s="8">
        <v>193.53</v>
      </c>
    </row>
    <row r="99" spans="1:6">
      <c r="A99" s="7">
        <v>10</v>
      </c>
      <c r="B99" s="7">
        <v>9</v>
      </c>
      <c r="C99" s="8">
        <v>1444.49</v>
      </c>
      <c r="D99" s="8">
        <v>1032.08</v>
      </c>
      <c r="E99" s="8">
        <v>6554.73</v>
      </c>
      <c r="F99" s="8">
        <v>190.96</v>
      </c>
    </row>
    <row r="100" spans="1:6">
      <c r="A100" s="7">
        <v>10</v>
      </c>
      <c r="B100" s="7">
        <v>10</v>
      </c>
      <c r="C100" s="8">
        <v>1605.53</v>
      </c>
      <c r="D100" s="8">
        <v>1078.8</v>
      </c>
      <c r="E100" s="8">
        <v>6932.86</v>
      </c>
      <c r="F100" s="8">
        <v>186.6</v>
      </c>
    </row>
    <row r="101" spans="1:6">
      <c r="A101" s="7">
        <v>10</v>
      </c>
      <c r="B101" s="7">
        <v>11</v>
      </c>
      <c r="C101" s="8">
        <v>1656.95</v>
      </c>
      <c r="D101" s="8">
        <v>1054.54</v>
      </c>
      <c r="E101" s="8">
        <v>7355.67</v>
      </c>
      <c r="F101" s="8">
        <v>183.31</v>
      </c>
    </row>
    <row r="102" spans="1:6">
      <c r="A102" s="7">
        <v>11</v>
      </c>
      <c r="B102" s="7">
        <v>2</v>
      </c>
      <c r="C102" s="8">
        <v>913.37</v>
      </c>
      <c r="D102" s="8">
        <v>324.58</v>
      </c>
      <c r="E102" s="8">
        <v>4273.57</v>
      </c>
      <c r="F102" s="8">
        <v>148.6</v>
      </c>
    </row>
    <row r="103" spans="1:6">
      <c r="A103" s="7">
        <v>11</v>
      </c>
      <c r="B103" s="7">
        <v>3</v>
      </c>
      <c r="C103" s="8">
        <v>942.09</v>
      </c>
      <c r="D103" s="8">
        <v>253.51</v>
      </c>
      <c r="E103" s="8">
        <v>4427.42</v>
      </c>
      <c r="F103" s="8">
        <v>147.22</v>
      </c>
    </row>
    <row r="104" spans="1:6">
      <c r="A104" s="7">
        <v>11</v>
      </c>
      <c r="B104" s="7">
        <v>4</v>
      </c>
      <c r="C104" s="8">
        <v>970.27</v>
      </c>
      <c r="D104" s="8">
        <v>218.45</v>
      </c>
      <c r="E104" s="8">
        <v>4618.97</v>
      </c>
      <c r="F104" s="8">
        <v>145.91</v>
      </c>
    </row>
    <row r="105" spans="1:6">
      <c r="A105" s="7">
        <v>11</v>
      </c>
      <c r="B105" s="7">
        <v>5</v>
      </c>
      <c r="C105" s="8">
        <v>1020.84</v>
      </c>
      <c r="D105" s="8">
        <v>210.54</v>
      </c>
      <c r="E105" s="8">
        <v>4739.61</v>
      </c>
      <c r="F105" s="8">
        <v>143.59</v>
      </c>
    </row>
    <row r="106" spans="1:6">
      <c r="A106" s="7">
        <v>11</v>
      </c>
      <c r="B106" s="7">
        <v>6</v>
      </c>
      <c r="C106" s="8">
        <v>1166.17</v>
      </c>
      <c r="D106" s="8">
        <v>172.37</v>
      </c>
      <c r="E106" s="8">
        <v>5068.89</v>
      </c>
      <c r="F106" s="8">
        <v>143.71</v>
      </c>
    </row>
    <row r="107" spans="1:6">
      <c r="A107" s="7">
        <v>11</v>
      </c>
      <c r="B107" s="7">
        <v>7</v>
      </c>
      <c r="C107" s="8">
        <v>1314.74</v>
      </c>
      <c r="D107" s="8">
        <v>108.41</v>
      </c>
      <c r="E107" s="8">
        <v>5340.31</v>
      </c>
      <c r="F107" s="8">
        <v>141.93</v>
      </c>
    </row>
    <row r="108" spans="1:6">
      <c r="A108" s="7">
        <v>11</v>
      </c>
      <c r="B108" s="7">
        <v>8</v>
      </c>
      <c r="C108" s="8">
        <v>1404.21</v>
      </c>
      <c r="D108" s="8">
        <v>95.76</v>
      </c>
      <c r="E108" s="8">
        <v>5709.87</v>
      </c>
      <c r="F108" s="8">
        <v>139.56</v>
      </c>
    </row>
    <row r="109" spans="1:6">
      <c r="A109" s="7">
        <v>11</v>
      </c>
      <c r="B109" s="7">
        <v>9</v>
      </c>
      <c r="C109" s="8">
        <v>1440.03</v>
      </c>
      <c r="D109" s="8">
        <v>89.74</v>
      </c>
      <c r="E109" s="8">
        <v>6164.82</v>
      </c>
      <c r="F109" s="8">
        <v>137.24</v>
      </c>
    </row>
    <row r="110" spans="1:6">
      <c r="A110" s="7">
        <v>11</v>
      </c>
      <c r="B110" s="7">
        <v>10</v>
      </c>
      <c r="C110" s="8">
        <v>1601.31</v>
      </c>
      <c r="D110" s="8">
        <v>101.68</v>
      </c>
      <c r="E110" s="8">
        <v>6665.3</v>
      </c>
      <c r="F110" s="8">
        <v>135.93</v>
      </c>
    </row>
    <row r="111" spans="1:6">
      <c r="A111" s="7">
        <v>11</v>
      </c>
      <c r="B111" s="7">
        <v>11</v>
      </c>
      <c r="C111" s="8">
        <v>1638.42</v>
      </c>
      <c r="D111" s="8">
        <v>87.18</v>
      </c>
      <c r="E111" s="8">
        <v>7190.56</v>
      </c>
      <c r="F111" s="8">
        <v>134.37</v>
      </c>
    </row>
    <row r="112" spans="1:6">
      <c r="A112" s="7">
        <v>12</v>
      </c>
      <c r="B112" s="7">
        <v>2</v>
      </c>
      <c r="C112" s="8">
        <v>706.69</v>
      </c>
      <c r="D112" s="8">
        <v>375</v>
      </c>
      <c r="E112" s="8">
        <v>6460.03</v>
      </c>
      <c r="F112" s="8">
        <v>187.59</v>
      </c>
    </row>
    <row r="113" spans="1:6">
      <c r="A113" s="7">
        <v>12</v>
      </c>
      <c r="B113" s="7">
        <v>3</v>
      </c>
      <c r="C113" s="8">
        <v>809</v>
      </c>
      <c r="D113" s="8">
        <v>426</v>
      </c>
      <c r="E113" s="8">
        <v>6721.92</v>
      </c>
      <c r="F113" s="8">
        <v>183.83</v>
      </c>
    </row>
    <row r="114" spans="1:6">
      <c r="A114" s="7">
        <v>12</v>
      </c>
      <c r="B114" s="7">
        <v>4</v>
      </c>
      <c r="C114" s="8">
        <v>871.36</v>
      </c>
      <c r="D114" s="8">
        <v>430</v>
      </c>
      <c r="E114" s="8">
        <v>7075.59</v>
      </c>
      <c r="F114" s="8">
        <v>179.73</v>
      </c>
    </row>
    <row r="115" spans="1:6">
      <c r="A115" s="7">
        <v>12</v>
      </c>
      <c r="B115" s="7">
        <v>5</v>
      </c>
      <c r="C115" s="8">
        <v>926.84</v>
      </c>
      <c r="D115" s="8">
        <v>537.28</v>
      </c>
      <c r="E115" s="8">
        <v>7513.18</v>
      </c>
      <c r="F115" s="8">
        <v>176.94</v>
      </c>
    </row>
    <row r="116" spans="1:6">
      <c r="A116" s="7">
        <v>12</v>
      </c>
      <c r="B116" s="7">
        <v>6</v>
      </c>
      <c r="C116" s="8">
        <v>1046.43</v>
      </c>
      <c r="D116" s="8">
        <v>632.83</v>
      </c>
      <c r="E116" s="8">
        <v>7977.07</v>
      </c>
      <c r="F116" s="8">
        <v>172.71</v>
      </c>
    </row>
    <row r="117" spans="1:6">
      <c r="A117" s="7">
        <v>12</v>
      </c>
      <c r="B117" s="7">
        <v>7</v>
      </c>
      <c r="C117" s="8">
        <v>1230.85</v>
      </c>
      <c r="D117" s="8">
        <v>247.2</v>
      </c>
      <c r="E117" s="8">
        <v>8483.79</v>
      </c>
      <c r="F117" s="8">
        <v>170.12</v>
      </c>
    </row>
    <row r="118" spans="1:6">
      <c r="A118" s="7">
        <v>12</v>
      </c>
      <c r="B118" s="7">
        <v>8</v>
      </c>
      <c r="C118" s="8">
        <v>1339.71</v>
      </c>
      <c r="D118" s="8">
        <v>338.33</v>
      </c>
      <c r="E118" s="8">
        <v>9100.25</v>
      </c>
      <c r="F118" s="8">
        <v>167.77</v>
      </c>
    </row>
    <row r="119" spans="1:6">
      <c r="A119" s="7">
        <v>12</v>
      </c>
      <c r="B119" s="7">
        <v>9</v>
      </c>
      <c r="C119" s="8">
        <v>1375.63</v>
      </c>
      <c r="D119" s="8">
        <v>425.31</v>
      </c>
      <c r="E119" s="8">
        <v>9771.99</v>
      </c>
      <c r="F119" s="8">
        <v>165.32</v>
      </c>
    </row>
    <row r="120" spans="1:6">
      <c r="A120" s="7">
        <v>12</v>
      </c>
      <c r="B120" s="7">
        <v>10</v>
      </c>
      <c r="C120" s="8">
        <v>1519.87</v>
      </c>
      <c r="D120" s="8">
        <v>451.78</v>
      </c>
      <c r="E120" s="8">
        <v>10532</v>
      </c>
      <c r="F120" s="8">
        <v>162.03</v>
      </c>
    </row>
    <row r="121" spans="1:6">
      <c r="A121" s="7">
        <v>12</v>
      </c>
      <c r="B121" s="7">
        <v>11</v>
      </c>
      <c r="C121" s="8">
        <v>1614.47</v>
      </c>
      <c r="D121" s="8">
        <v>374.71</v>
      </c>
      <c r="E121" s="8">
        <v>11355.5</v>
      </c>
      <c r="F121" s="8">
        <v>160.61</v>
      </c>
    </row>
    <row r="122" spans="1:6">
      <c r="A122" s="7">
        <v>13</v>
      </c>
      <c r="B122" s="7">
        <v>2</v>
      </c>
      <c r="C122" s="8">
        <v>821.09</v>
      </c>
      <c r="D122" s="8">
        <v>490.52</v>
      </c>
      <c r="E122" s="8">
        <v>6056.14</v>
      </c>
      <c r="F122" s="8">
        <v>177.85</v>
      </c>
    </row>
    <row r="123" spans="1:6">
      <c r="A123" s="7">
        <v>13</v>
      </c>
      <c r="B123" s="7">
        <v>3</v>
      </c>
      <c r="C123" s="8">
        <v>900.39</v>
      </c>
      <c r="D123" s="8">
        <v>462.87</v>
      </c>
      <c r="E123" s="8">
        <v>6375.72</v>
      </c>
      <c r="F123" s="8">
        <v>177.37</v>
      </c>
    </row>
    <row r="124" spans="1:6">
      <c r="A124" s="7">
        <v>13</v>
      </c>
      <c r="B124" s="7">
        <v>4</v>
      </c>
      <c r="C124" s="8">
        <v>958.67</v>
      </c>
      <c r="D124" s="8">
        <v>394.93</v>
      </c>
      <c r="E124" s="8">
        <v>6586.06</v>
      </c>
      <c r="F124" s="8">
        <v>176.95</v>
      </c>
    </row>
    <row r="125" spans="1:6">
      <c r="A125" s="7">
        <v>13</v>
      </c>
      <c r="B125" s="7">
        <v>5</v>
      </c>
      <c r="C125" s="8">
        <v>1011.94</v>
      </c>
      <c r="D125" s="8">
        <v>394.22</v>
      </c>
      <c r="E125" s="8">
        <v>7104.87</v>
      </c>
      <c r="F125" s="8">
        <v>175.89</v>
      </c>
    </row>
    <row r="126" spans="1:6">
      <c r="A126" s="7">
        <v>13</v>
      </c>
      <c r="B126" s="7">
        <v>6</v>
      </c>
      <c r="C126" s="8">
        <v>1149.22</v>
      </c>
      <c r="D126" s="8">
        <v>365.38</v>
      </c>
      <c r="E126" s="8">
        <v>7469.63</v>
      </c>
      <c r="F126" s="8">
        <v>174.83</v>
      </c>
    </row>
    <row r="127" spans="1:6">
      <c r="A127" s="7">
        <v>13</v>
      </c>
      <c r="B127" s="7">
        <v>7</v>
      </c>
      <c r="C127" s="8">
        <v>1269.9</v>
      </c>
      <c r="D127" s="8">
        <v>344.86</v>
      </c>
      <c r="E127" s="8">
        <v>7809.61</v>
      </c>
      <c r="F127" s="8">
        <v>175.19</v>
      </c>
    </row>
    <row r="128" spans="1:6">
      <c r="A128" s="7">
        <v>13</v>
      </c>
      <c r="B128" s="7">
        <v>8</v>
      </c>
      <c r="C128" s="8">
        <v>1365.71</v>
      </c>
      <c r="D128" s="8">
        <v>351.47</v>
      </c>
      <c r="E128" s="8">
        <v>8080.94</v>
      </c>
      <c r="F128" s="8">
        <v>175.07</v>
      </c>
    </row>
    <row r="129" spans="1:6">
      <c r="A129" s="7">
        <v>13</v>
      </c>
      <c r="B129" s="7">
        <v>9</v>
      </c>
      <c r="C129" s="8">
        <v>1403</v>
      </c>
      <c r="D129" s="8">
        <v>349.14</v>
      </c>
      <c r="E129" s="8">
        <v>8392.59</v>
      </c>
      <c r="F129" s="8">
        <v>175.42</v>
      </c>
    </row>
    <row r="130" spans="1:6">
      <c r="A130" s="7">
        <v>13</v>
      </c>
      <c r="B130" s="7">
        <v>10</v>
      </c>
      <c r="C130" s="8">
        <v>1547.87</v>
      </c>
      <c r="D130" s="8">
        <v>380.75</v>
      </c>
      <c r="E130" s="8">
        <v>8788.22</v>
      </c>
      <c r="F130" s="8">
        <v>174.5</v>
      </c>
    </row>
    <row r="131" spans="1:6">
      <c r="A131" s="7">
        <v>13</v>
      </c>
      <c r="B131" s="7">
        <v>11</v>
      </c>
      <c r="C131" s="8">
        <v>1635.51</v>
      </c>
      <c r="D131" s="8">
        <v>333.17</v>
      </c>
      <c r="E131" s="8">
        <v>9256.58</v>
      </c>
      <c r="F131" s="8">
        <v>173.54</v>
      </c>
    </row>
    <row r="132" spans="1:6">
      <c r="A132" s="7">
        <v>14</v>
      </c>
      <c r="B132" s="7">
        <v>2</v>
      </c>
      <c r="C132" s="8">
        <v>790.91</v>
      </c>
      <c r="D132" s="8">
        <v>32.31</v>
      </c>
      <c r="E132" s="8">
        <v>5338.28</v>
      </c>
      <c r="F132" s="8">
        <v>168.43</v>
      </c>
    </row>
    <row r="133" spans="1:6">
      <c r="A133" s="7">
        <v>14</v>
      </c>
      <c r="B133" s="7">
        <v>3</v>
      </c>
      <c r="C133" s="8">
        <v>838.46</v>
      </c>
      <c r="D133" s="8">
        <v>36.18</v>
      </c>
      <c r="E133" s="8">
        <v>5615.1</v>
      </c>
      <c r="F133" s="8">
        <v>167.85</v>
      </c>
    </row>
    <row r="134" spans="1:6">
      <c r="A134" s="7">
        <v>14</v>
      </c>
      <c r="B134" s="7">
        <v>4</v>
      </c>
      <c r="C134" s="8">
        <v>874.39</v>
      </c>
      <c r="D134" s="8">
        <v>30.21</v>
      </c>
      <c r="E134" s="8">
        <v>6010.33</v>
      </c>
      <c r="F134" s="8">
        <v>167.9</v>
      </c>
    </row>
    <row r="135" spans="1:6">
      <c r="A135" s="7">
        <v>14</v>
      </c>
      <c r="B135" s="7">
        <v>5</v>
      </c>
      <c r="C135" s="8">
        <v>928.03</v>
      </c>
      <c r="D135" s="8">
        <v>35.63</v>
      </c>
      <c r="E135" s="8">
        <v>6723.31</v>
      </c>
      <c r="F135" s="8">
        <v>169.73</v>
      </c>
    </row>
    <row r="136" spans="1:6">
      <c r="A136" s="7">
        <v>14</v>
      </c>
      <c r="B136" s="7">
        <v>6</v>
      </c>
      <c r="C136" s="8">
        <v>1047.67</v>
      </c>
      <c r="D136" s="8">
        <v>74.85</v>
      </c>
      <c r="E136" s="8">
        <v>7503.95</v>
      </c>
      <c r="F136" s="8">
        <v>169.78</v>
      </c>
    </row>
    <row r="137" spans="1:6">
      <c r="A137" s="7">
        <v>14</v>
      </c>
      <c r="B137" s="7">
        <v>7</v>
      </c>
      <c r="C137" s="8">
        <v>1157</v>
      </c>
      <c r="D137" s="8">
        <v>83.18</v>
      </c>
      <c r="E137" s="8">
        <v>8195.43</v>
      </c>
      <c r="F137" s="8">
        <v>170.74</v>
      </c>
    </row>
    <row r="138" spans="1:6">
      <c r="A138" s="7">
        <v>14</v>
      </c>
      <c r="B138" s="7">
        <v>8</v>
      </c>
      <c r="C138" s="8">
        <v>1250.07</v>
      </c>
      <c r="D138" s="8">
        <v>96.43</v>
      </c>
      <c r="E138" s="8">
        <v>8919.8</v>
      </c>
      <c r="F138" s="8">
        <v>171.8</v>
      </c>
    </row>
    <row r="139" spans="1:6">
      <c r="A139" s="7">
        <v>14</v>
      </c>
      <c r="B139" s="7">
        <v>9</v>
      </c>
      <c r="C139" s="8">
        <v>1301.57</v>
      </c>
      <c r="D139" s="8">
        <v>94.62</v>
      </c>
      <c r="E139" s="8">
        <v>9719.69</v>
      </c>
      <c r="F139" s="8">
        <v>173.63</v>
      </c>
    </row>
    <row r="140" spans="1:6">
      <c r="A140" s="7">
        <v>14</v>
      </c>
      <c r="B140" s="7">
        <v>10</v>
      </c>
      <c r="C140" s="8">
        <v>1417.82</v>
      </c>
      <c r="D140" s="8">
        <v>101.56</v>
      </c>
      <c r="E140" s="8">
        <v>10590.1</v>
      </c>
      <c r="F140" s="8">
        <v>173.15</v>
      </c>
    </row>
    <row r="141" spans="1:6">
      <c r="A141" s="7">
        <v>14</v>
      </c>
      <c r="B141" s="7">
        <v>11</v>
      </c>
      <c r="C141" s="8">
        <v>1425.02</v>
      </c>
      <c r="D141" s="8">
        <v>99.46</v>
      </c>
      <c r="E141" s="8">
        <v>11362.8</v>
      </c>
      <c r="F141" s="8">
        <v>171.18</v>
      </c>
    </row>
    <row r="142" spans="1:6">
      <c r="A142" s="7">
        <v>15</v>
      </c>
      <c r="B142" s="7">
        <v>2</v>
      </c>
      <c r="C142" s="8">
        <v>652.33</v>
      </c>
      <c r="D142" s="8">
        <v>3317.04</v>
      </c>
      <c r="E142" s="8">
        <v>4611.57</v>
      </c>
      <c r="F142" s="8">
        <v>64.29</v>
      </c>
    </row>
    <row r="143" spans="1:6">
      <c r="A143" s="7">
        <v>15</v>
      </c>
      <c r="B143" s="7">
        <v>3</v>
      </c>
      <c r="C143" s="8">
        <v>685.75</v>
      </c>
      <c r="D143" s="8">
        <v>3393.38</v>
      </c>
      <c r="E143" s="8">
        <v>4746.28</v>
      </c>
      <c r="F143" s="8">
        <v>64.07</v>
      </c>
    </row>
    <row r="144" spans="1:6">
      <c r="A144" s="7">
        <v>15</v>
      </c>
      <c r="B144" s="7">
        <v>4</v>
      </c>
      <c r="C144" s="8">
        <v>712.56</v>
      </c>
      <c r="D144" s="8">
        <v>3190.38</v>
      </c>
      <c r="E144" s="8">
        <v>4909.81</v>
      </c>
      <c r="F144" s="8">
        <v>63.81</v>
      </c>
    </row>
    <row r="145" spans="1:6">
      <c r="A145" s="7">
        <v>15</v>
      </c>
      <c r="B145" s="7">
        <v>5</v>
      </c>
      <c r="C145" s="8">
        <v>762.93</v>
      </c>
      <c r="D145" s="8">
        <v>3125.23</v>
      </c>
      <c r="E145" s="8">
        <v>5111.44</v>
      </c>
      <c r="F145" s="8">
        <v>63.77</v>
      </c>
    </row>
    <row r="146" spans="1:6">
      <c r="A146" s="7">
        <v>15</v>
      </c>
      <c r="B146" s="7">
        <v>6</v>
      </c>
      <c r="C146" s="8">
        <v>842.25</v>
      </c>
      <c r="D146" s="8">
        <v>2438.3</v>
      </c>
      <c r="E146" s="8">
        <v>5323.08</v>
      </c>
      <c r="F146" s="8">
        <v>63.54</v>
      </c>
    </row>
    <row r="147" spans="1:6">
      <c r="A147" s="7">
        <v>15</v>
      </c>
      <c r="B147" s="7">
        <v>7</v>
      </c>
      <c r="C147" s="8">
        <v>941.45</v>
      </c>
      <c r="D147" s="8">
        <v>2255.89</v>
      </c>
      <c r="E147" s="8">
        <v>5485.6</v>
      </c>
      <c r="F147" s="8">
        <v>63.56</v>
      </c>
    </row>
    <row r="148" spans="1:6">
      <c r="A148" s="7">
        <v>15</v>
      </c>
      <c r="B148" s="7">
        <v>8</v>
      </c>
      <c r="C148" s="8">
        <v>1002.02</v>
      </c>
      <c r="D148" s="8">
        <v>2034.12</v>
      </c>
      <c r="E148" s="8">
        <v>5705.74</v>
      </c>
      <c r="F148" s="8">
        <v>63.3</v>
      </c>
    </row>
    <row r="149" spans="1:6">
      <c r="A149" s="7">
        <v>15</v>
      </c>
      <c r="B149" s="7">
        <v>9</v>
      </c>
      <c r="C149" s="8">
        <v>1023.82</v>
      </c>
      <c r="D149" s="8">
        <v>2055.73</v>
      </c>
      <c r="E149" s="8">
        <v>5993.62</v>
      </c>
      <c r="F149" s="8">
        <v>63.66</v>
      </c>
    </row>
    <row r="150" spans="1:6">
      <c r="A150" s="7">
        <v>15</v>
      </c>
      <c r="B150" s="7">
        <v>10</v>
      </c>
      <c r="C150" s="8">
        <v>1133.95</v>
      </c>
      <c r="D150" s="8">
        <v>2080.81</v>
      </c>
      <c r="E150" s="8">
        <v>6334.77</v>
      </c>
      <c r="F150" s="8">
        <v>64.69</v>
      </c>
    </row>
    <row r="151" spans="1:6">
      <c r="A151" s="7">
        <v>15</v>
      </c>
      <c r="B151" s="7">
        <v>11</v>
      </c>
      <c r="C151" s="8">
        <v>1220.52</v>
      </c>
      <c r="D151" s="8">
        <v>2059.12</v>
      </c>
      <c r="E151" s="8">
        <v>6716.86</v>
      </c>
      <c r="F151" s="8">
        <v>64.88</v>
      </c>
    </row>
    <row r="152" spans="1:6">
      <c r="A152" s="7">
        <v>16</v>
      </c>
      <c r="B152" s="7">
        <v>2</v>
      </c>
      <c r="C152" s="8">
        <v>507.51</v>
      </c>
      <c r="D152" s="8">
        <v>214.89</v>
      </c>
      <c r="E152" s="8">
        <v>6096.27</v>
      </c>
      <c r="F152" s="8">
        <v>212.51</v>
      </c>
    </row>
    <row r="153" spans="1:6">
      <c r="A153" s="7">
        <v>16</v>
      </c>
      <c r="B153" s="7">
        <v>3</v>
      </c>
      <c r="C153" s="8">
        <v>537.09</v>
      </c>
      <c r="D153" s="8">
        <v>197.58</v>
      </c>
      <c r="E153" s="8">
        <v>6410.95</v>
      </c>
      <c r="F153" s="8">
        <v>210.9</v>
      </c>
    </row>
    <row r="154" spans="1:6">
      <c r="A154" s="7">
        <v>16</v>
      </c>
      <c r="B154" s="7">
        <v>4</v>
      </c>
      <c r="C154" s="8">
        <v>572.76</v>
      </c>
      <c r="D154" s="8">
        <v>190.47</v>
      </c>
      <c r="E154" s="8">
        <v>6621.24</v>
      </c>
      <c r="F154" s="8">
        <v>209.54</v>
      </c>
    </row>
    <row r="155" spans="1:6">
      <c r="A155" s="7">
        <v>16</v>
      </c>
      <c r="B155" s="7">
        <v>5</v>
      </c>
      <c r="C155" s="8">
        <v>643.84</v>
      </c>
      <c r="D155" s="8">
        <v>101.53</v>
      </c>
      <c r="E155" s="8">
        <v>6726.48</v>
      </c>
      <c r="F155" s="8">
        <v>142.74</v>
      </c>
    </row>
    <row r="156" spans="1:6">
      <c r="A156" s="7">
        <v>16</v>
      </c>
      <c r="B156" s="7">
        <v>6</v>
      </c>
      <c r="C156" s="8">
        <v>688.54</v>
      </c>
      <c r="D156" s="8">
        <v>395.27</v>
      </c>
      <c r="E156" s="8">
        <v>6640.64</v>
      </c>
      <c r="F156" s="8">
        <v>141.37</v>
      </c>
    </row>
    <row r="157" spans="1:6">
      <c r="A157" s="7">
        <v>16</v>
      </c>
      <c r="B157" s="7">
        <v>7</v>
      </c>
      <c r="C157" s="8">
        <v>728.63</v>
      </c>
      <c r="D157" s="8">
        <v>408.3</v>
      </c>
      <c r="E157" s="8">
        <v>6612.19</v>
      </c>
      <c r="F157" s="8">
        <v>139.65</v>
      </c>
    </row>
    <row r="158" spans="1:6">
      <c r="A158" s="7">
        <v>16</v>
      </c>
      <c r="B158" s="7">
        <v>8</v>
      </c>
      <c r="C158" s="8">
        <v>777.37</v>
      </c>
      <c r="D158" s="8">
        <v>368.05</v>
      </c>
      <c r="E158" s="8">
        <v>6498.57</v>
      </c>
      <c r="F158" s="8">
        <v>138.4</v>
      </c>
    </row>
    <row r="159" spans="1:6">
      <c r="A159" s="7">
        <v>16</v>
      </c>
      <c r="B159" s="7">
        <v>9</v>
      </c>
      <c r="C159" s="8">
        <v>807.5</v>
      </c>
      <c r="D159" s="8">
        <v>381.65</v>
      </c>
      <c r="E159" s="8">
        <v>6456.3</v>
      </c>
      <c r="F159" s="8">
        <v>137.91</v>
      </c>
    </row>
    <row r="160" spans="1:6">
      <c r="A160" s="7">
        <v>16</v>
      </c>
      <c r="B160" s="7">
        <v>10</v>
      </c>
      <c r="C160" s="8">
        <v>890.5</v>
      </c>
      <c r="D160" s="8">
        <v>403.53</v>
      </c>
      <c r="E160" s="8">
        <v>6474.41</v>
      </c>
      <c r="F160" s="8">
        <v>133.41</v>
      </c>
    </row>
    <row r="161" spans="1:6">
      <c r="A161" s="7">
        <v>16</v>
      </c>
      <c r="B161" s="7">
        <v>11</v>
      </c>
      <c r="C161" s="8">
        <v>948.16</v>
      </c>
      <c r="D161" s="8">
        <v>408.55</v>
      </c>
      <c r="E161" s="8">
        <v>6542.07</v>
      </c>
      <c r="F161" s="8">
        <v>129.8</v>
      </c>
    </row>
    <row r="162" spans="1:6">
      <c r="A162" s="7">
        <v>17</v>
      </c>
      <c r="B162" s="7">
        <v>2</v>
      </c>
      <c r="C162" s="8">
        <v>520.25</v>
      </c>
      <c r="D162" s="8">
        <v>440.54</v>
      </c>
      <c r="E162" s="8">
        <v>4468.51</v>
      </c>
      <c r="F162" s="8">
        <v>141.21</v>
      </c>
    </row>
    <row r="163" spans="1:6">
      <c r="A163" s="7">
        <v>17</v>
      </c>
      <c r="B163" s="7">
        <v>3</v>
      </c>
      <c r="C163" s="8">
        <v>563.08</v>
      </c>
      <c r="D163" s="8">
        <v>248.62</v>
      </c>
      <c r="E163" s="8">
        <v>4559.17</v>
      </c>
      <c r="F163" s="8">
        <v>140.62</v>
      </c>
    </row>
    <row r="164" spans="1:6">
      <c r="A164" s="7">
        <v>17</v>
      </c>
      <c r="B164" s="7">
        <v>4</v>
      </c>
      <c r="C164" s="8">
        <v>614.12</v>
      </c>
      <c r="D164" s="8">
        <v>484.61</v>
      </c>
      <c r="E164" s="8">
        <v>4676.59</v>
      </c>
      <c r="F164" s="8">
        <v>140.18</v>
      </c>
    </row>
    <row r="165" spans="1:6">
      <c r="A165" s="7">
        <v>17</v>
      </c>
      <c r="B165" s="7">
        <v>5</v>
      </c>
      <c r="C165" s="8">
        <v>657.27</v>
      </c>
      <c r="D165" s="8">
        <v>550.92</v>
      </c>
      <c r="E165" s="8">
        <v>4819.48</v>
      </c>
      <c r="F165" s="8">
        <v>138</v>
      </c>
    </row>
    <row r="166" spans="1:6">
      <c r="A166" s="7">
        <v>17</v>
      </c>
      <c r="B166" s="7">
        <v>6</v>
      </c>
      <c r="C166" s="8">
        <v>751.81</v>
      </c>
      <c r="D166" s="8">
        <v>498.92</v>
      </c>
      <c r="E166" s="8">
        <v>5030.73</v>
      </c>
      <c r="F166" s="8">
        <v>136.34</v>
      </c>
    </row>
    <row r="167" spans="1:6">
      <c r="A167" s="7">
        <v>17</v>
      </c>
      <c r="B167" s="7">
        <v>7</v>
      </c>
      <c r="C167" s="8">
        <v>880.5</v>
      </c>
      <c r="D167" s="8">
        <v>470.11</v>
      </c>
      <c r="E167" s="8">
        <v>5301.79</v>
      </c>
      <c r="F167" s="8">
        <v>134.66</v>
      </c>
    </row>
    <row r="168" spans="1:6">
      <c r="A168" s="7">
        <v>17</v>
      </c>
      <c r="B168" s="7">
        <v>8</v>
      </c>
      <c r="C168" s="8">
        <v>953.2</v>
      </c>
      <c r="D168" s="8">
        <v>488.65</v>
      </c>
      <c r="E168" s="8">
        <v>5639.93</v>
      </c>
      <c r="F168" s="8">
        <v>132.68</v>
      </c>
    </row>
    <row r="169" spans="1:6">
      <c r="A169" s="7">
        <v>17</v>
      </c>
      <c r="B169" s="7">
        <v>9</v>
      </c>
      <c r="C169" s="8">
        <v>1008.01</v>
      </c>
      <c r="D169" s="8">
        <v>515.84</v>
      </c>
      <c r="E169" s="8">
        <v>6034.56</v>
      </c>
      <c r="F169" s="8">
        <v>131.28</v>
      </c>
    </row>
    <row r="170" spans="1:6">
      <c r="A170" s="7">
        <v>17</v>
      </c>
      <c r="B170" s="7">
        <v>10</v>
      </c>
      <c r="C170" s="8">
        <v>1116.25</v>
      </c>
      <c r="D170" s="8">
        <v>603.61</v>
      </c>
      <c r="E170" s="8">
        <v>6482.87</v>
      </c>
      <c r="F170" s="8">
        <v>129.3</v>
      </c>
    </row>
    <row r="171" spans="1:6">
      <c r="A171" s="7">
        <v>17</v>
      </c>
      <c r="B171" s="7">
        <v>11</v>
      </c>
      <c r="C171" s="8">
        <v>1139.78</v>
      </c>
      <c r="D171" s="8">
        <v>533.39</v>
      </c>
      <c r="E171" s="8">
        <v>6939.52</v>
      </c>
      <c r="F171" s="8">
        <v>127.82</v>
      </c>
    </row>
    <row r="172" spans="1:6">
      <c r="A172" s="7">
        <v>18</v>
      </c>
      <c r="B172" s="7">
        <v>2</v>
      </c>
      <c r="C172" s="8">
        <v>428.95</v>
      </c>
      <c r="D172" s="8">
        <v>179.07</v>
      </c>
      <c r="E172" s="8">
        <v>3154.76</v>
      </c>
      <c r="F172" s="8">
        <v>84.22</v>
      </c>
    </row>
    <row r="173" spans="1:6">
      <c r="A173" s="7">
        <v>18</v>
      </c>
      <c r="B173" s="7">
        <v>3</v>
      </c>
      <c r="C173" s="8">
        <v>475.79</v>
      </c>
      <c r="D173" s="8">
        <v>180.9</v>
      </c>
      <c r="E173" s="8">
        <v>3248.08</v>
      </c>
      <c r="F173" s="8">
        <v>83.91</v>
      </c>
    </row>
    <row r="174" spans="1:6">
      <c r="A174" s="7">
        <v>18</v>
      </c>
      <c r="B174" s="7">
        <v>4</v>
      </c>
      <c r="C174" s="8">
        <v>519.02</v>
      </c>
      <c r="D174" s="8">
        <v>187.56</v>
      </c>
      <c r="E174" s="8">
        <v>3430.8</v>
      </c>
      <c r="F174" s="8">
        <v>83.05</v>
      </c>
    </row>
    <row r="175" spans="1:6">
      <c r="A175" s="7">
        <v>18</v>
      </c>
      <c r="B175" s="7">
        <v>5</v>
      </c>
      <c r="C175" s="8">
        <v>561.65</v>
      </c>
      <c r="D175" s="8">
        <v>199.65</v>
      </c>
      <c r="E175" s="8">
        <v>3614.63</v>
      </c>
      <c r="F175" s="8">
        <v>83.18</v>
      </c>
    </row>
    <row r="176" spans="1:6">
      <c r="A176" s="7">
        <v>18</v>
      </c>
      <c r="B176" s="7">
        <v>6</v>
      </c>
      <c r="C176" s="8">
        <v>608.54</v>
      </c>
      <c r="D176" s="8">
        <v>155.87</v>
      </c>
      <c r="E176" s="8">
        <v>3702.29</v>
      </c>
      <c r="F176" s="8">
        <v>82.41</v>
      </c>
    </row>
    <row r="177" spans="1:6">
      <c r="A177" s="7">
        <v>18</v>
      </c>
      <c r="B177" s="7">
        <v>7</v>
      </c>
      <c r="C177" s="8">
        <v>653.34</v>
      </c>
      <c r="D177" s="8">
        <v>175.16</v>
      </c>
      <c r="E177" s="8">
        <v>3791.91</v>
      </c>
      <c r="F177" s="8">
        <v>82.05</v>
      </c>
    </row>
    <row r="178" spans="1:6">
      <c r="A178" s="7">
        <v>18</v>
      </c>
      <c r="B178" s="7">
        <v>8</v>
      </c>
      <c r="C178" s="8">
        <v>723.04</v>
      </c>
      <c r="D178" s="8">
        <v>189.77</v>
      </c>
      <c r="E178" s="8">
        <v>3927</v>
      </c>
      <c r="F178" s="8">
        <v>81.43</v>
      </c>
    </row>
    <row r="179" spans="1:6">
      <c r="A179" s="7">
        <v>18</v>
      </c>
      <c r="B179" s="7">
        <v>9</v>
      </c>
      <c r="C179" s="8">
        <v>754.59</v>
      </c>
      <c r="D179" s="8">
        <v>393.84</v>
      </c>
      <c r="E179" s="8">
        <v>4108.52</v>
      </c>
      <c r="F179" s="8">
        <v>81.3</v>
      </c>
    </row>
    <row r="180" spans="1:6">
      <c r="A180" s="7">
        <v>18</v>
      </c>
      <c r="B180" s="7">
        <v>10</v>
      </c>
      <c r="C180" s="8">
        <v>840.56</v>
      </c>
      <c r="D180" s="8">
        <v>500.33</v>
      </c>
      <c r="E180" s="8">
        <v>4328.91</v>
      </c>
      <c r="F180" s="8">
        <v>80.79</v>
      </c>
    </row>
    <row r="181" spans="1:6">
      <c r="A181" s="7">
        <v>18</v>
      </c>
      <c r="B181" s="7">
        <v>11</v>
      </c>
      <c r="C181" s="8">
        <v>902.51</v>
      </c>
      <c r="D181" s="8">
        <v>206.28</v>
      </c>
      <c r="E181" s="8">
        <v>4581.78</v>
      </c>
      <c r="F181" s="8">
        <v>80.69</v>
      </c>
    </row>
    <row r="182" spans="1:6">
      <c r="A182" s="7">
        <v>19</v>
      </c>
      <c r="B182" s="7">
        <v>2</v>
      </c>
      <c r="C182" s="8">
        <v>400.22</v>
      </c>
      <c r="D182" s="8">
        <v>273.43</v>
      </c>
      <c r="E182" s="8">
        <v>4932.14</v>
      </c>
      <c r="F182" s="8">
        <v>180.63</v>
      </c>
    </row>
    <row r="183" spans="1:6">
      <c r="A183" s="7">
        <v>19</v>
      </c>
      <c r="B183" s="7">
        <v>3</v>
      </c>
      <c r="C183" s="8">
        <v>472.29</v>
      </c>
      <c r="D183" s="8">
        <v>306.09</v>
      </c>
      <c r="E183" s="8">
        <v>5296.69</v>
      </c>
      <c r="F183" s="8">
        <v>177.04</v>
      </c>
    </row>
    <row r="184" spans="1:6">
      <c r="A184" s="7">
        <v>19</v>
      </c>
      <c r="B184" s="7">
        <v>4</v>
      </c>
      <c r="C184" s="8">
        <v>507.68</v>
      </c>
      <c r="D184" s="8">
        <v>322.78</v>
      </c>
      <c r="E184" s="8">
        <v>5821.29</v>
      </c>
      <c r="F184" s="8">
        <v>174.1</v>
      </c>
    </row>
    <row r="185" spans="1:6">
      <c r="A185" s="7">
        <v>19</v>
      </c>
      <c r="B185" s="7">
        <v>5</v>
      </c>
      <c r="C185" s="8">
        <v>549.91</v>
      </c>
      <c r="D185" s="8">
        <v>322.58</v>
      </c>
      <c r="E185" s="8">
        <v>6464.96</v>
      </c>
      <c r="F185" s="8">
        <v>172</v>
      </c>
    </row>
    <row r="186" spans="1:6">
      <c r="A186" s="7">
        <v>19</v>
      </c>
      <c r="B186" s="7">
        <v>6</v>
      </c>
      <c r="C186" s="8">
        <v>607.23</v>
      </c>
      <c r="D186" s="8">
        <v>340.05</v>
      </c>
      <c r="E186" s="8">
        <v>7135.97</v>
      </c>
      <c r="F186" s="8">
        <v>168.27</v>
      </c>
    </row>
    <row r="187" spans="1:6">
      <c r="A187" s="7">
        <v>19</v>
      </c>
      <c r="B187" s="7">
        <v>7</v>
      </c>
      <c r="C187" s="8">
        <v>704.66</v>
      </c>
      <c r="D187" s="8">
        <v>362.34</v>
      </c>
      <c r="E187" s="8">
        <v>7764.91</v>
      </c>
      <c r="F187" s="8">
        <v>165.12</v>
      </c>
    </row>
    <row r="188" spans="1:6">
      <c r="A188" s="7">
        <v>19</v>
      </c>
      <c r="B188" s="7">
        <v>8</v>
      </c>
      <c r="C188" s="8">
        <v>739.87</v>
      </c>
      <c r="D188" s="8">
        <v>363.5</v>
      </c>
      <c r="E188" s="8">
        <v>8180.02</v>
      </c>
      <c r="F188" s="8">
        <v>162.57</v>
      </c>
    </row>
    <row r="189" spans="1:6">
      <c r="A189" s="7">
        <v>19</v>
      </c>
      <c r="B189" s="7">
        <v>9</v>
      </c>
      <c r="C189" s="8">
        <v>705.75</v>
      </c>
      <c r="D189" s="8">
        <v>343.21</v>
      </c>
      <c r="E189" s="8">
        <v>8613.32</v>
      </c>
      <c r="F189" s="8">
        <v>159.87</v>
      </c>
    </row>
    <row r="190" spans="1:6">
      <c r="A190" s="7">
        <v>19</v>
      </c>
      <c r="B190" s="7">
        <v>10</v>
      </c>
      <c r="C190" s="8">
        <v>742.51</v>
      </c>
      <c r="D190" s="8">
        <v>336.58</v>
      </c>
      <c r="E190" s="8">
        <v>8765.39</v>
      </c>
      <c r="F190" s="8">
        <v>155.79</v>
      </c>
    </row>
    <row r="191" spans="1:6">
      <c r="A191" s="7">
        <v>19</v>
      </c>
      <c r="B191" s="7">
        <v>11</v>
      </c>
      <c r="C191" s="8">
        <v>765.01</v>
      </c>
      <c r="D191" s="8">
        <v>359.64</v>
      </c>
      <c r="E191" s="8">
        <v>8951.81</v>
      </c>
      <c r="F191" s="8">
        <v>152.92</v>
      </c>
    </row>
    <row r="192" hidden="1"/>
    <row r="193" hidden="1"/>
    <row r="194" hidden="1"/>
    <row r="195" hidden="1"/>
    <row r="196" hidden="1"/>
    <row r="197" hidden="1"/>
    <row r="198" hidden="1"/>
    <row r="199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</sheetData>
  <autoFilter ref="B1:B191">
    <extLst/>
  </autoFilter>
  <pageMargins left="0.227777777777778" right="0.227777777777778" top="0.472222222222222" bottom="0.590277777777778" header="0.5" footer="0.5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4"/>
  <sheetViews>
    <sheetView topLeftCell="A115" workbookViewId="0">
      <selection activeCell="I8" sqref="I8"/>
    </sheetView>
  </sheetViews>
  <sheetFormatPr defaultColWidth="8.88888888888889" defaultRowHeight="14.4"/>
  <cols>
    <col min="1" max="1" width="7.66666666666667" style="1" customWidth="1"/>
    <col min="2" max="2" width="19.7777777777778" style="2" customWidth="1"/>
    <col min="3" max="4" width="10.7777777777778" style="1" customWidth="1"/>
    <col min="5" max="12" width="11.8888888888889" style="1" customWidth="1"/>
    <col min="13" max="16384" width="8.88888888888889" style="1"/>
  </cols>
  <sheetData>
    <row r="1" s="1" customFormat="1" spans="1:12">
      <c r="A1" s="1" t="s">
        <v>0</v>
      </c>
      <c r="B1" s="3" t="s">
        <v>1</v>
      </c>
      <c r="C1" s="4">
        <v>2013</v>
      </c>
      <c r="D1" s="4">
        <v>2014</v>
      </c>
      <c r="E1" s="4">
        <v>2015</v>
      </c>
      <c r="F1" s="4">
        <v>2016</v>
      </c>
      <c r="G1" s="4">
        <v>2017</v>
      </c>
      <c r="H1" s="4">
        <v>2018</v>
      </c>
      <c r="I1" s="4">
        <v>2019</v>
      </c>
      <c r="J1" s="4">
        <v>2020</v>
      </c>
      <c r="K1" s="4">
        <v>2021</v>
      </c>
      <c r="L1" s="4">
        <v>2022</v>
      </c>
    </row>
    <row r="2" spans="1:12">
      <c r="A2" s="1" t="s">
        <v>25</v>
      </c>
      <c r="B2" s="3" t="s">
        <v>3</v>
      </c>
      <c r="C2" s="5">
        <v>13027.6</v>
      </c>
      <c r="D2" s="5">
        <v>14623.8</v>
      </c>
      <c r="E2" s="5">
        <v>16040.5</v>
      </c>
      <c r="F2" s="5">
        <v>18023</v>
      </c>
      <c r="G2" s="5">
        <v>20066.3</v>
      </c>
      <c r="H2" s="5">
        <v>21588.8</v>
      </c>
      <c r="I2" s="5">
        <v>23605.8</v>
      </c>
      <c r="J2" s="5">
        <v>25041</v>
      </c>
      <c r="K2" s="5">
        <v>28077.3</v>
      </c>
      <c r="L2" s="5">
        <v>29129.03</v>
      </c>
    </row>
    <row r="3" spans="1:12">
      <c r="A3" s="1" t="s">
        <v>25</v>
      </c>
      <c r="B3" s="3" t="s">
        <v>4</v>
      </c>
      <c r="C3" s="5">
        <v>941.2</v>
      </c>
      <c r="D3" s="5">
        <v>990.8</v>
      </c>
      <c r="E3" s="5">
        <v>1067.7</v>
      </c>
      <c r="F3" s="5">
        <v>1237</v>
      </c>
      <c r="G3" s="5">
        <v>1276.1</v>
      </c>
      <c r="H3" s="5">
        <v>1378.7</v>
      </c>
      <c r="I3" s="5">
        <v>1551.6</v>
      </c>
      <c r="J3" s="5">
        <v>1804</v>
      </c>
      <c r="K3" s="5">
        <v>1921.9</v>
      </c>
      <c r="L3" s="5">
        <v>2012.05</v>
      </c>
    </row>
    <row r="4" spans="1:12">
      <c r="A4" s="1" t="s">
        <v>25</v>
      </c>
      <c r="B4" s="3" t="s">
        <v>5</v>
      </c>
      <c r="C4" s="5">
        <v>5988.6</v>
      </c>
      <c r="D4" s="5">
        <v>6774.6</v>
      </c>
      <c r="E4" s="5">
        <v>7208</v>
      </c>
      <c r="F4" s="5">
        <v>7765.4</v>
      </c>
      <c r="G4" s="5">
        <v>8455</v>
      </c>
      <c r="H4" s="5">
        <v>8842.2</v>
      </c>
      <c r="I4" s="5">
        <v>9392</v>
      </c>
      <c r="J4" s="5">
        <v>9970</v>
      </c>
      <c r="K4" s="5">
        <v>11217.3</v>
      </c>
      <c r="L4" s="5">
        <v>11693.86</v>
      </c>
    </row>
    <row r="5" spans="1:12">
      <c r="A5" s="1" t="s">
        <v>25</v>
      </c>
      <c r="B5" s="3" t="s">
        <v>6</v>
      </c>
      <c r="C5" s="5">
        <v>6097.7</v>
      </c>
      <c r="D5" s="5">
        <v>6858.5</v>
      </c>
      <c r="E5" s="5">
        <v>7764.8</v>
      </c>
      <c r="F5" s="5">
        <v>9020.7</v>
      </c>
      <c r="G5" s="5">
        <v>10335.2</v>
      </c>
      <c r="H5" s="5">
        <v>11367.9</v>
      </c>
      <c r="I5" s="5">
        <v>12662.2</v>
      </c>
      <c r="J5" s="5">
        <v>13268</v>
      </c>
      <c r="K5" s="5">
        <v>14938.1</v>
      </c>
      <c r="L5" s="5">
        <v>15423.12</v>
      </c>
    </row>
    <row r="6" spans="1:12">
      <c r="A6" s="1" t="s">
        <v>25</v>
      </c>
      <c r="B6" s="3" t="s">
        <v>61</v>
      </c>
      <c r="C6" s="5">
        <v>6225.92</v>
      </c>
      <c r="D6" s="5">
        <v>6603.61</v>
      </c>
      <c r="E6" s="5">
        <v>6924.77</v>
      </c>
      <c r="F6" s="5">
        <v>7099.71</v>
      </c>
      <c r="G6" s="5">
        <v>7251.59</v>
      </c>
      <c r="H6" s="5">
        <v>7452.72</v>
      </c>
      <c r="I6" s="5">
        <v>7687.25</v>
      </c>
      <c r="J6" s="5">
        <v>7621.87</v>
      </c>
      <c r="K6" s="5">
        <v>8046.31</v>
      </c>
      <c r="L6" s="5">
        <v>8022.76</v>
      </c>
    </row>
    <row r="7" spans="1:12">
      <c r="A7" s="1" t="s">
        <v>25</v>
      </c>
      <c r="B7" s="3" t="s">
        <v>18</v>
      </c>
      <c r="C7" s="5">
        <v>1618.69</v>
      </c>
      <c r="D7" s="5">
        <v>1632.12</v>
      </c>
      <c r="E7" s="5">
        <v>1647.41</v>
      </c>
      <c r="F7" s="5">
        <v>1658.32</v>
      </c>
      <c r="G7" s="5">
        <v>1659.33</v>
      </c>
      <c r="H7" s="5">
        <v>1663.23</v>
      </c>
      <c r="I7" s="5">
        <v>1668.16</v>
      </c>
      <c r="J7" s="5">
        <v>1676.01</v>
      </c>
      <c r="K7" s="5">
        <v>1668.27</v>
      </c>
      <c r="L7" s="5">
        <v>1644.37</v>
      </c>
    </row>
    <row r="8" spans="1:12">
      <c r="A8" s="1" t="s">
        <v>25</v>
      </c>
      <c r="B8" s="3" t="s">
        <v>19</v>
      </c>
      <c r="C8" s="5">
        <v>94660.8005233203</v>
      </c>
      <c r="D8" s="5">
        <v>98573.9424814598</v>
      </c>
      <c r="E8" s="5">
        <v>104623.569894192</v>
      </c>
      <c r="F8" s="5">
        <v>112186.877489475</v>
      </c>
      <c r="G8" s="5">
        <v>118426.730893669</v>
      </c>
      <c r="H8" s="5">
        <v>124393.205434808</v>
      </c>
      <c r="I8" s="5">
        <v>130157.449962335</v>
      </c>
      <c r="J8" s="5">
        <v>136003.836208613</v>
      </c>
      <c r="K8" s="5">
        <v>142044.94882627</v>
      </c>
      <c r="L8" s="5">
        <v>147244.249076794</v>
      </c>
    </row>
    <row r="9" spans="1:12">
      <c r="A9" s="1" t="s">
        <v>31</v>
      </c>
      <c r="B9" s="3" t="s">
        <v>3</v>
      </c>
      <c r="C9" s="5">
        <v>9450.66</v>
      </c>
      <c r="D9" s="5">
        <v>10368.43</v>
      </c>
      <c r="E9" s="5">
        <v>10662.31</v>
      </c>
      <c r="F9" s="5">
        <v>11874.07</v>
      </c>
      <c r="G9" s="5">
        <v>13931.39</v>
      </c>
      <c r="H9" s="5">
        <v>15698.94</v>
      </c>
      <c r="I9" s="5">
        <v>17010.66</v>
      </c>
      <c r="J9" s="5">
        <v>17838</v>
      </c>
      <c r="K9" s="5">
        <v>19962.3149</v>
      </c>
      <c r="L9" s="5">
        <v>20817.5035</v>
      </c>
    </row>
    <row r="10" spans="1:12">
      <c r="A10" s="1" t="s">
        <v>31</v>
      </c>
      <c r="B10" s="3" t="s">
        <v>4</v>
      </c>
      <c r="C10" s="5">
        <v>343.86</v>
      </c>
      <c r="D10" s="5">
        <v>402.92</v>
      </c>
      <c r="E10" s="5">
        <v>413.99</v>
      </c>
      <c r="F10" s="5">
        <v>492.02</v>
      </c>
      <c r="G10" s="5">
        <v>565.18</v>
      </c>
      <c r="H10" s="5">
        <v>578.84</v>
      </c>
      <c r="I10" s="5">
        <v>612.22</v>
      </c>
      <c r="J10" s="5">
        <v>655.2</v>
      </c>
      <c r="K10" s="5">
        <v>582.79</v>
      </c>
      <c r="L10" s="5">
        <v>588.4186</v>
      </c>
    </row>
    <row r="11" spans="1:12">
      <c r="A11" s="1" t="s">
        <v>31</v>
      </c>
      <c r="B11" s="3" t="s">
        <v>5</v>
      </c>
      <c r="C11" s="5">
        <v>4067.91</v>
      </c>
      <c r="D11" s="5">
        <v>4193.64</v>
      </c>
      <c r="E11" s="5">
        <v>4210.93</v>
      </c>
      <c r="F11" s="5">
        <v>4216.36</v>
      </c>
      <c r="G11" s="5">
        <v>4504.73</v>
      </c>
      <c r="H11" s="5">
        <v>4834.16</v>
      </c>
      <c r="I11" s="5">
        <v>5187.57</v>
      </c>
      <c r="J11" s="5">
        <v>5333.93</v>
      </c>
      <c r="K11" s="5">
        <v>6114.34</v>
      </c>
      <c r="L11" s="5">
        <v>6404.1213</v>
      </c>
    </row>
    <row r="12" spans="1:12">
      <c r="A12" s="1" t="s">
        <v>31</v>
      </c>
      <c r="B12" s="3" t="s">
        <v>6</v>
      </c>
      <c r="C12" s="5">
        <v>5038.89</v>
      </c>
      <c r="D12" s="5">
        <v>5771.87</v>
      </c>
      <c r="E12" s="5">
        <v>6037.39</v>
      </c>
      <c r="F12" s="5">
        <v>7165.69</v>
      </c>
      <c r="G12" s="5">
        <v>8861.48</v>
      </c>
      <c r="H12" s="5">
        <v>10285.94</v>
      </c>
      <c r="I12" s="5">
        <v>11210.87</v>
      </c>
      <c r="J12" s="5">
        <v>11848.87</v>
      </c>
      <c r="K12" s="5">
        <v>13219.85</v>
      </c>
      <c r="L12" s="5">
        <v>13824.9636</v>
      </c>
    </row>
    <row r="13" spans="1:12">
      <c r="A13" s="1" t="s">
        <v>31</v>
      </c>
      <c r="B13" s="3" t="s">
        <v>61</v>
      </c>
      <c r="C13" s="5">
        <v>955.4385</v>
      </c>
      <c r="D13" s="5">
        <v>1205.8562</v>
      </c>
      <c r="E13" s="5">
        <v>1265.5287</v>
      </c>
      <c r="F13" s="5">
        <v>1299.6249</v>
      </c>
      <c r="G13" s="5">
        <v>1317.62</v>
      </c>
      <c r="H13" s="5">
        <v>1195.693</v>
      </c>
      <c r="I13" s="5">
        <v>1386.0725</v>
      </c>
      <c r="J13" s="5">
        <v>1859.0868</v>
      </c>
      <c r="K13" s="5">
        <v>2065.1601</v>
      </c>
      <c r="L13" s="5">
        <v>2064.7301</v>
      </c>
    </row>
    <row r="14" spans="1:12">
      <c r="A14" s="1" t="s">
        <v>31</v>
      </c>
      <c r="B14" s="3" t="s">
        <v>18</v>
      </c>
      <c r="C14" s="5">
        <v>857.59</v>
      </c>
      <c r="D14" s="5">
        <v>885.46</v>
      </c>
      <c r="E14" s="5">
        <v>918.65</v>
      </c>
      <c r="F14" s="5">
        <v>1006.15</v>
      </c>
      <c r="G14" s="5">
        <v>1037.09</v>
      </c>
      <c r="H14" s="5">
        <v>1072.31</v>
      </c>
      <c r="I14" s="5">
        <v>1107.93</v>
      </c>
      <c r="J14" s="5">
        <v>1143.32</v>
      </c>
      <c r="K14" s="5">
        <v>1156.12</v>
      </c>
      <c r="L14" s="5">
        <v>1159.14</v>
      </c>
    </row>
    <row r="15" spans="1:12">
      <c r="A15" s="1" t="s">
        <v>31</v>
      </c>
      <c r="B15" s="3" t="s">
        <v>19</v>
      </c>
      <c r="C15" s="5">
        <v>59722.9590518398</v>
      </c>
      <c r="D15" s="5">
        <v>60549.4394370556</v>
      </c>
      <c r="E15" s="5">
        <v>61770.7179620066</v>
      </c>
      <c r="F15" s="5">
        <v>64314.8500076397</v>
      </c>
      <c r="G15" s="5">
        <v>67002.9459594899</v>
      </c>
      <c r="H15" s="5">
        <v>70477.865409528</v>
      </c>
      <c r="I15" s="5">
        <v>74266.9261786234</v>
      </c>
      <c r="J15" s="5">
        <v>78768.8405704236</v>
      </c>
      <c r="K15" s="5">
        <v>83850.0093810412</v>
      </c>
      <c r="L15" s="5">
        <v>88815.2382654093</v>
      </c>
    </row>
    <row r="16" spans="1:12">
      <c r="A16" s="1" t="s">
        <v>32</v>
      </c>
      <c r="B16" s="3" t="s">
        <v>3</v>
      </c>
      <c r="C16" s="5">
        <v>1470.41</v>
      </c>
      <c r="D16" s="5">
        <v>1612.08</v>
      </c>
      <c r="E16" s="5">
        <v>1743</v>
      </c>
      <c r="F16" s="5">
        <v>1957.91</v>
      </c>
      <c r="G16" s="5">
        <v>2313.57</v>
      </c>
      <c r="H16" s="5">
        <v>2613.3</v>
      </c>
      <c r="I16" s="5">
        <v>2870.49</v>
      </c>
      <c r="J16" s="5">
        <v>3020.54</v>
      </c>
      <c r="K16" s="5">
        <v>3350.29</v>
      </c>
      <c r="L16" s="5">
        <v>3626.94</v>
      </c>
    </row>
    <row r="17" spans="1:12">
      <c r="A17" s="1" t="s">
        <v>32</v>
      </c>
      <c r="B17" s="3" t="s">
        <v>4</v>
      </c>
      <c r="C17" s="5">
        <v>199.01</v>
      </c>
      <c r="D17" s="5">
        <v>200.92</v>
      </c>
      <c r="E17" s="5">
        <v>202</v>
      </c>
      <c r="F17" s="5">
        <v>203.16</v>
      </c>
      <c r="G17" s="5">
        <v>260.75</v>
      </c>
      <c r="H17" s="5">
        <v>266.96</v>
      </c>
      <c r="I17" s="5">
        <v>302.46</v>
      </c>
      <c r="J17" s="5">
        <v>370.97</v>
      </c>
      <c r="K17" s="5">
        <v>377.32</v>
      </c>
      <c r="L17" s="5">
        <v>381.47</v>
      </c>
    </row>
    <row r="18" spans="1:12">
      <c r="A18" s="1" t="s">
        <v>32</v>
      </c>
      <c r="B18" s="3" t="s">
        <v>5</v>
      </c>
      <c r="C18" s="5">
        <v>742.59</v>
      </c>
      <c r="D18" s="5">
        <v>836.29</v>
      </c>
      <c r="E18" s="5">
        <v>844.18</v>
      </c>
      <c r="F18" s="5">
        <v>878.05</v>
      </c>
      <c r="G18" s="5">
        <v>993.66</v>
      </c>
      <c r="H18" s="5">
        <v>1090.63</v>
      </c>
      <c r="I18" s="5">
        <v>1161.75</v>
      </c>
      <c r="J18" s="5">
        <v>1186.89</v>
      </c>
      <c r="K18" s="5">
        <v>1352.65</v>
      </c>
      <c r="L18" s="5">
        <v>1514.33</v>
      </c>
    </row>
    <row r="19" spans="1:12">
      <c r="A19" s="1" t="s">
        <v>32</v>
      </c>
      <c r="B19" s="3" t="s">
        <v>6</v>
      </c>
      <c r="C19" s="5">
        <v>528.81</v>
      </c>
      <c r="D19" s="5">
        <v>574.87</v>
      </c>
      <c r="E19" s="5">
        <v>696.82</v>
      </c>
      <c r="F19" s="5">
        <v>876.7</v>
      </c>
      <c r="G19" s="5">
        <v>1059.16</v>
      </c>
      <c r="H19" s="5">
        <v>1255.71</v>
      </c>
      <c r="I19" s="5">
        <v>1406.28</v>
      </c>
      <c r="J19" s="5">
        <v>1462.68</v>
      </c>
      <c r="K19" s="5">
        <v>1620.32</v>
      </c>
      <c r="L19" s="5">
        <v>1731.14</v>
      </c>
    </row>
    <row r="20" spans="1:12">
      <c r="A20" s="1" t="s">
        <v>32</v>
      </c>
      <c r="B20" s="3" t="s">
        <v>61</v>
      </c>
      <c r="C20" s="5">
        <v>399.07</v>
      </c>
      <c r="D20" s="5">
        <v>395.13</v>
      </c>
      <c r="E20" s="5">
        <v>345.64</v>
      </c>
      <c r="F20" s="5">
        <v>311.16</v>
      </c>
      <c r="G20" s="5">
        <v>319.93</v>
      </c>
      <c r="H20" s="5">
        <v>338.75</v>
      </c>
      <c r="I20" s="5">
        <v>391.47</v>
      </c>
      <c r="J20" s="5">
        <v>432.04</v>
      </c>
      <c r="K20" s="5">
        <v>519.52</v>
      </c>
      <c r="L20" s="5">
        <v>694.9636</v>
      </c>
    </row>
    <row r="21" spans="1:12">
      <c r="A21" s="1" t="s">
        <v>32</v>
      </c>
      <c r="B21" s="3" t="s">
        <v>18</v>
      </c>
      <c r="C21" s="5">
        <v>275.79</v>
      </c>
      <c r="D21" s="5">
        <v>276.64</v>
      </c>
      <c r="E21" s="5">
        <v>276.71</v>
      </c>
      <c r="F21" s="5">
        <v>277.33</v>
      </c>
      <c r="G21" s="5">
        <v>278.77</v>
      </c>
      <c r="H21" s="5">
        <v>280.52</v>
      </c>
      <c r="I21" s="5">
        <v>281.97</v>
      </c>
      <c r="J21" s="5">
        <v>283.91</v>
      </c>
      <c r="K21" s="5">
        <v>284.03</v>
      </c>
      <c r="L21" s="5">
        <v>284.36</v>
      </c>
    </row>
    <row r="22" spans="1:12">
      <c r="A22" s="1" t="s">
        <v>32</v>
      </c>
      <c r="B22" s="3" t="s">
        <v>19</v>
      </c>
      <c r="C22" s="5">
        <v>8705.31264655111</v>
      </c>
      <c r="D22" s="5">
        <v>8894.02770065263</v>
      </c>
      <c r="E22" s="5">
        <v>9168.24845766811</v>
      </c>
      <c r="F22" s="5">
        <v>9535.97846296269</v>
      </c>
      <c r="G22" s="5">
        <v>9974.28404783688</v>
      </c>
      <c r="H22" s="5">
        <v>10511.0303961419</v>
      </c>
      <c r="I22" s="5">
        <v>11135.1421700738</v>
      </c>
      <c r="J22" s="5">
        <v>11766.2992120786</v>
      </c>
      <c r="K22" s="5">
        <v>12501.5023397629</v>
      </c>
      <c r="L22" s="5">
        <v>13336.1489184053</v>
      </c>
    </row>
    <row r="23" spans="1:12">
      <c r="A23" s="1" t="s">
        <v>33</v>
      </c>
      <c r="B23" s="3" t="s">
        <v>3</v>
      </c>
      <c r="C23" s="5">
        <v>1293.47</v>
      </c>
      <c r="D23" s="5">
        <v>1411.37</v>
      </c>
      <c r="E23" s="5">
        <v>1470.1</v>
      </c>
      <c r="F23" s="5">
        <v>1609.56</v>
      </c>
      <c r="G23" s="5">
        <v>1862.19</v>
      </c>
      <c r="H23" s="5">
        <v>2349.31</v>
      </c>
      <c r="I23" s="5">
        <v>2633.11</v>
      </c>
      <c r="J23" s="5">
        <v>2813.34</v>
      </c>
      <c r="K23" s="5">
        <v>3148.08</v>
      </c>
      <c r="L23" s="5">
        <v>3427.84</v>
      </c>
    </row>
    <row r="24" spans="1:12">
      <c r="A24" s="1" t="s">
        <v>33</v>
      </c>
      <c r="B24" s="3" t="s">
        <v>4</v>
      </c>
      <c r="C24" s="5">
        <v>198.22</v>
      </c>
      <c r="D24" s="5">
        <v>215.39</v>
      </c>
      <c r="E24" s="5">
        <v>221.31</v>
      </c>
      <c r="F24" s="5">
        <v>232.88</v>
      </c>
      <c r="G24" s="5">
        <v>251.99</v>
      </c>
      <c r="H24" s="5">
        <v>254.75</v>
      </c>
      <c r="I24" s="5">
        <v>277.65</v>
      </c>
      <c r="J24" s="5">
        <v>344.57</v>
      </c>
      <c r="K24" s="5">
        <v>356.11</v>
      </c>
      <c r="L24" s="5">
        <v>395.96</v>
      </c>
    </row>
    <row r="25" spans="1:12">
      <c r="A25" s="1" t="s">
        <v>33</v>
      </c>
      <c r="B25" s="3" t="s">
        <v>5</v>
      </c>
      <c r="C25" s="5">
        <v>722.18</v>
      </c>
      <c r="D25" s="5">
        <v>746.3</v>
      </c>
      <c r="E25" s="5">
        <v>754</v>
      </c>
      <c r="F25" s="5">
        <v>772.3</v>
      </c>
      <c r="G25" s="5">
        <v>856.4</v>
      </c>
      <c r="H25" s="5">
        <v>1180.98</v>
      </c>
      <c r="I25" s="5">
        <v>1324.52</v>
      </c>
      <c r="J25" s="5">
        <v>1374.3</v>
      </c>
      <c r="K25" s="5">
        <v>1568.65</v>
      </c>
      <c r="L25" s="5">
        <v>1723.21</v>
      </c>
    </row>
    <row r="26" spans="1:12">
      <c r="A26" s="1" t="s">
        <v>33</v>
      </c>
      <c r="B26" s="3" t="s">
        <v>6</v>
      </c>
      <c r="C26" s="5">
        <v>373.07</v>
      </c>
      <c r="D26" s="5">
        <v>449.68</v>
      </c>
      <c r="E26" s="5">
        <v>494.79</v>
      </c>
      <c r="F26" s="5">
        <v>604.38</v>
      </c>
      <c r="G26" s="5">
        <v>753.8</v>
      </c>
      <c r="H26" s="5">
        <v>913.58</v>
      </c>
      <c r="I26" s="5">
        <v>1030.94</v>
      </c>
      <c r="J26" s="5">
        <v>1094.47</v>
      </c>
      <c r="K26" s="5">
        <v>1223.32</v>
      </c>
      <c r="L26" s="5">
        <v>1308.67</v>
      </c>
    </row>
    <row r="27" spans="1:12">
      <c r="A27" s="1" t="s">
        <v>33</v>
      </c>
      <c r="B27" s="3" t="s">
        <v>61</v>
      </c>
      <c r="C27" s="5">
        <v>1064.7997</v>
      </c>
      <c r="D27" s="5">
        <v>1017.51</v>
      </c>
      <c r="E27" s="5">
        <v>898.2876</v>
      </c>
      <c r="F27" s="5">
        <v>931.893648</v>
      </c>
      <c r="G27" s="5">
        <v>814.07</v>
      </c>
      <c r="H27" s="5">
        <v>741.21</v>
      </c>
      <c r="I27" s="5">
        <v>753.392809</v>
      </c>
      <c r="J27" s="5">
        <v>753.82</v>
      </c>
      <c r="K27" s="5">
        <v>612.9843</v>
      </c>
      <c r="L27" s="5">
        <v>643.6412</v>
      </c>
    </row>
    <row r="28" spans="1:12">
      <c r="A28" s="1" t="s">
        <v>33</v>
      </c>
      <c r="B28" s="3" t="s">
        <v>18</v>
      </c>
      <c r="C28" s="5">
        <v>247.68</v>
      </c>
      <c r="D28" s="5">
        <v>247.24</v>
      </c>
      <c r="E28" s="5">
        <v>247.81</v>
      </c>
      <c r="F28" s="5">
        <v>247.97</v>
      </c>
      <c r="G28" s="5">
        <v>248.79</v>
      </c>
      <c r="H28" s="5">
        <v>250.6</v>
      </c>
      <c r="I28" s="5">
        <v>252.01</v>
      </c>
      <c r="J28" s="5">
        <v>255.91</v>
      </c>
      <c r="K28" s="5">
        <v>258.41</v>
      </c>
      <c r="L28" s="5">
        <v>258.75</v>
      </c>
    </row>
    <row r="29" spans="1:12">
      <c r="A29" s="1" t="s">
        <v>33</v>
      </c>
      <c r="B29" s="3" t="s">
        <v>19</v>
      </c>
      <c r="C29" s="5">
        <v>7557.03978309464</v>
      </c>
      <c r="D29" s="5">
        <v>7931.3871224875</v>
      </c>
      <c r="E29" s="5">
        <v>8453.36968989508</v>
      </c>
      <c r="F29" s="5">
        <v>9099.28401352646</v>
      </c>
      <c r="G29" s="5">
        <v>9813.74901887377</v>
      </c>
      <c r="H29" s="5">
        <v>10497.5485740748</v>
      </c>
      <c r="I29" s="5">
        <v>11286.0438905387</v>
      </c>
      <c r="J29" s="5">
        <v>12257.5050936809</v>
      </c>
      <c r="K29" s="5">
        <v>13359.0670448687</v>
      </c>
      <c r="L29" s="5">
        <v>14538.035088051</v>
      </c>
    </row>
    <row r="30" spans="1:12">
      <c r="A30" s="1" t="s">
        <v>34</v>
      </c>
      <c r="B30" s="3" t="s">
        <v>3</v>
      </c>
      <c r="C30" s="5">
        <v>1403.84</v>
      </c>
      <c r="D30" s="5">
        <v>1465.24</v>
      </c>
      <c r="E30" s="5">
        <v>1525.77</v>
      </c>
      <c r="F30" s="5">
        <v>1692.82</v>
      </c>
      <c r="G30" s="5">
        <v>1907.43</v>
      </c>
      <c r="H30" s="5">
        <v>2148.39</v>
      </c>
      <c r="I30" s="5">
        <v>2325.74</v>
      </c>
      <c r="J30" s="5">
        <v>2383.47</v>
      </c>
      <c r="K30" s="5">
        <v>2656.56</v>
      </c>
      <c r="L30" s="5">
        <v>2816.87</v>
      </c>
    </row>
    <row r="31" spans="1:12">
      <c r="A31" s="1" t="s">
        <v>34</v>
      </c>
      <c r="B31" s="3" t="s">
        <v>4</v>
      </c>
      <c r="C31" s="5">
        <v>201.14</v>
      </c>
      <c r="D31" s="5">
        <v>202.28</v>
      </c>
      <c r="E31" s="5">
        <v>204.38</v>
      </c>
      <c r="F31" s="5">
        <v>212.61</v>
      </c>
      <c r="G31" s="5">
        <v>219.82</v>
      </c>
      <c r="H31" s="5">
        <v>223.48</v>
      </c>
      <c r="I31" s="5">
        <v>234.61</v>
      </c>
      <c r="J31" s="5">
        <v>272.73</v>
      </c>
      <c r="K31" s="5">
        <v>281.33</v>
      </c>
      <c r="L31" s="5">
        <v>296.22</v>
      </c>
    </row>
    <row r="32" spans="1:12">
      <c r="A32" s="1" t="s">
        <v>34</v>
      </c>
      <c r="B32" s="3" t="s">
        <v>5</v>
      </c>
      <c r="C32" s="5">
        <v>767.09</v>
      </c>
      <c r="D32" s="5">
        <v>786.86</v>
      </c>
      <c r="E32" s="5">
        <v>789.83</v>
      </c>
      <c r="F32" s="5">
        <v>809.96</v>
      </c>
      <c r="G32" s="5">
        <v>963.99</v>
      </c>
      <c r="H32" s="5">
        <v>1083.27</v>
      </c>
      <c r="I32" s="5">
        <v>1133.31</v>
      </c>
      <c r="J32" s="5">
        <v>1126.6</v>
      </c>
      <c r="K32" s="5">
        <v>1283.32</v>
      </c>
      <c r="L32" s="5">
        <v>1354.92</v>
      </c>
    </row>
    <row r="33" spans="1:12">
      <c r="A33" s="1" t="s">
        <v>34</v>
      </c>
      <c r="B33" s="3" t="s">
        <v>6</v>
      </c>
      <c r="C33" s="5">
        <v>435.61</v>
      </c>
      <c r="D33" s="5">
        <v>476.1</v>
      </c>
      <c r="E33" s="5">
        <v>531.56</v>
      </c>
      <c r="F33" s="5">
        <v>670.25</v>
      </c>
      <c r="G33" s="5">
        <v>723.62</v>
      </c>
      <c r="H33" s="5">
        <v>841.64</v>
      </c>
      <c r="I33" s="5">
        <v>957.82</v>
      </c>
      <c r="J33" s="5">
        <v>984.14</v>
      </c>
      <c r="K33" s="5">
        <v>1091.91</v>
      </c>
      <c r="L33" s="5">
        <v>1165.73</v>
      </c>
    </row>
    <row r="34" spans="1:12">
      <c r="A34" s="1" t="s">
        <v>34</v>
      </c>
      <c r="B34" s="3" t="s">
        <v>61</v>
      </c>
      <c r="C34" s="5">
        <v>432.9</v>
      </c>
      <c r="D34" s="5">
        <v>427.5</v>
      </c>
      <c r="E34" s="5">
        <v>403.3</v>
      </c>
      <c r="F34" s="5">
        <v>377.9</v>
      </c>
      <c r="G34" s="5">
        <v>338.1</v>
      </c>
      <c r="H34" s="5">
        <v>339.8</v>
      </c>
      <c r="I34" s="5">
        <v>353.2</v>
      </c>
      <c r="J34" s="5">
        <v>352.6</v>
      </c>
      <c r="K34" s="5">
        <v>368</v>
      </c>
      <c r="L34" s="5">
        <v>369.0871</v>
      </c>
    </row>
    <row r="35" spans="1:12">
      <c r="A35" s="1" t="s">
        <v>34</v>
      </c>
      <c r="B35" s="3" t="s">
        <v>18</v>
      </c>
      <c r="C35" s="5">
        <v>215.95</v>
      </c>
      <c r="D35" s="5">
        <v>214.4</v>
      </c>
      <c r="E35" s="5">
        <v>213.29</v>
      </c>
      <c r="F35" s="5">
        <v>213.31</v>
      </c>
      <c r="G35" s="5">
        <v>212.78</v>
      </c>
      <c r="H35" s="5">
        <v>212.82</v>
      </c>
      <c r="I35" s="5">
        <v>212.39</v>
      </c>
      <c r="J35" s="5">
        <v>212.81</v>
      </c>
      <c r="K35" s="5">
        <v>211.37</v>
      </c>
      <c r="L35" s="5">
        <v>210.16</v>
      </c>
    </row>
    <row r="36" spans="1:12">
      <c r="A36" s="1" t="s">
        <v>34</v>
      </c>
      <c r="B36" s="3" t="s">
        <v>19</v>
      </c>
      <c r="C36" s="5">
        <v>7016.74406809006</v>
      </c>
      <c r="D36" s="5">
        <v>7206.31765967532</v>
      </c>
      <c r="E36" s="5">
        <v>7481.59486505006</v>
      </c>
      <c r="F36" s="5">
        <v>7878.44508467914</v>
      </c>
      <c r="G36" s="5">
        <v>8357.95447837516</v>
      </c>
      <c r="H36" s="5">
        <v>8830.23978944612</v>
      </c>
      <c r="I36" s="5">
        <v>9369.38895536179</v>
      </c>
      <c r="J36" s="5">
        <v>9919.18814970617</v>
      </c>
      <c r="K36" s="5">
        <v>10566.5745621802</v>
      </c>
      <c r="L36" s="5">
        <v>11288.2507783819</v>
      </c>
    </row>
    <row r="37" spans="1:12">
      <c r="A37" s="1" t="s">
        <v>35</v>
      </c>
      <c r="B37" s="3" t="s">
        <v>3</v>
      </c>
      <c r="C37" s="5">
        <v>1283.71</v>
      </c>
      <c r="D37" s="5">
        <v>1391.7</v>
      </c>
      <c r="E37" s="5">
        <v>1463.4</v>
      </c>
      <c r="F37" s="5">
        <v>1592.97</v>
      </c>
      <c r="G37" s="5">
        <v>1838.25</v>
      </c>
      <c r="H37" s="5">
        <v>2115.73</v>
      </c>
      <c r="I37" s="5">
        <v>2302.31</v>
      </c>
      <c r="J37" s="5">
        <v>2357.85</v>
      </c>
      <c r="K37" s="5">
        <v>2601.98</v>
      </c>
      <c r="L37" s="5">
        <v>2685.45</v>
      </c>
    </row>
    <row r="38" spans="1:12">
      <c r="A38" s="1" t="s">
        <v>35</v>
      </c>
      <c r="B38" s="3" t="s">
        <v>4</v>
      </c>
      <c r="C38" s="5">
        <v>319.68</v>
      </c>
      <c r="D38" s="5">
        <v>338.07</v>
      </c>
      <c r="E38" s="5">
        <v>340.84</v>
      </c>
      <c r="F38" s="5">
        <v>344.39</v>
      </c>
      <c r="G38" s="5">
        <v>355.01</v>
      </c>
      <c r="H38" s="5">
        <v>366.56</v>
      </c>
      <c r="I38" s="5">
        <v>404.27</v>
      </c>
      <c r="J38" s="5">
        <v>460.78</v>
      </c>
      <c r="K38" s="5">
        <v>474.84</v>
      </c>
      <c r="L38" s="5">
        <v>502.05</v>
      </c>
    </row>
    <row r="39" spans="1:12">
      <c r="A39" s="1" t="s">
        <v>35</v>
      </c>
      <c r="B39" s="3" t="s">
        <v>5</v>
      </c>
      <c r="C39" s="5">
        <v>570.52</v>
      </c>
      <c r="D39" s="5">
        <v>613.78</v>
      </c>
      <c r="E39" s="5">
        <v>616.67</v>
      </c>
      <c r="F39" s="5">
        <v>641.6</v>
      </c>
      <c r="G39" s="5">
        <v>709.23</v>
      </c>
      <c r="H39" s="5">
        <v>851.2</v>
      </c>
      <c r="I39" s="5">
        <v>923.07</v>
      </c>
      <c r="J39" s="5">
        <v>916.76</v>
      </c>
      <c r="K39" s="5">
        <v>1019.43</v>
      </c>
      <c r="L39" s="5">
        <v>1012.98</v>
      </c>
    </row>
    <row r="40" spans="1:12">
      <c r="A40" s="1" t="s">
        <v>35</v>
      </c>
      <c r="B40" s="3" t="s">
        <v>6</v>
      </c>
      <c r="C40" s="5">
        <v>393.51</v>
      </c>
      <c r="D40" s="5">
        <v>439.85</v>
      </c>
      <c r="E40" s="5">
        <v>505.89</v>
      </c>
      <c r="F40" s="5">
        <v>606.98</v>
      </c>
      <c r="G40" s="5">
        <v>774.01</v>
      </c>
      <c r="H40" s="5">
        <v>897.97</v>
      </c>
      <c r="I40" s="5">
        <v>974.97</v>
      </c>
      <c r="J40" s="5">
        <v>980.31</v>
      </c>
      <c r="K40" s="5">
        <v>1107.71</v>
      </c>
      <c r="L40" s="5">
        <v>1170.42</v>
      </c>
    </row>
    <row r="41" spans="1:12">
      <c r="A41" s="1" t="s">
        <v>35</v>
      </c>
      <c r="B41" s="3" t="s">
        <v>61</v>
      </c>
      <c r="C41" s="5">
        <v>380.3339</v>
      </c>
      <c r="D41" s="5">
        <v>348.516</v>
      </c>
      <c r="E41" s="5">
        <v>356.2665</v>
      </c>
      <c r="F41" s="5">
        <v>371.4307</v>
      </c>
      <c r="G41" s="5">
        <v>308.74</v>
      </c>
      <c r="H41" s="5">
        <v>316.1896</v>
      </c>
      <c r="I41" s="5">
        <v>321.0856</v>
      </c>
      <c r="J41" s="5">
        <v>301.7714</v>
      </c>
      <c r="K41" s="5">
        <v>313.7776</v>
      </c>
      <c r="L41" s="5">
        <v>211.7835</v>
      </c>
    </row>
    <row r="42" spans="1:12">
      <c r="A42" s="1" t="s">
        <v>35</v>
      </c>
      <c r="B42" s="3" t="s">
        <v>18</v>
      </c>
      <c r="C42" s="5">
        <v>360.81</v>
      </c>
      <c r="D42" s="5">
        <v>356.6</v>
      </c>
      <c r="E42" s="5">
        <v>352.54</v>
      </c>
      <c r="F42" s="5">
        <v>346.64</v>
      </c>
      <c r="G42" s="5">
        <v>341.17</v>
      </c>
      <c r="H42" s="5">
        <v>337.32</v>
      </c>
      <c r="I42" s="5">
        <v>334.47</v>
      </c>
      <c r="J42" s="5">
        <v>330.48</v>
      </c>
      <c r="K42" s="5">
        <v>325.45</v>
      </c>
      <c r="L42" s="5">
        <v>322.3</v>
      </c>
    </row>
    <row r="43" spans="1:12">
      <c r="A43" s="1" t="s">
        <v>35</v>
      </c>
      <c r="B43" s="3" t="s">
        <v>19</v>
      </c>
      <c r="C43" s="5">
        <v>8820.85690160112</v>
      </c>
      <c r="D43" s="5">
        <v>9183.44057186613</v>
      </c>
      <c r="E43" s="5">
        <v>9672.77640176897</v>
      </c>
      <c r="F43" s="5">
        <v>10292.7250141323</v>
      </c>
      <c r="G43" s="5">
        <v>11019.8214735893</v>
      </c>
      <c r="H43" s="5">
        <v>11744.7657654652</v>
      </c>
      <c r="I43" s="5">
        <v>12568.3718123002</v>
      </c>
      <c r="J43" s="5">
        <v>13562.65293436</v>
      </c>
      <c r="K43" s="5">
        <v>14696.3558356312</v>
      </c>
      <c r="L43" s="5">
        <v>15928.9756404572</v>
      </c>
    </row>
    <row r="44" spans="1:12">
      <c r="A44" s="1" t="s">
        <v>36</v>
      </c>
      <c r="B44" s="3" t="s">
        <v>3</v>
      </c>
      <c r="C44" s="5">
        <v>1156.59</v>
      </c>
      <c r="D44" s="5">
        <v>1279.12</v>
      </c>
      <c r="E44" s="5">
        <v>1369.31</v>
      </c>
      <c r="F44" s="5">
        <v>1500.64</v>
      </c>
      <c r="G44" s="5">
        <v>1698.91</v>
      </c>
      <c r="H44" s="5">
        <v>1895.55</v>
      </c>
      <c r="I44" s="5">
        <v>2071.04</v>
      </c>
      <c r="J44" s="5">
        <v>2162.63</v>
      </c>
      <c r="K44" s="5">
        <v>2406.08</v>
      </c>
      <c r="L44" s="5">
        <v>2601.52</v>
      </c>
    </row>
    <row r="45" spans="1:12">
      <c r="A45" s="1" t="s">
        <v>36</v>
      </c>
      <c r="B45" s="3" t="s">
        <v>4</v>
      </c>
      <c r="C45" s="5">
        <v>150.78</v>
      </c>
      <c r="D45" s="5">
        <v>167.19</v>
      </c>
      <c r="E45" s="5">
        <v>173.76</v>
      </c>
      <c r="F45" s="5">
        <v>181.72</v>
      </c>
      <c r="G45" s="5">
        <v>192.05</v>
      </c>
      <c r="H45" s="5">
        <v>197.3</v>
      </c>
      <c r="I45" s="5">
        <v>216.99</v>
      </c>
      <c r="J45" s="5">
        <v>256.47</v>
      </c>
      <c r="K45" s="5">
        <v>265.07</v>
      </c>
      <c r="L45" s="5">
        <v>277.17</v>
      </c>
    </row>
    <row r="46" spans="1:12">
      <c r="A46" s="1" t="s">
        <v>36</v>
      </c>
      <c r="B46" s="3" t="s">
        <v>5</v>
      </c>
      <c r="C46" s="5">
        <v>657.89</v>
      </c>
      <c r="D46" s="5">
        <v>725.18</v>
      </c>
      <c r="E46" s="5">
        <v>728.47</v>
      </c>
      <c r="F46" s="5">
        <v>779.88</v>
      </c>
      <c r="G46" s="5">
        <v>856.41</v>
      </c>
      <c r="H46" s="5">
        <v>938</v>
      </c>
      <c r="I46" s="5">
        <v>1023.38</v>
      </c>
      <c r="J46" s="5">
        <v>1042.4</v>
      </c>
      <c r="K46" s="5">
        <v>1185.59</v>
      </c>
      <c r="L46" s="5">
        <v>1330.67</v>
      </c>
    </row>
    <row r="47" spans="1:12">
      <c r="A47" s="1" t="s">
        <v>36</v>
      </c>
      <c r="B47" s="3" t="s">
        <v>6</v>
      </c>
      <c r="C47" s="5">
        <v>347.92</v>
      </c>
      <c r="D47" s="5">
        <v>386.75</v>
      </c>
      <c r="E47" s="5">
        <v>467.08</v>
      </c>
      <c r="F47" s="5">
        <v>539.04</v>
      </c>
      <c r="G47" s="5">
        <v>650.45</v>
      </c>
      <c r="H47" s="5">
        <v>760.25</v>
      </c>
      <c r="I47" s="5">
        <v>830.67</v>
      </c>
      <c r="J47" s="5">
        <v>863.76</v>
      </c>
      <c r="K47" s="5">
        <v>955.42</v>
      </c>
      <c r="L47" s="5">
        <v>993.68</v>
      </c>
    </row>
    <row r="48" spans="1:12">
      <c r="A48" s="1" t="s">
        <v>36</v>
      </c>
      <c r="B48" s="3" t="s">
        <v>61</v>
      </c>
      <c r="C48" s="5">
        <v>635.78</v>
      </c>
      <c r="D48" s="5">
        <v>641.92</v>
      </c>
      <c r="E48" s="5">
        <v>620.18</v>
      </c>
      <c r="F48" s="5">
        <v>616.23</v>
      </c>
      <c r="G48" s="5">
        <v>624.82</v>
      </c>
      <c r="H48" s="5">
        <v>639.96</v>
      </c>
      <c r="I48" s="5">
        <v>696.34</v>
      </c>
      <c r="J48" s="5">
        <v>750.68</v>
      </c>
      <c r="K48" s="5">
        <v>809.85</v>
      </c>
      <c r="L48" s="5">
        <v>857.0171</v>
      </c>
    </row>
    <row r="49" spans="1:12">
      <c r="A49" s="1" t="s">
        <v>36</v>
      </c>
      <c r="B49" s="3" t="s">
        <v>18</v>
      </c>
      <c r="C49" s="5">
        <v>230.85</v>
      </c>
      <c r="D49" s="5">
        <v>229.77</v>
      </c>
      <c r="E49" s="5">
        <v>230.15</v>
      </c>
      <c r="F49" s="5">
        <v>230.68</v>
      </c>
      <c r="G49" s="5">
        <v>231.08</v>
      </c>
      <c r="H49" s="5">
        <v>232.16</v>
      </c>
      <c r="I49" s="5">
        <v>233.15</v>
      </c>
      <c r="J49" s="5">
        <v>234.54</v>
      </c>
      <c r="K49" s="5">
        <v>234.13</v>
      </c>
      <c r="L49" s="5">
        <v>233.78</v>
      </c>
    </row>
    <row r="50" spans="1:12">
      <c r="A50" s="1" t="s">
        <v>36</v>
      </c>
      <c r="B50" s="3" t="s">
        <v>19</v>
      </c>
      <c r="C50" s="5">
        <v>6880.2385002112</v>
      </c>
      <c r="D50" s="5">
        <v>7385.97328631811</v>
      </c>
      <c r="E50" s="5">
        <v>8133.66175273275</v>
      </c>
      <c r="F50" s="5">
        <v>9083.03977065322</v>
      </c>
      <c r="G50" s="5">
        <v>10135.5015555716</v>
      </c>
      <c r="H50" s="5">
        <v>11035.1793586649</v>
      </c>
      <c r="I50" s="5">
        <v>11983.8318785102</v>
      </c>
      <c r="J50" s="5">
        <v>13058.2809681843</v>
      </c>
      <c r="K50" s="5">
        <v>14249.4344225235</v>
      </c>
      <c r="L50" s="5">
        <v>15532.3629930368</v>
      </c>
    </row>
    <row r="51" spans="1:12">
      <c r="A51" s="1" t="s">
        <v>37</v>
      </c>
      <c r="B51" s="3" t="s">
        <v>3</v>
      </c>
      <c r="C51" s="5">
        <v>1159.16</v>
      </c>
      <c r="D51" s="5">
        <v>1272.12</v>
      </c>
      <c r="E51" s="5">
        <v>1366.56</v>
      </c>
      <c r="F51" s="5">
        <v>1495.49</v>
      </c>
      <c r="G51" s="5">
        <v>1697.58</v>
      </c>
      <c r="H51" s="5">
        <v>1879.53</v>
      </c>
      <c r="I51" s="5">
        <v>2027.51</v>
      </c>
      <c r="J51" s="5">
        <v>2117.8</v>
      </c>
      <c r="K51" s="5">
        <v>2351.67</v>
      </c>
      <c r="L51" s="5">
        <v>2502.72</v>
      </c>
    </row>
    <row r="52" spans="1:12">
      <c r="A52" s="1" t="s">
        <v>37</v>
      </c>
      <c r="B52" s="3" t="s">
        <v>4</v>
      </c>
      <c r="C52" s="5">
        <v>284.97</v>
      </c>
      <c r="D52" s="5">
        <v>300.15</v>
      </c>
      <c r="E52" s="5">
        <v>307.15</v>
      </c>
      <c r="F52" s="5">
        <v>312.36</v>
      </c>
      <c r="G52" s="5">
        <v>313.14</v>
      </c>
      <c r="H52" s="5">
        <v>313.63</v>
      </c>
      <c r="I52" s="5">
        <v>344.85</v>
      </c>
      <c r="J52" s="5">
        <v>393.59</v>
      </c>
      <c r="K52" s="5">
        <v>411.6</v>
      </c>
      <c r="L52" s="5">
        <v>432.99</v>
      </c>
    </row>
    <row r="53" spans="1:12">
      <c r="A53" s="1" t="s">
        <v>37</v>
      </c>
      <c r="B53" s="3" t="s">
        <v>5</v>
      </c>
      <c r="C53" s="5">
        <v>491.1</v>
      </c>
      <c r="D53" s="5">
        <v>526.55</v>
      </c>
      <c r="E53" s="5">
        <v>533.69</v>
      </c>
      <c r="F53" s="5">
        <v>548.97</v>
      </c>
      <c r="G53" s="5">
        <v>592.6</v>
      </c>
      <c r="H53" s="5">
        <v>653.26</v>
      </c>
      <c r="I53" s="5">
        <v>720.51</v>
      </c>
      <c r="J53" s="5">
        <v>735.05</v>
      </c>
      <c r="K53" s="5">
        <v>834.97</v>
      </c>
      <c r="L53" s="5">
        <v>913.78</v>
      </c>
    </row>
    <row r="54" spans="1:12">
      <c r="A54" s="1" t="s">
        <v>37</v>
      </c>
      <c r="B54" s="3" t="s">
        <v>6</v>
      </c>
      <c r="C54" s="5">
        <v>383.09</v>
      </c>
      <c r="D54" s="5">
        <v>445.42</v>
      </c>
      <c r="E54" s="5">
        <v>525.72</v>
      </c>
      <c r="F54" s="5">
        <v>634.16</v>
      </c>
      <c r="G54" s="5">
        <v>791.84</v>
      </c>
      <c r="H54" s="5">
        <v>912.64</v>
      </c>
      <c r="I54" s="5">
        <v>962.15</v>
      </c>
      <c r="J54" s="5">
        <v>989.16</v>
      </c>
      <c r="K54" s="5">
        <v>1105.1</v>
      </c>
      <c r="L54" s="5">
        <v>1155.95</v>
      </c>
    </row>
    <row r="55" spans="1:12">
      <c r="A55" s="1" t="s">
        <v>37</v>
      </c>
      <c r="B55" s="3" t="s">
        <v>61</v>
      </c>
      <c r="C55" s="5">
        <f>0.85*C51</f>
        <v>985.286</v>
      </c>
      <c r="D55" s="5">
        <f>0.791*D51</f>
        <v>1006.24692</v>
      </c>
      <c r="E55" s="5">
        <f>0.744*E51</f>
        <v>1016.72064</v>
      </c>
      <c r="F55" s="5">
        <f>0.654*F51</f>
        <v>978.05046</v>
      </c>
      <c r="G55" s="5">
        <f>0.655*G51</f>
        <v>1111.9149</v>
      </c>
      <c r="H55" s="5">
        <f>0.622*H51</f>
        <v>1169.06766</v>
      </c>
      <c r="I55" s="5">
        <f>0.5918*I51</f>
        <v>1199.880418</v>
      </c>
      <c r="J55" s="5">
        <f>J51*0.5674</f>
        <v>1201.63972</v>
      </c>
      <c r="K55" s="5">
        <f>0.4981*K51</f>
        <v>1171.366827</v>
      </c>
      <c r="L55" s="6">
        <v>1213.59</v>
      </c>
    </row>
    <row r="56" spans="1:12">
      <c r="A56" s="1" t="s">
        <v>37</v>
      </c>
      <c r="B56" s="3" t="s">
        <v>18</v>
      </c>
      <c r="C56" s="5">
        <v>309.83</v>
      </c>
      <c r="D56" s="5">
        <v>309.17</v>
      </c>
      <c r="E56" s="5">
        <v>308.3</v>
      </c>
      <c r="F56" s="5">
        <v>307.77</v>
      </c>
      <c r="G56" s="5">
        <v>307.62</v>
      </c>
      <c r="H56" s="5">
        <v>306.82</v>
      </c>
      <c r="I56" s="5">
        <v>306.08</v>
      </c>
      <c r="J56" s="5">
        <v>305.72</v>
      </c>
      <c r="K56" s="5">
        <v>304.64</v>
      </c>
      <c r="L56" s="5">
        <v>303.62</v>
      </c>
    </row>
    <row r="57" spans="1:12">
      <c r="A57" s="1" t="s">
        <v>37</v>
      </c>
      <c r="B57" s="3" t="s">
        <v>19</v>
      </c>
      <c r="C57" s="5">
        <v>8240.34021090576</v>
      </c>
      <c r="D57" s="5">
        <v>8587.47468897581</v>
      </c>
      <c r="E57" s="5">
        <v>8992.3935210086</v>
      </c>
      <c r="F57" s="5">
        <v>9615.58226335409</v>
      </c>
      <c r="G57" s="5">
        <v>10320.5806969612</v>
      </c>
      <c r="H57" s="5">
        <v>11018.2104097848</v>
      </c>
      <c r="I57" s="5">
        <v>11782.5303316211</v>
      </c>
      <c r="J57" s="5">
        <v>12668.436829927</v>
      </c>
      <c r="K57" s="5">
        <v>13670.6006229966</v>
      </c>
      <c r="L57" s="5">
        <v>14763.5926729823</v>
      </c>
    </row>
    <row r="58" spans="1:12">
      <c r="A58" s="1" t="s">
        <v>38</v>
      </c>
      <c r="B58" s="3" t="s">
        <v>3</v>
      </c>
      <c r="C58" s="5">
        <v>1096.93</v>
      </c>
      <c r="D58" s="5">
        <v>1195.81</v>
      </c>
      <c r="E58" s="5">
        <v>1280.63</v>
      </c>
      <c r="F58" s="5">
        <v>1335.4</v>
      </c>
      <c r="G58" s="5">
        <v>1481.61</v>
      </c>
      <c r="H58" s="5">
        <v>1709.81</v>
      </c>
      <c r="I58" s="5">
        <v>1872.6</v>
      </c>
      <c r="J58" s="5">
        <v>2001.17</v>
      </c>
      <c r="K58" s="5">
        <v>2205.15</v>
      </c>
      <c r="L58" s="5">
        <v>2308.81</v>
      </c>
    </row>
    <row r="59" spans="1:12">
      <c r="A59" s="1" t="s">
        <v>38</v>
      </c>
      <c r="B59" s="3" t="s">
        <v>4</v>
      </c>
      <c r="C59" s="5">
        <v>140.97</v>
      </c>
      <c r="D59" s="5">
        <v>150.13</v>
      </c>
      <c r="E59" s="5">
        <v>170.34</v>
      </c>
      <c r="F59" s="5">
        <v>181.88</v>
      </c>
      <c r="G59" s="5">
        <v>204.94</v>
      </c>
      <c r="H59" s="5">
        <v>217.86</v>
      </c>
      <c r="I59" s="5">
        <v>242.7</v>
      </c>
      <c r="J59" s="5">
        <v>290.34</v>
      </c>
      <c r="K59" s="5">
        <v>292</v>
      </c>
      <c r="L59" s="5">
        <v>300.96</v>
      </c>
    </row>
    <row r="60" spans="1:12">
      <c r="A60" s="1" t="s">
        <v>38</v>
      </c>
      <c r="B60" s="3" t="s">
        <v>5</v>
      </c>
      <c r="C60" s="5">
        <v>599.33</v>
      </c>
      <c r="D60" s="5">
        <v>651.89</v>
      </c>
      <c r="E60" s="5">
        <v>655.35</v>
      </c>
      <c r="F60" s="5">
        <v>658.5</v>
      </c>
      <c r="G60" s="5">
        <v>685.22</v>
      </c>
      <c r="H60" s="5">
        <v>740.94</v>
      </c>
      <c r="I60" s="5">
        <v>799.33</v>
      </c>
      <c r="J60" s="5">
        <v>814.63</v>
      </c>
      <c r="K60" s="5">
        <v>930.68</v>
      </c>
      <c r="L60" s="5">
        <v>992.21</v>
      </c>
    </row>
    <row r="61" spans="1:12">
      <c r="A61" s="1" t="s">
        <v>38</v>
      </c>
      <c r="B61" s="3" t="s">
        <v>6</v>
      </c>
      <c r="C61" s="5">
        <v>356.63</v>
      </c>
      <c r="D61" s="5">
        <v>393.79</v>
      </c>
      <c r="E61" s="5">
        <v>454.94</v>
      </c>
      <c r="F61" s="5">
        <v>495.02</v>
      </c>
      <c r="G61" s="5">
        <v>591.45</v>
      </c>
      <c r="H61" s="5">
        <v>751.01</v>
      </c>
      <c r="I61" s="5">
        <v>830.57</v>
      </c>
      <c r="J61" s="5">
        <v>896.2</v>
      </c>
      <c r="K61" s="5">
        <v>982.47</v>
      </c>
      <c r="L61" s="5">
        <v>1015.64</v>
      </c>
    </row>
    <row r="62" spans="1:12">
      <c r="A62" s="1" t="s">
        <v>38</v>
      </c>
      <c r="B62" s="3" t="s">
        <v>61</v>
      </c>
      <c r="C62" s="5">
        <v>1296.3588</v>
      </c>
      <c r="D62" s="5">
        <v>1171.709</v>
      </c>
      <c r="E62" s="5">
        <v>1178.853</v>
      </c>
      <c r="F62" s="5">
        <v>1178.5477</v>
      </c>
      <c r="G62" s="5">
        <v>1064.6933</v>
      </c>
      <c r="H62" s="5">
        <v>1084.1897</v>
      </c>
      <c r="I62" s="5">
        <v>1205.8068</v>
      </c>
      <c r="J62" s="5">
        <v>1207.5731</v>
      </c>
      <c r="K62" s="5">
        <v>1256.091</v>
      </c>
      <c r="L62" s="6">
        <v>1277.65</v>
      </c>
    </row>
    <row r="63" spans="1:12">
      <c r="A63" s="1" t="s">
        <v>38</v>
      </c>
      <c r="B63" s="3" t="s">
        <v>18</v>
      </c>
      <c r="C63" s="5">
        <v>183.62</v>
      </c>
      <c r="D63" s="5">
        <v>182.56</v>
      </c>
      <c r="E63" s="5">
        <v>181.75</v>
      </c>
      <c r="F63" s="5">
        <v>180.02</v>
      </c>
      <c r="G63" s="5">
        <v>179.19</v>
      </c>
      <c r="H63" s="5">
        <v>178.83</v>
      </c>
      <c r="I63" s="5">
        <v>178.27</v>
      </c>
      <c r="J63" s="5">
        <v>178.4</v>
      </c>
      <c r="K63" s="5">
        <v>177.5</v>
      </c>
      <c r="L63" s="5">
        <v>176.79</v>
      </c>
    </row>
    <row r="64" spans="1:12">
      <c r="A64" s="1" t="s">
        <v>38</v>
      </c>
      <c r="B64" s="3" t="s">
        <v>19</v>
      </c>
      <c r="C64" s="5">
        <v>6242.55559233632</v>
      </c>
      <c r="D64" s="5">
        <v>6468.07294577009</v>
      </c>
      <c r="E64" s="5">
        <v>6808.85046568865</v>
      </c>
      <c r="F64" s="5">
        <v>7235.01475979605</v>
      </c>
      <c r="G64" s="5">
        <v>7740.84131365022</v>
      </c>
      <c r="H64" s="5">
        <v>8344.15045460821</v>
      </c>
      <c r="I64" s="5">
        <v>9039.88176783883</v>
      </c>
      <c r="J64" s="5">
        <v>9879.8674107184</v>
      </c>
      <c r="K64" s="5">
        <v>10814.7210390254</v>
      </c>
      <c r="L64" s="5">
        <v>11826.004092521</v>
      </c>
    </row>
    <row r="65" spans="1:12">
      <c r="A65" s="1" t="s">
        <v>39</v>
      </c>
      <c r="B65" s="3" t="s">
        <v>3</v>
      </c>
      <c r="C65" s="5">
        <v>915.11</v>
      </c>
      <c r="D65" s="5">
        <v>973.86</v>
      </c>
      <c r="E65" s="5">
        <v>1018</v>
      </c>
      <c r="F65" s="5">
        <v>1086.43</v>
      </c>
      <c r="G65" s="5">
        <v>1182.11</v>
      </c>
      <c r="H65" s="5">
        <v>1318.83</v>
      </c>
      <c r="I65" s="5">
        <v>1412.39</v>
      </c>
      <c r="J65" s="5">
        <v>1444.49</v>
      </c>
      <c r="K65" s="5">
        <v>1605.53</v>
      </c>
      <c r="L65" s="5">
        <v>1656.95</v>
      </c>
    </row>
    <row r="66" spans="1:12">
      <c r="A66" s="1" t="s">
        <v>39</v>
      </c>
      <c r="B66" s="3" t="s">
        <v>4</v>
      </c>
      <c r="C66" s="5">
        <v>178.88</v>
      </c>
      <c r="D66" s="5">
        <v>187.08</v>
      </c>
      <c r="E66" s="5">
        <v>194.91</v>
      </c>
      <c r="F66" s="5">
        <v>205.13</v>
      </c>
      <c r="G66" s="5">
        <v>216.91</v>
      </c>
      <c r="H66" s="5">
        <v>229.18</v>
      </c>
      <c r="I66" s="5">
        <v>240.52</v>
      </c>
      <c r="J66" s="5">
        <v>269.12</v>
      </c>
      <c r="K66" s="5">
        <v>277.07</v>
      </c>
      <c r="L66" s="5">
        <v>293.18</v>
      </c>
    </row>
    <row r="67" spans="1:12">
      <c r="A67" s="1" t="s">
        <v>39</v>
      </c>
      <c r="B67" s="3" t="s">
        <v>5</v>
      </c>
      <c r="C67" s="5">
        <v>365.1</v>
      </c>
      <c r="D67" s="5">
        <v>373.51</v>
      </c>
      <c r="E67" s="5">
        <v>375.27</v>
      </c>
      <c r="F67" s="5">
        <v>385.41</v>
      </c>
      <c r="G67" s="5">
        <v>422.62</v>
      </c>
      <c r="H67" s="5">
        <v>445.79</v>
      </c>
      <c r="I67" s="5">
        <v>474.7</v>
      </c>
      <c r="J67" s="5">
        <v>465.25</v>
      </c>
      <c r="K67" s="5">
        <v>526.63</v>
      </c>
      <c r="L67" s="5">
        <v>544.88</v>
      </c>
    </row>
    <row r="68" spans="1:12">
      <c r="A68" s="1" t="s">
        <v>39</v>
      </c>
      <c r="B68" s="3" t="s">
        <v>6</v>
      </c>
      <c r="C68" s="5">
        <v>371.13</v>
      </c>
      <c r="D68" s="5">
        <v>413.27</v>
      </c>
      <c r="E68" s="5">
        <v>447.82</v>
      </c>
      <c r="F68" s="5">
        <v>495.89</v>
      </c>
      <c r="G68" s="5">
        <v>542.58</v>
      </c>
      <c r="H68" s="5">
        <v>643.86</v>
      </c>
      <c r="I68" s="5">
        <v>697.17</v>
      </c>
      <c r="J68" s="5">
        <v>710.12</v>
      </c>
      <c r="K68" s="5">
        <v>801.83</v>
      </c>
      <c r="L68" s="5">
        <v>818.89</v>
      </c>
    </row>
    <row r="69" spans="1:12">
      <c r="A69" s="1" t="s">
        <v>39</v>
      </c>
      <c r="B69" s="3" t="s">
        <v>61</v>
      </c>
      <c r="C69" s="5">
        <v>1153.34</v>
      </c>
      <c r="D69" s="5">
        <v>1153.34</v>
      </c>
      <c r="E69" s="5">
        <v>1097.87</v>
      </c>
      <c r="F69" s="5">
        <v>1091.05</v>
      </c>
      <c r="G69" s="5">
        <v>1119.33</v>
      </c>
      <c r="H69" s="5">
        <v>1010.56</v>
      </c>
      <c r="I69" s="5">
        <v>1030.01</v>
      </c>
      <c r="J69" s="5" t="s">
        <v>40</v>
      </c>
      <c r="K69" s="5" t="s">
        <v>41</v>
      </c>
      <c r="L69" s="5" t="s">
        <v>42</v>
      </c>
    </row>
    <row r="70" spans="1:12">
      <c r="A70" s="1" t="s">
        <v>39</v>
      </c>
      <c r="B70" s="3" t="s">
        <v>18</v>
      </c>
      <c r="C70" s="5">
        <v>217.03</v>
      </c>
      <c r="D70" s="5">
        <v>213.03</v>
      </c>
      <c r="E70" s="5">
        <v>208.93</v>
      </c>
      <c r="F70" s="5">
        <v>204.78</v>
      </c>
      <c r="G70" s="5">
        <v>200.94</v>
      </c>
      <c r="H70" s="5">
        <v>196.92</v>
      </c>
      <c r="I70" s="5">
        <v>193.53</v>
      </c>
      <c r="J70" s="5">
        <v>190.96</v>
      </c>
      <c r="K70" s="5">
        <v>186.6</v>
      </c>
      <c r="L70" s="5">
        <v>183.31</v>
      </c>
    </row>
    <row r="71" spans="1:12">
      <c r="A71" s="1" t="s">
        <v>39</v>
      </c>
      <c r="B71" s="3" t="s">
        <v>19</v>
      </c>
      <c r="C71" s="5">
        <v>4649.68383108667</v>
      </c>
      <c r="D71" s="5">
        <v>4780.3353481118</v>
      </c>
      <c r="E71" s="5">
        <v>5109.94746164779</v>
      </c>
      <c r="F71" s="5">
        <v>5510.7059768542</v>
      </c>
      <c r="G71" s="5">
        <v>5792.29041130369</v>
      </c>
      <c r="H71" s="5">
        <v>5973.22000657971</v>
      </c>
      <c r="I71" s="5">
        <v>6239.38996265018</v>
      </c>
      <c r="J71" s="5">
        <v>6554.73192076438</v>
      </c>
      <c r="K71" s="5">
        <v>6932.85965725974</v>
      </c>
      <c r="L71" s="5">
        <v>7355.67274288768</v>
      </c>
    </row>
    <row r="72" spans="1:12">
      <c r="A72" s="1" t="s">
        <v>43</v>
      </c>
      <c r="B72" s="3" t="s">
        <v>3</v>
      </c>
      <c r="C72" s="5">
        <v>913.37</v>
      </c>
      <c r="D72" s="5">
        <v>942.09</v>
      </c>
      <c r="E72" s="5">
        <v>970.27</v>
      </c>
      <c r="F72" s="5">
        <v>1020.84</v>
      </c>
      <c r="G72" s="5">
        <v>1166.17</v>
      </c>
      <c r="H72" s="5">
        <v>1314.74</v>
      </c>
      <c r="I72" s="5">
        <v>1404.21</v>
      </c>
      <c r="J72" s="5">
        <v>1440.03</v>
      </c>
      <c r="K72" s="5">
        <v>1601.31</v>
      </c>
      <c r="L72" s="5">
        <v>1638.42</v>
      </c>
    </row>
    <row r="73" spans="1:12">
      <c r="A73" s="1" t="s">
        <v>43</v>
      </c>
      <c r="B73" s="3" t="s">
        <v>4</v>
      </c>
      <c r="C73" s="5">
        <v>118.15</v>
      </c>
      <c r="D73" s="5">
        <v>126.5</v>
      </c>
      <c r="E73" s="5">
        <v>133.68</v>
      </c>
      <c r="F73" s="5">
        <v>145.33</v>
      </c>
      <c r="G73" s="5">
        <v>174.7</v>
      </c>
      <c r="H73" s="5">
        <v>189.57</v>
      </c>
      <c r="I73" s="5">
        <v>202.38</v>
      </c>
      <c r="J73" s="5">
        <v>231.36</v>
      </c>
      <c r="K73" s="5">
        <v>242.43</v>
      </c>
      <c r="L73" s="5">
        <v>253.31</v>
      </c>
    </row>
    <row r="74" spans="1:12">
      <c r="A74" s="1" t="s">
        <v>43</v>
      </c>
      <c r="B74" s="3" t="s">
        <v>5</v>
      </c>
      <c r="C74" s="5">
        <v>452.66</v>
      </c>
      <c r="D74" s="5">
        <v>458.45</v>
      </c>
      <c r="E74" s="5">
        <v>462.69</v>
      </c>
      <c r="F74" s="5">
        <v>472.12</v>
      </c>
      <c r="G74" s="5">
        <v>495.86</v>
      </c>
      <c r="H74" s="5">
        <v>525.3</v>
      </c>
      <c r="I74" s="5">
        <v>558.98</v>
      </c>
      <c r="J74" s="5">
        <v>559.47</v>
      </c>
      <c r="K74" s="5">
        <v>628.24</v>
      </c>
      <c r="L74" s="5">
        <v>621.32</v>
      </c>
    </row>
    <row r="75" spans="1:12">
      <c r="A75" s="1" t="s">
        <v>43</v>
      </c>
      <c r="B75" s="3" t="s">
        <v>6</v>
      </c>
      <c r="C75" s="5">
        <v>342.56</v>
      </c>
      <c r="D75" s="5">
        <v>357.14</v>
      </c>
      <c r="E75" s="5">
        <v>373.9</v>
      </c>
      <c r="F75" s="5">
        <v>403.39</v>
      </c>
      <c r="G75" s="5">
        <v>495.61</v>
      </c>
      <c r="H75" s="5">
        <v>599.87</v>
      </c>
      <c r="I75" s="5">
        <v>642.85</v>
      </c>
      <c r="J75" s="5">
        <v>649.2</v>
      </c>
      <c r="K75" s="5">
        <v>730.64</v>
      </c>
      <c r="L75" s="5">
        <v>763.79</v>
      </c>
    </row>
    <row r="76" spans="1:12">
      <c r="A76" s="1" t="s">
        <v>43</v>
      </c>
      <c r="B76" s="3" t="s">
        <v>61</v>
      </c>
      <c r="C76" s="5">
        <v>324.5826</v>
      </c>
      <c r="D76" s="5">
        <v>253.5118</v>
      </c>
      <c r="E76" s="5">
        <v>218.4458</v>
      </c>
      <c r="F76" s="5">
        <v>210.5444</v>
      </c>
      <c r="G76" s="5">
        <v>172.3677</v>
      </c>
      <c r="H76" s="5">
        <v>108.4098</v>
      </c>
      <c r="I76" s="5">
        <v>95.7584</v>
      </c>
      <c r="J76" s="5">
        <v>89.7407</v>
      </c>
      <c r="K76" s="5">
        <v>101.6752</v>
      </c>
      <c r="L76" s="5">
        <v>87.1774</v>
      </c>
    </row>
    <row r="77" spans="1:12">
      <c r="A77" s="1" t="s">
        <v>43</v>
      </c>
      <c r="B77" s="3" t="s">
        <v>18</v>
      </c>
      <c r="C77" s="5">
        <v>148.6</v>
      </c>
      <c r="D77" s="5">
        <v>147.22</v>
      </c>
      <c r="E77" s="5">
        <v>145.91</v>
      </c>
      <c r="F77" s="5">
        <v>143.59</v>
      </c>
      <c r="G77" s="5">
        <v>143.71</v>
      </c>
      <c r="H77" s="5">
        <v>141.93</v>
      </c>
      <c r="I77" s="5">
        <v>139.56</v>
      </c>
      <c r="J77" s="5">
        <v>137.24</v>
      </c>
      <c r="K77" s="5">
        <v>135.93</v>
      </c>
      <c r="L77" s="5">
        <v>134.37</v>
      </c>
    </row>
    <row r="78" spans="1:12">
      <c r="A78" s="1" t="s">
        <v>43</v>
      </c>
      <c r="B78" s="3" t="s">
        <v>19</v>
      </c>
      <c r="C78" s="5">
        <v>4273.56809497509</v>
      </c>
      <c r="D78" s="5">
        <v>4427.41695741563</v>
      </c>
      <c r="E78" s="5">
        <v>4618.96967504468</v>
      </c>
      <c r="F78" s="5">
        <v>4739.61377551866</v>
      </c>
      <c r="G78" s="5">
        <v>5068.8931011742</v>
      </c>
      <c r="H78" s="5">
        <v>5340.31072022369</v>
      </c>
      <c r="I78" s="5">
        <v>5709.8711625404</v>
      </c>
      <c r="J78" s="5">
        <v>6164.81934958447</v>
      </c>
      <c r="K78" s="5">
        <v>6665.30063683666</v>
      </c>
      <c r="L78" s="5">
        <v>7190.55598350012</v>
      </c>
    </row>
    <row r="79" spans="1:12">
      <c r="A79" s="1" t="s">
        <v>44</v>
      </c>
      <c r="B79" s="3" t="s">
        <v>3</v>
      </c>
      <c r="C79" s="5">
        <v>706.69</v>
      </c>
      <c r="D79" s="5">
        <v>809</v>
      </c>
      <c r="E79" s="5">
        <v>871.36</v>
      </c>
      <c r="F79" s="5">
        <v>926.84</v>
      </c>
      <c r="G79" s="5">
        <v>1046.43</v>
      </c>
      <c r="H79" s="5">
        <v>1230.85</v>
      </c>
      <c r="I79" s="5">
        <v>1339.71</v>
      </c>
      <c r="J79" s="5">
        <v>1375.63</v>
      </c>
      <c r="K79" s="5">
        <v>1519.87</v>
      </c>
      <c r="L79" s="5">
        <v>1614.47</v>
      </c>
    </row>
    <row r="80" spans="1:12">
      <c r="A80" s="1" t="s">
        <v>44</v>
      </c>
      <c r="B80" s="3" t="s">
        <v>4</v>
      </c>
      <c r="C80" s="5">
        <v>130.76</v>
      </c>
      <c r="D80" s="5">
        <v>136.43</v>
      </c>
      <c r="E80" s="5">
        <v>145.38</v>
      </c>
      <c r="F80" s="5">
        <v>154.62</v>
      </c>
      <c r="G80" s="5">
        <v>163.45</v>
      </c>
      <c r="H80" s="5">
        <v>171.08</v>
      </c>
      <c r="I80" s="5">
        <v>185.22</v>
      </c>
      <c r="J80" s="5">
        <v>218.26</v>
      </c>
      <c r="K80" s="5">
        <v>220.81</v>
      </c>
      <c r="L80" s="5">
        <v>220.99</v>
      </c>
    </row>
    <row r="81" spans="1:12">
      <c r="A81" s="1" t="s">
        <v>44</v>
      </c>
      <c r="B81" s="3" t="s">
        <v>5</v>
      </c>
      <c r="C81" s="5">
        <v>376.84</v>
      </c>
      <c r="D81" s="5">
        <v>459.62</v>
      </c>
      <c r="E81" s="5">
        <v>480.95</v>
      </c>
      <c r="F81" s="5">
        <v>487.66</v>
      </c>
      <c r="G81" s="5">
        <v>522.22</v>
      </c>
      <c r="H81" s="5">
        <v>562</v>
      </c>
      <c r="I81" s="5">
        <v>618.31</v>
      </c>
      <c r="J81" s="5">
        <v>614.98</v>
      </c>
      <c r="K81" s="5">
        <v>704.07</v>
      </c>
      <c r="L81" s="5">
        <v>772.88</v>
      </c>
    </row>
    <row r="82" spans="1:12">
      <c r="A82" s="1" t="s">
        <v>44</v>
      </c>
      <c r="B82" s="3" t="s">
        <v>6</v>
      </c>
      <c r="C82" s="5">
        <v>199.09</v>
      </c>
      <c r="D82" s="5">
        <v>212.95</v>
      </c>
      <c r="E82" s="5">
        <v>245.03</v>
      </c>
      <c r="F82" s="5">
        <v>284.56</v>
      </c>
      <c r="G82" s="5">
        <v>360.76</v>
      </c>
      <c r="H82" s="5">
        <v>497.77</v>
      </c>
      <c r="I82" s="5">
        <v>536.18</v>
      </c>
      <c r="J82" s="5">
        <v>542.39</v>
      </c>
      <c r="K82" s="5">
        <v>594.99</v>
      </c>
      <c r="L82" s="5">
        <v>620.6</v>
      </c>
    </row>
    <row r="83" spans="1:12">
      <c r="A83" s="1" t="s">
        <v>44</v>
      </c>
      <c r="B83" s="3" t="s">
        <v>61</v>
      </c>
      <c r="C83" s="5">
        <v>375</v>
      </c>
      <c r="D83" s="5">
        <v>426</v>
      </c>
      <c r="E83" s="5">
        <v>430</v>
      </c>
      <c r="F83" s="5">
        <v>537.2786</v>
      </c>
      <c r="G83" s="5">
        <v>632.8287</v>
      </c>
      <c r="H83" s="5">
        <v>247.1971</v>
      </c>
      <c r="I83" s="5">
        <v>338.3302</v>
      </c>
      <c r="J83" s="5">
        <v>425.3147</v>
      </c>
      <c r="K83" s="5">
        <v>451.7781</v>
      </c>
      <c r="L83" s="5">
        <v>374.7068</v>
      </c>
    </row>
    <row r="84" spans="1:12">
      <c r="A84" s="1" t="s">
        <v>44</v>
      </c>
      <c r="B84" s="3" t="s">
        <v>18</v>
      </c>
      <c r="C84" s="5">
        <v>187.59</v>
      </c>
      <c r="D84" s="5">
        <v>183.83</v>
      </c>
      <c r="E84" s="5">
        <v>179.73</v>
      </c>
      <c r="F84" s="5">
        <v>176.94</v>
      </c>
      <c r="G84" s="5">
        <v>172.71</v>
      </c>
      <c r="H84" s="5">
        <v>170.12</v>
      </c>
      <c r="I84" s="5">
        <v>167.77</v>
      </c>
      <c r="J84" s="5">
        <v>165.32</v>
      </c>
      <c r="K84" s="5">
        <v>162.03</v>
      </c>
      <c r="L84" s="5">
        <v>160.61</v>
      </c>
    </row>
    <row r="85" spans="1:12">
      <c r="A85" s="1" t="s">
        <v>44</v>
      </c>
      <c r="B85" s="3" t="s">
        <v>19</v>
      </c>
      <c r="C85" s="5">
        <v>6460.03467418051</v>
      </c>
      <c r="D85" s="5">
        <v>6721.92277263389</v>
      </c>
      <c r="E85" s="5">
        <v>7075.59208574661</v>
      </c>
      <c r="F85" s="5">
        <v>7513.18045886664</v>
      </c>
      <c r="G85" s="5">
        <v>7977.07432409343</v>
      </c>
      <c r="H85" s="5">
        <v>8483.79473970955</v>
      </c>
      <c r="I85" s="5">
        <v>9100.24580402455</v>
      </c>
      <c r="J85" s="5">
        <v>9771.98919491149</v>
      </c>
      <c r="K85" s="5">
        <v>10531.9494681066</v>
      </c>
      <c r="L85" s="5">
        <v>11355.4651642361</v>
      </c>
    </row>
    <row r="86" spans="1:12">
      <c r="A86" s="1" t="s">
        <v>45</v>
      </c>
      <c r="B86" s="3" t="s">
        <v>3</v>
      </c>
      <c r="C86" s="5">
        <v>821.09</v>
      </c>
      <c r="D86" s="5">
        <v>900.39</v>
      </c>
      <c r="E86" s="5">
        <v>958.67</v>
      </c>
      <c r="F86" s="5">
        <v>1011.94</v>
      </c>
      <c r="G86" s="5">
        <v>1149.22</v>
      </c>
      <c r="H86" s="5">
        <v>1269.9</v>
      </c>
      <c r="I86" s="5">
        <v>1365.71</v>
      </c>
      <c r="J86" s="5">
        <v>1403</v>
      </c>
      <c r="K86" s="5">
        <v>1547.87</v>
      </c>
      <c r="L86" s="5">
        <v>1635.51</v>
      </c>
    </row>
    <row r="87" spans="1:12">
      <c r="A87" s="1" t="s">
        <v>45</v>
      </c>
      <c r="B87" s="3" t="s">
        <v>4</v>
      </c>
      <c r="C87" s="5">
        <v>144.51</v>
      </c>
      <c r="D87" s="5">
        <v>156.64</v>
      </c>
      <c r="E87" s="5">
        <v>162.05</v>
      </c>
      <c r="F87" s="5">
        <v>168.73</v>
      </c>
      <c r="G87" s="5">
        <v>183.95</v>
      </c>
      <c r="H87" s="5">
        <v>187.54</v>
      </c>
      <c r="I87" s="5">
        <v>199.17</v>
      </c>
      <c r="J87" s="5">
        <v>222.86</v>
      </c>
      <c r="K87" s="5">
        <v>229.8</v>
      </c>
      <c r="L87" s="5">
        <v>242.31</v>
      </c>
    </row>
    <row r="88" spans="1:12">
      <c r="A88" s="1" t="s">
        <v>45</v>
      </c>
      <c r="B88" s="3" t="s">
        <v>5</v>
      </c>
      <c r="C88" s="5">
        <v>411.97</v>
      </c>
      <c r="D88" s="5">
        <v>434.44</v>
      </c>
      <c r="E88" s="5">
        <v>437.42</v>
      </c>
      <c r="F88" s="5">
        <v>447.21</v>
      </c>
      <c r="G88" s="5">
        <v>465.78</v>
      </c>
      <c r="H88" s="5">
        <v>490.89</v>
      </c>
      <c r="I88" s="5">
        <v>526.45</v>
      </c>
      <c r="J88" s="5">
        <v>528.02</v>
      </c>
      <c r="K88" s="5">
        <v>596.58</v>
      </c>
      <c r="L88" s="5">
        <v>657.61</v>
      </c>
    </row>
    <row r="89" spans="1:12">
      <c r="A89" s="1" t="s">
        <v>45</v>
      </c>
      <c r="B89" s="3" t="s">
        <v>6</v>
      </c>
      <c r="C89" s="5">
        <v>264.61</v>
      </c>
      <c r="D89" s="5">
        <v>309.31</v>
      </c>
      <c r="E89" s="5">
        <v>359.2</v>
      </c>
      <c r="F89" s="5">
        <v>396</v>
      </c>
      <c r="G89" s="5">
        <v>499.49</v>
      </c>
      <c r="H89" s="5">
        <v>591.47</v>
      </c>
      <c r="I89" s="5">
        <v>640.09</v>
      </c>
      <c r="J89" s="5">
        <v>652.12</v>
      </c>
      <c r="K89" s="5">
        <v>721.49</v>
      </c>
      <c r="L89" s="5">
        <v>735.59</v>
      </c>
    </row>
    <row r="90" spans="1:12">
      <c r="A90" s="1" t="s">
        <v>45</v>
      </c>
      <c r="B90" s="3" t="s">
        <v>61</v>
      </c>
      <c r="C90" s="5">
        <v>490.5203</v>
      </c>
      <c r="D90" s="5">
        <v>462.8676</v>
      </c>
      <c r="E90" s="5">
        <v>394.925</v>
      </c>
      <c r="F90" s="5">
        <v>394.22</v>
      </c>
      <c r="G90" s="5">
        <v>365.38</v>
      </c>
      <c r="H90" s="5">
        <v>344.86</v>
      </c>
      <c r="I90" s="5">
        <v>351.47</v>
      </c>
      <c r="J90" s="5">
        <v>349.14</v>
      </c>
      <c r="K90" s="5">
        <v>380.75</v>
      </c>
      <c r="L90" s="5">
        <v>333.1726</v>
      </c>
    </row>
    <row r="91" spans="1:12">
      <c r="A91" s="1" t="s">
        <v>45</v>
      </c>
      <c r="B91" s="3" t="s">
        <v>18</v>
      </c>
      <c r="C91" s="5">
        <v>177.85</v>
      </c>
      <c r="D91" s="5">
        <v>177.37</v>
      </c>
      <c r="E91" s="5">
        <v>176.95</v>
      </c>
      <c r="F91" s="5">
        <v>175.89</v>
      </c>
      <c r="G91" s="5">
        <v>174.83</v>
      </c>
      <c r="H91" s="5">
        <v>175.19</v>
      </c>
      <c r="I91" s="5">
        <v>175.07</v>
      </c>
      <c r="J91" s="5">
        <v>175.42</v>
      </c>
      <c r="K91" s="5">
        <v>174.5</v>
      </c>
      <c r="L91" s="5">
        <v>173.54</v>
      </c>
    </row>
    <row r="92" spans="1:12">
      <c r="A92" s="1" t="s">
        <v>45</v>
      </c>
      <c r="B92" s="3" t="s">
        <v>19</v>
      </c>
      <c r="C92" s="5">
        <v>6056.13832929428</v>
      </c>
      <c r="D92" s="5">
        <v>6375.72498306872</v>
      </c>
      <c r="E92" s="5">
        <v>6586.05556654776</v>
      </c>
      <c r="F92" s="5">
        <v>7104.86738647802</v>
      </c>
      <c r="G92" s="5">
        <v>7469.62806662795</v>
      </c>
      <c r="H92" s="5">
        <v>7809.60772249158</v>
      </c>
      <c r="I92" s="5">
        <v>8080.93671552091</v>
      </c>
      <c r="J92" s="5">
        <v>8392.58646195468</v>
      </c>
      <c r="K92" s="5">
        <v>8788.21752160345</v>
      </c>
      <c r="L92" s="5">
        <v>9256.57782289815</v>
      </c>
    </row>
    <row r="93" spans="1:12">
      <c r="A93" s="1" t="s">
        <v>46</v>
      </c>
      <c r="B93" s="3" t="s">
        <v>3</v>
      </c>
      <c r="C93" s="5">
        <v>790.91</v>
      </c>
      <c r="D93" s="5">
        <v>838.46</v>
      </c>
      <c r="E93" s="5">
        <v>874.39</v>
      </c>
      <c r="F93" s="5">
        <v>928.03</v>
      </c>
      <c r="G93" s="5">
        <v>1047.67</v>
      </c>
      <c r="H93" s="5">
        <v>1157</v>
      </c>
      <c r="I93" s="5">
        <v>1250.07</v>
      </c>
      <c r="J93" s="5">
        <v>1301.57</v>
      </c>
      <c r="K93" s="5">
        <v>1417.82</v>
      </c>
      <c r="L93" s="5">
        <v>1425.02</v>
      </c>
    </row>
    <row r="94" spans="1:12">
      <c r="A94" s="1" t="s">
        <v>46</v>
      </c>
      <c r="B94" s="3" t="s">
        <v>4</v>
      </c>
      <c r="C94" s="5">
        <v>140.93</v>
      </c>
      <c r="D94" s="5">
        <v>159.67</v>
      </c>
      <c r="E94" s="5">
        <v>167.06</v>
      </c>
      <c r="F94" s="5">
        <v>168.84</v>
      </c>
      <c r="G94" s="5">
        <v>183.92</v>
      </c>
      <c r="H94" s="5">
        <v>193.94</v>
      </c>
      <c r="I94" s="5">
        <v>204.33</v>
      </c>
      <c r="J94" s="5">
        <v>235.26</v>
      </c>
      <c r="K94" s="5">
        <v>243.51</v>
      </c>
      <c r="L94" s="5">
        <v>247.18</v>
      </c>
    </row>
    <row r="95" spans="1:12">
      <c r="A95" s="1" t="s">
        <v>46</v>
      </c>
      <c r="B95" s="3" t="s">
        <v>5</v>
      </c>
      <c r="C95" s="5">
        <v>336.02</v>
      </c>
      <c r="D95" s="5">
        <v>337.96</v>
      </c>
      <c r="E95" s="5">
        <v>342.42</v>
      </c>
      <c r="F95" s="5">
        <v>349.57</v>
      </c>
      <c r="G95" s="5">
        <v>368.55</v>
      </c>
      <c r="H95" s="5">
        <v>382.72</v>
      </c>
      <c r="I95" s="5">
        <v>414.89</v>
      </c>
      <c r="J95" s="5">
        <v>417.78</v>
      </c>
      <c r="K95" s="5">
        <v>472.19</v>
      </c>
      <c r="L95" s="5">
        <v>444.2</v>
      </c>
    </row>
    <row r="96" spans="1:12">
      <c r="A96" s="1" t="s">
        <v>46</v>
      </c>
      <c r="B96" s="3" t="s">
        <v>6</v>
      </c>
      <c r="C96" s="5">
        <v>313.96</v>
      </c>
      <c r="D96" s="5">
        <v>340.83</v>
      </c>
      <c r="E96" s="5">
        <v>364.91</v>
      </c>
      <c r="F96" s="5">
        <v>409.62</v>
      </c>
      <c r="G96" s="5">
        <v>495.2</v>
      </c>
      <c r="H96" s="5">
        <v>580.34</v>
      </c>
      <c r="I96" s="5">
        <v>630.85</v>
      </c>
      <c r="J96" s="5">
        <v>648.53</v>
      </c>
      <c r="K96" s="5">
        <v>702.12</v>
      </c>
      <c r="L96" s="5">
        <v>733.64</v>
      </c>
    </row>
    <row r="97" spans="1:12">
      <c r="A97" s="1" t="s">
        <v>46</v>
      </c>
      <c r="B97" s="3" t="s">
        <v>61</v>
      </c>
      <c r="C97" s="5">
        <v>32.30960935</v>
      </c>
      <c r="D97" s="5">
        <v>36.18136905</v>
      </c>
      <c r="E97" s="5">
        <v>30.21285655</v>
      </c>
      <c r="F97" s="5">
        <v>35.62598705</v>
      </c>
      <c r="G97" s="5">
        <v>74.85441475</v>
      </c>
      <c r="H97" s="5">
        <v>83.18362272</v>
      </c>
      <c r="I97" s="5">
        <v>96.43</v>
      </c>
      <c r="J97" s="5">
        <v>94.62</v>
      </c>
      <c r="K97" s="5">
        <v>101.56</v>
      </c>
      <c r="L97" s="6">
        <v>99.46</v>
      </c>
    </row>
    <row r="98" spans="1:12">
      <c r="A98" s="1" t="s">
        <v>46</v>
      </c>
      <c r="B98" s="3" t="s">
        <v>18</v>
      </c>
      <c r="C98" s="5">
        <v>168.43</v>
      </c>
      <c r="D98" s="5">
        <v>167.85</v>
      </c>
      <c r="E98" s="5">
        <v>167.9</v>
      </c>
      <c r="F98" s="5">
        <v>169.73</v>
      </c>
      <c r="G98" s="5">
        <v>169.78</v>
      </c>
      <c r="H98" s="5">
        <v>170.74</v>
      </c>
      <c r="I98" s="5">
        <v>171.8</v>
      </c>
      <c r="J98" s="5">
        <v>173.63</v>
      </c>
      <c r="K98" s="5">
        <v>173.15</v>
      </c>
      <c r="L98" s="5">
        <v>171.18</v>
      </c>
    </row>
    <row r="99" spans="1:12">
      <c r="A99" s="1" t="s">
        <v>46</v>
      </c>
      <c r="B99" s="3" t="s">
        <v>19</v>
      </c>
      <c r="C99" s="5">
        <v>5338.27604343335</v>
      </c>
      <c r="D99" s="5">
        <v>5615.1009919115</v>
      </c>
      <c r="E99" s="5">
        <v>6010.32724239818</v>
      </c>
      <c r="F99" s="5">
        <v>6723.30745871659</v>
      </c>
      <c r="G99" s="5">
        <v>7503.94732470042</v>
      </c>
      <c r="H99" s="5">
        <v>8195.43325861428</v>
      </c>
      <c r="I99" s="5">
        <v>8919.79525912278</v>
      </c>
      <c r="J99" s="5">
        <v>9719.68637254267</v>
      </c>
      <c r="K99" s="5">
        <v>10590.0776932705</v>
      </c>
      <c r="L99" s="5">
        <v>11362.7664965222</v>
      </c>
    </row>
    <row r="100" spans="1:12">
      <c r="A100" s="1" t="s">
        <v>47</v>
      </c>
      <c r="B100" s="3" t="s">
        <v>3</v>
      </c>
      <c r="C100" s="5">
        <v>652.33</v>
      </c>
      <c r="D100" s="5">
        <v>685.75</v>
      </c>
      <c r="E100" s="5">
        <v>712.56</v>
      </c>
      <c r="F100" s="5">
        <v>762.93</v>
      </c>
      <c r="G100" s="5">
        <v>842.25</v>
      </c>
      <c r="H100" s="5">
        <v>941.45</v>
      </c>
      <c r="I100" s="5">
        <v>1002.02</v>
      </c>
      <c r="J100" s="5">
        <v>1023.82</v>
      </c>
      <c r="K100" s="5">
        <v>1133.95</v>
      </c>
      <c r="L100" s="5">
        <v>1220.52</v>
      </c>
    </row>
    <row r="101" spans="1:12">
      <c r="A101" s="1" t="s">
        <v>47</v>
      </c>
      <c r="B101" s="3" t="s">
        <v>4</v>
      </c>
      <c r="C101" s="5">
        <v>40.39</v>
      </c>
      <c r="D101" s="5">
        <v>47.29</v>
      </c>
      <c r="E101" s="5">
        <v>52.59</v>
      </c>
      <c r="F101" s="5">
        <v>67.23</v>
      </c>
      <c r="G101" s="5">
        <v>78.67</v>
      </c>
      <c r="H101" s="5">
        <v>86.03</v>
      </c>
      <c r="I101" s="5">
        <v>91.69</v>
      </c>
      <c r="J101" s="5">
        <v>96.91</v>
      </c>
      <c r="K101" s="5">
        <v>103.56</v>
      </c>
      <c r="L101" s="5">
        <v>112.22</v>
      </c>
    </row>
    <row r="102" spans="1:12">
      <c r="A102" s="1" t="s">
        <v>47</v>
      </c>
      <c r="B102" s="3" t="s">
        <v>5</v>
      </c>
      <c r="C102" s="5">
        <v>453.16</v>
      </c>
      <c r="D102" s="5">
        <v>471.57</v>
      </c>
      <c r="E102" s="5">
        <v>475.15</v>
      </c>
      <c r="F102" s="5">
        <v>482.91</v>
      </c>
      <c r="G102" s="5">
        <v>506.35</v>
      </c>
      <c r="H102" s="5">
        <v>522.96</v>
      </c>
      <c r="I102" s="5">
        <v>549.76</v>
      </c>
      <c r="J102" s="5">
        <v>557.93</v>
      </c>
      <c r="K102" s="5">
        <v>621.48</v>
      </c>
      <c r="L102" s="5">
        <v>677.79</v>
      </c>
    </row>
    <row r="103" spans="1:12">
      <c r="A103" s="1" t="s">
        <v>47</v>
      </c>
      <c r="B103" s="3" t="s">
        <v>6</v>
      </c>
      <c r="C103" s="5">
        <v>158.78</v>
      </c>
      <c r="D103" s="5">
        <v>166.89</v>
      </c>
      <c r="E103" s="5">
        <v>184.82</v>
      </c>
      <c r="F103" s="5">
        <v>212.79</v>
      </c>
      <c r="G103" s="5">
        <v>257.23</v>
      </c>
      <c r="H103" s="5">
        <v>332.46</v>
      </c>
      <c r="I103" s="5">
        <v>360.57</v>
      </c>
      <c r="J103" s="5">
        <v>368.98</v>
      </c>
      <c r="K103" s="5">
        <v>408.91</v>
      </c>
      <c r="L103" s="5">
        <v>430.51</v>
      </c>
    </row>
    <row r="104" spans="1:12">
      <c r="A104" s="1" t="s">
        <v>47</v>
      </c>
      <c r="B104" s="3" t="s">
        <v>61</v>
      </c>
      <c r="C104" s="5">
        <v>3317.0392</v>
      </c>
      <c r="D104" s="5">
        <v>3393.383</v>
      </c>
      <c r="E104" s="5">
        <v>3190.3815</v>
      </c>
      <c r="F104" s="5">
        <v>3125.2275</v>
      </c>
      <c r="G104" s="5">
        <v>2438.3004</v>
      </c>
      <c r="H104" s="5">
        <v>2255.8922</v>
      </c>
      <c r="I104" s="5">
        <v>2034.1189</v>
      </c>
      <c r="J104" s="5">
        <v>2055.7283</v>
      </c>
      <c r="K104" s="5">
        <v>2080.8142</v>
      </c>
      <c r="L104" s="6">
        <v>2059.12</v>
      </c>
    </row>
    <row r="105" spans="1:12">
      <c r="A105" s="1" t="s">
        <v>47</v>
      </c>
      <c r="B105" s="3" t="s">
        <v>18</v>
      </c>
      <c r="C105" s="5">
        <v>64.29</v>
      </c>
      <c r="D105" s="5">
        <v>64.07</v>
      </c>
      <c r="E105" s="5">
        <v>63.81</v>
      </c>
      <c r="F105" s="5">
        <v>63.77</v>
      </c>
      <c r="G105" s="5">
        <v>63.54</v>
      </c>
      <c r="H105" s="5">
        <v>63.56</v>
      </c>
      <c r="I105" s="5">
        <v>63.3</v>
      </c>
      <c r="J105" s="5">
        <v>63.66</v>
      </c>
      <c r="K105" s="5">
        <v>64.69</v>
      </c>
      <c r="L105" s="5">
        <v>64.88</v>
      </c>
    </row>
    <row r="106" spans="1:12">
      <c r="A106" s="1" t="s">
        <v>47</v>
      </c>
      <c r="B106" s="3" t="s">
        <v>19</v>
      </c>
      <c r="C106" s="5">
        <v>4611.56801614505</v>
      </c>
      <c r="D106" s="5">
        <v>4746.28193293912</v>
      </c>
      <c r="E106" s="5">
        <v>4909.81437830064</v>
      </c>
      <c r="F106" s="5">
        <v>5111.44016488481</v>
      </c>
      <c r="G106" s="5">
        <v>5323.07521900004</v>
      </c>
      <c r="H106" s="5">
        <v>5485.60266076568</v>
      </c>
      <c r="I106" s="5">
        <v>5705.74439404933</v>
      </c>
      <c r="J106" s="5">
        <v>5993.61691199508</v>
      </c>
      <c r="K106" s="5">
        <v>6334.77377693138</v>
      </c>
      <c r="L106" s="5">
        <v>6716.86253896713</v>
      </c>
    </row>
    <row r="107" spans="1:12">
      <c r="A107" s="1" t="s">
        <v>48</v>
      </c>
      <c r="B107" s="3" t="s">
        <v>3</v>
      </c>
      <c r="C107" s="5">
        <v>507.51</v>
      </c>
      <c r="D107" s="5">
        <v>537.09</v>
      </c>
      <c r="E107" s="5">
        <v>572.76</v>
      </c>
      <c r="F107" s="5">
        <v>643.84</v>
      </c>
      <c r="G107" s="5">
        <v>688.54</v>
      </c>
      <c r="H107" s="5">
        <v>728.63</v>
      </c>
      <c r="I107" s="5">
        <v>777.37</v>
      </c>
      <c r="J107" s="5">
        <v>807.5</v>
      </c>
      <c r="K107" s="5">
        <v>890.5</v>
      </c>
      <c r="L107" s="5">
        <v>948.16</v>
      </c>
    </row>
    <row r="108" spans="1:12">
      <c r="A108" s="1" t="s">
        <v>48</v>
      </c>
      <c r="B108" s="3" t="s">
        <v>4</v>
      </c>
      <c r="C108" s="5">
        <v>105.83</v>
      </c>
      <c r="D108" s="5">
        <v>114.1</v>
      </c>
      <c r="E108" s="5">
        <v>119.42</v>
      </c>
      <c r="F108" s="5">
        <v>122.31</v>
      </c>
      <c r="G108" s="5">
        <v>124.82</v>
      </c>
      <c r="H108" s="5">
        <v>127.82</v>
      </c>
      <c r="I108" s="5">
        <v>142.07</v>
      </c>
      <c r="J108" s="5">
        <v>168.51</v>
      </c>
      <c r="K108" s="5">
        <v>173.3</v>
      </c>
      <c r="L108" s="5">
        <v>194.17</v>
      </c>
    </row>
    <row r="109" spans="1:12">
      <c r="A109" s="1" t="s">
        <v>48</v>
      </c>
      <c r="B109" s="3" t="s">
        <v>5</v>
      </c>
      <c r="C109" s="5">
        <v>194.13</v>
      </c>
      <c r="D109" s="5">
        <v>199.33</v>
      </c>
      <c r="E109" s="5">
        <v>202.76</v>
      </c>
      <c r="F109" s="5">
        <v>207.55</v>
      </c>
      <c r="G109" s="5">
        <v>216.94</v>
      </c>
      <c r="H109" s="5">
        <v>224.95</v>
      </c>
      <c r="I109" s="5">
        <v>230.99</v>
      </c>
      <c r="J109" s="5">
        <v>228.9</v>
      </c>
      <c r="K109" s="5">
        <v>262.53</v>
      </c>
      <c r="L109" s="5">
        <v>290.44</v>
      </c>
    </row>
    <row r="110" spans="1:12">
      <c r="A110" s="1" t="s">
        <v>48</v>
      </c>
      <c r="B110" s="3" t="s">
        <v>6</v>
      </c>
      <c r="C110" s="5">
        <v>207.55</v>
      </c>
      <c r="D110" s="5">
        <v>223.66</v>
      </c>
      <c r="E110" s="5">
        <v>250.58</v>
      </c>
      <c r="F110" s="5">
        <v>313.98</v>
      </c>
      <c r="G110" s="5">
        <v>346.78</v>
      </c>
      <c r="H110" s="5">
        <v>375.86</v>
      </c>
      <c r="I110" s="5">
        <v>404.31</v>
      </c>
      <c r="J110" s="5">
        <v>410.09</v>
      </c>
      <c r="K110" s="5">
        <v>454.67</v>
      </c>
      <c r="L110" s="5">
        <v>463.55</v>
      </c>
    </row>
    <row r="111" spans="1:12">
      <c r="A111" s="1" t="s">
        <v>48</v>
      </c>
      <c r="B111" s="3" t="s">
        <v>61</v>
      </c>
      <c r="C111" s="5">
        <v>214.8886</v>
      </c>
      <c r="D111" s="5">
        <v>197.5753</v>
      </c>
      <c r="E111" s="5">
        <v>190.4697</v>
      </c>
      <c r="F111" s="5">
        <v>101.5347</v>
      </c>
      <c r="G111" s="5">
        <v>395.27</v>
      </c>
      <c r="H111" s="5">
        <v>408.3</v>
      </c>
      <c r="I111" s="5">
        <v>368.05</v>
      </c>
      <c r="J111" s="5">
        <v>381.65</v>
      </c>
      <c r="K111" s="5">
        <v>403.53</v>
      </c>
      <c r="L111" s="5">
        <v>408.55</v>
      </c>
    </row>
    <row r="112" spans="1:12">
      <c r="A112" s="1" t="s">
        <v>48</v>
      </c>
      <c r="B112" s="3" t="s">
        <v>18</v>
      </c>
      <c r="C112" s="5">
        <v>212.51</v>
      </c>
      <c r="D112" s="5">
        <v>210.9</v>
      </c>
      <c r="E112" s="5">
        <v>209.54</v>
      </c>
      <c r="F112" s="5">
        <v>142.74</v>
      </c>
      <c r="G112" s="5">
        <v>141.37</v>
      </c>
      <c r="H112" s="5">
        <v>139.65</v>
      </c>
      <c r="I112" s="5">
        <v>138.4</v>
      </c>
      <c r="J112" s="5">
        <v>137.91</v>
      </c>
      <c r="K112" s="5">
        <v>133.41</v>
      </c>
      <c r="L112" s="5">
        <v>129.8</v>
      </c>
    </row>
    <row r="113" spans="1:12">
      <c r="A113" s="1" t="s">
        <v>48</v>
      </c>
      <c r="B113" s="3" t="s">
        <v>19</v>
      </c>
      <c r="C113" s="5">
        <v>6096.27155071688</v>
      </c>
      <c r="D113" s="5">
        <v>6410.9534152219</v>
      </c>
      <c r="E113" s="5">
        <v>6621.23947562296</v>
      </c>
      <c r="F113" s="5">
        <v>6726.48418250822</v>
      </c>
      <c r="G113" s="5">
        <v>6640.63501549625</v>
      </c>
      <c r="H113" s="5">
        <v>6612.19438203297</v>
      </c>
      <c r="I113" s="5">
        <v>6498.56730648302</v>
      </c>
      <c r="J113" s="5">
        <v>6456.30108606039</v>
      </c>
      <c r="K113" s="5">
        <v>6474.41300740108</v>
      </c>
      <c r="L113" s="5">
        <v>6542.06969380227</v>
      </c>
    </row>
    <row r="114" spans="1:12">
      <c r="A114" s="1" t="s">
        <v>49</v>
      </c>
      <c r="B114" s="3" t="s">
        <v>3</v>
      </c>
      <c r="C114" s="5">
        <v>520.25</v>
      </c>
      <c r="D114" s="5">
        <v>563.08</v>
      </c>
      <c r="E114" s="5">
        <v>614.12</v>
      </c>
      <c r="F114" s="5">
        <v>657.27</v>
      </c>
      <c r="G114" s="5">
        <v>751.81</v>
      </c>
      <c r="H114" s="5">
        <v>880.5</v>
      </c>
      <c r="I114" s="5">
        <v>953.2</v>
      </c>
      <c r="J114" s="5">
        <v>1008.01</v>
      </c>
      <c r="K114" s="5">
        <v>1116.25</v>
      </c>
      <c r="L114" s="5">
        <v>1139.78</v>
      </c>
    </row>
    <row r="115" spans="1:12">
      <c r="A115" s="1" t="s">
        <v>49</v>
      </c>
      <c r="B115" s="3" t="s">
        <v>4</v>
      </c>
      <c r="C115" s="5">
        <v>85.22</v>
      </c>
      <c r="D115" s="5">
        <v>95.79</v>
      </c>
      <c r="E115" s="5">
        <v>106.82</v>
      </c>
      <c r="F115" s="5">
        <v>120.55</v>
      </c>
      <c r="G115" s="5">
        <v>137.35</v>
      </c>
      <c r="H115" s="5">
        <v>146.59</v>
      </c>
      <c r="I115" s="5">
        <v>153.02</v>
      </c>
      <c r="J115" s="5">
        <v>186.8</v>
      </c>
      <c r="K115" s="5">
        <v>198.64</v>
      </c>
      <c r="L115" s="5">
        <v>214.02</v>
      </c>
    </row>
    <row r="116" spans="1:12">
      <c r="A116" s="1" t="s">
        <v>49</v>
      </c>
      <c r="B116" s="3" t="s">
        <v>5</v>
      </c>
      <c r="C116" s="5">
        <v>256.29</v>
      </c>
      <c r="D116" s="5">
        <v>274.09</v>
      </c>
      <c r="E116" s="5">
        <v>282.3</v>
      </c>
      <c r="F116" s="5">
        <v>289.08</v>
      </c>
      <c r="G116" s="5">
        <v>316.5</v>
      </c>
      <c r="H116" s="5">
        <v>359.69</v>
      </c>
      <c r="I116" s="5">
        <v>386.68</v>
      </c>
      <c r="J116" s="5">
        <v>405.33</v>
      </c>
      <c r="K116" s="5">
        <v>457.26</v>
      </c>
      <c r="L116" s="5">
        <v>445.44</v>
      </c>
    </row>
    <row r="117" spans="1:12">
      <c r="A117" s="1" t="s">
        <v>49</v>
      </c>
      <c r="B117" s="3" t="s">
        <v>6</v>
      </c>
      <c r="C117" s="5">
        <v>178.74</v>
      </c>
      <c r="D117" s="5">
        <v>193.2</v>
      </c>
      <c r="E117" s="5">
        <v>225</v>
      </c>
      <c r="F117" s="5">
        <v>247.64</v>
      </c>
      <c r="G117" s="5">
        <v>297.96</v>
      </c>
      <c r="H117" s="5">
        <v>374.22</v>
      </c>
      <c r="I117" s="5">
        <v>413.5</v>
      </c>
      <c r="J117" s="5">
        <v>415.88</v>
      </c>
      <c r="K117" s="5">
        <v>460.35</v>
      </c>
      <c r="L117" s="5">
        <v>480.32</v>
      </c>
    </row>
    <row r="118" spans="1:12">
      <c r="A118" s="1" t="s">
        <v>49</v>
      </c>
      <c r="B118" s="3" t="s">
        <v>61</v>
      </c>
      <c r="C118" s="5">
        <v>440.5408</v>
      </c>
      <c r="D118" s="5">
        <v>248.623</v>
      </c>
      <c r="E118" s="5">
        <v>484.6061</v>
      </c>
      <c r="F118" s="5">
        <v>550.9195</v>
      </c>
      <c r="G118" s="5">
        <v>498.9165</v>
      </c>
      <c r="H118" s="5">
        <v>470.1144</v>
      </c>
      <c r="I118" s="5">
        <v>488.6504</v>
      </c>
      <c r="J118" s="5">
        <v>515.8422</v>
      </c>
      <c r="K118" s="5">
        <v>603.6073</v>
      </c>
      <c r="L118" s="5">
        <v>533.3932</v>
      </c>
    </row>
    <row r="119" spans="1:12">
      <c r="A119" s="1" t="s">
        <v>49</v>
      </c>
      <c r="B119" s="3" t="s">
        <v>18</v>
      </c>
      <c r="C119" s="5">
        <v>141.21</v>
      </c>
      <c r="D119" s="5">
        <v>140.62</v>
      </c>
      <c r="E119" s="5">
        <v>140.18</v>
      </c>
      <c r="F119" s="5">
        <v>138</v>
      </c>
      <c r="G119" s="5">
        <v>136.34</v>
      </c>
      <c r="H119" s="5">
        <v>134.66</v>
      </c>
      <c r="I119" s="5">
        <v>132.68</v>
      </c>
      <c r="J119" s="5">
        <v>131.28</v>
      </c>
      <c r="K119" s="5">
        <v>129.3</v>
      </c>
      <c r="L119" s="5">
        <v>127.82</v>
      </c>
    </row>
    <row r="120" spans="1:12">
      <c r="A120" s="1" t="s">
        <v>49</v>
      </c>
      <c r="B120" s="3" t="s">
        <v>19</v>
      </c>
      <c r="C120" s="5">
        <v>4468.50541896155</v>
      </c>
      <c r="D120" s="5">
        <v>4559.17310890851</v>
      </c>
      <c r="E120" s="5">
        <v>4676.59062860553</v>
      </c>
      <c r="F120" s="5">
        <v>4819.48474065757</v>
      </c>
      <c r="G120" s="5">
        <v>5030.73490641906</v>
      </c>
      <c r="H120" s="5">
        <v>5301.79491767144</v>
      </c>
      <c r="I120" s="5">
        <v>5639.93372368101</v>
      </c>
      <c r="J120" s="5">
        <v>6034.5578717148</v>
      </c>
      <c r="K120" s="5">
        <v>6482.86897185869</v>
      </c>
      <c r="L120" s="5">
        <v>6939.5236391802</v>
      </c>
    </row>
    <row r="121" spans="1:12">
      <c r="A121" s="1" t="s">
        <v>50</v>
      </c>
      <c r="B121" s="3" t="s">
        <v>3</v>
      </c>
      <c r="C121" s="5">
        <v>428.95</v>
      </c>
      <c r="D121" s="5">
        <v>475.79</v>
      </c>
      <c r="E121" s="5">
        <v>519.02</v>
      </c>
      <c r="F121" s="5">
        <v>561.65</v>
      </c>
      <c r="G121" s="5">
        <v>608.54</v>
      </c>
      <c r="H121" s="5">
        <v>653.34</v>
      </c>
      <c r="I121" s="5">
        <v>723.04</v>
      </c>
      <c r="J121" s="5">
        <v>754.59</v>
      </c>
      <c r="K121" s="5">
        <v>840.56</v>
      </c>
      <c r="L121" s="5">
        <v>902.51</v>
      </c>
    </row>
    <row r="122" spans="1:12">
      <c r="A122" s="1" t="s">
        <v>50</v>
      </c>
      <c r="B122" s="3" t="s">
        <v>4</v>
      </c>
      <c r="C122" s="5">
        <v>71.02</v>
      </c>
      <c r="D122" s="5">
        <v>81.76</v>
      </c>
      <c r="E122" s="5">
        <v>87.64</v>
      </c>
      <c r="F122" s="5">
        <v>90.18</v>
      </c>
      <c r="G122" s="5">
        <v>101.67</v>
      </c>
      <c r="H122" s="5">
        <v>113.84</v>
      </c>
      <c r="I122" s="5">
        <v>128.05</v>
      </c>
      <c r="J122" s="5">
        <v>151.79</v>
      </c>
      <c r="K122" s="5">
        <v>157.9</v>
      </c>
      <c r="L122" s="5">
        <v>169.45</v>
      </c>
    </row>
    <row r="123" spans="1:12">
      <c r="A123" s="1" t="s">
        <v>50</v>
      </c>
      <c r="B123" s="3" t="s">
        <v>5</v>
      </c>
      <c r="C123" s="5">
        <v>195.55</v>
      </c>
      <c r="D123" s="5">
        <v>197.94</v>
      </c>
      <c r="E123" s="5">
        <v>199.41</v>
      </c>
      <c r="F123" s="5">
        <v>200.19</v>
      </c>
      <c r="G123" s="5">
        <v>206.46</v>
      </c>
      <c r="H123" s="5">
        <v>207.77</v>
      </c>
      <c r="I123" s="5">
        <v>227.07</v>
      </c>
      <c r="J123" s="5">
        <v>227.44</v>
      </c>
      <c r="K123" s="5">
        <v>259.5</v>
      </c>
      <c r="L123" s="5">
        <v>283.66</v>
      </c>
    </row>
    <row r="124" spans="1:12">
      <c r="A124" s="1" t="s">
        <v>50</v>
      </c>
      <c r="B124" s="3" t="s">
        <v>6</v>
      </c>
      <c r="C124" s="5">
        <v>162.38</v>
      </c>
      <c r="D124" s="5">
        <v>196.09</v>
      </c>
      <c r="E124" s="5">
        <v>231.97</v>
      </c>
      <c r="F124" s="5">
        <v>271.28</v>
      </c>
      <c r="G124" s="5">
        <v>300.41</v>
      </c>
      <c r="H124" s="5">
        <v>331.73</v>
      </c>
      <c r="I124" s="5">
        <v>367.92</v>
      </c>
      <c r="J124" s="5">
        <v>375.36</v>
      </c>
      <c r="K124" s="5">
        <v>423.16</v>
      </c>
      <c r="L124" s="5">
        <v>449.4</v>
      </c>
    </row>
    <row r="125" spans="1:12">
      <c r="A125" s="1" t="s">
        <v>50</v>
      </c>
      <c r="B125" s="3" t="s">
        <v>61</v>
      </c>
      <c r="C125" s="5">
        <v>179.0737</v>
      </c>
      <c r="D125" s="5">
        <v>180.9006</v>
      </c>
      <c r="E125" s="5">
        <v>187.5592</v>
      </c>
      <c r="F125" s="5">
        <v>199.6469</v>
      </c>
      <c r="G125" s="5">
        <v>155.866</v>
      </c>
      <c r="H125" s="5">
        <v>175.161</v>
      </c>
      <c r="I125" s="5">
        <v>189.7652</v>
      </c>
      <c r="J125" s="5">
        <v>393.8375</v>
      </c>
      <c r="K125" s="5">
        <v>500.3267</v>
      </c>
      <c r="L125" s="5">
        <v>206.2807</v>
      </c>
    </row>
    <row r="126" spans="1:12">
      <c r="A126" s="1" t="s">
        <v>50</v>
      </c>
      <c r="B126" s="3" t="s">
        <v>18</v>
      </c>
      <c r="C126" s="5">
        <v>84.22</v>
      </c>
      <c r="D126" s="5">
        <v>83.91</v>
      </c>
      <c r="E126" s="5">
        <v>83.05</v>
      </c>
      <c r="F126" s="5">
        <v>83.18</v>
      </c>
      <c r="G126" s="5">
        <v>82.41</v>
      </c>
      <c r="H126" s="5">
        <v>82.05</v>
      </c>
      <c r="I126" s="5">
        <v>81.43</v>
      </c>
      <c r="J126" s="5">
        <v>81.3</v>
      </c>
      <c r="K126" s="5">
        <v>80.79</v>
      </c>
      <c r="L126" s="5">
        <v>80.69</v>
      </c>
    </row>
    <row r="127" spans="1:12">
      <c r="A127" s="1" t="s">
        <v>50</v>
      </c>
      <c r="B127" s="3" t="s">
        <v>19</v>
      </c>
      <c r="C127" s="5">
        <v>3154.76244919227</v>
      </c>
      <c r="D127" s="5">
        <v>3248.07932314245</v>
      </c>
      <c r="E127" s="5">
        <v>3430.79613665097</v>
      </c>
      <c r="F127" s="5">
        <v>3614.63369094805</v>
      </c>
      <c r="G127" s="5">
        <v>3702.28994490419</v>
      </c>
      <c r="H127" s="5">
        <v>3791.91140874991</v>
      </c>
      <c r="I127" s="5">
        <v>3927.00374558542</v>
      </c>
      <c r="J127" s="5">
        <v>4108.5220021017</v>
      </c>
      <c r="K127" s="5">
        <v>4328.90707797013</v>
      </c>
      <c r="L127" s="5">
        <v>4581.77977845542</v>
      </c>
    </row>
    <row r="128" spans="1:12">
      <c r="A128" s="1" t="s">
        <v>51</v>
      </c>
      <c r="B128" s="3" t="s">
        <v>3</v>
      </c>
      <c r="C128" s="5">
        <v>400.22</v>
      </c>
      <c r="D128" s="5">
        <v>472.29</v>
      </c>
      <c r="E128" s="5">
        <v>507.68</v>
      </c>
      <c r="F128" s="5">
        <v>549.91</v>
      </c>
      <c r="G128" s="5">
        <v>607.23</v>
      </c>
      <c r="H128" s="5">
        <v>704.66</v>
      </c>
      <c r="I128" s="5">
        <v>739.87</v>
      </c>
      <c r="J128" s="5">
        <v>705.75</v>
      </c>
      <c r="K128" s="5">
        <v>742.51</v>
      </c>
      <c r="L128" s="5">
        <v>765.01</v>
      </c>
    </row>
    <row r="129" spans="1:12">
      <c r="A129" s="1" t="s">
        <v>51</v>
      </c>
      <c r="B129" s="3" t="s">
        <v>4</v>
      </c>
      <c r="C129" s="5">
        <v>82.74</v>
      </c>
      <c r="D129" s="5">
        <v>83.85</v>
      </c>
      <c r="E129" s="5">
        <v>85.06</v>
      </c>
      <c r="F129" s="5">
        <v>89.37</v>
      </c>
      <c r="G129" s="5">
        <v>102.09</v>
      </c>
      <c r="H129" s="5">
        <v>108.32</v>
      </c>
      <c r="I129" s="5">
        <v>124.01</v>
      </c>
      <c r="J129" s="5">
        <v>161.82</v>
      </c>
      <c r="K129" s="5">
        <v>174.5</v>
      </c>
      <c r="L129" s="5">
        <v>192.08</v>
      </c>
    </row>
    <row r="130" spans="1:12">
      <c r="A130" s="1" t="s">
        <v>51</v>
      </c>
      <c r="B130" s="3" t="s">
        <v>5</v>
      </c>
      <c r="C130" s="5">
        <v>156.31</v>
      </c>
      <c r="D130" s="5">
        <v>176.62</v>
      </c>
      <c r="E130" s="5">
        <v>177.92</v>
      </c>
      <c r="F130" s="5">
        <v>186.03</v>
      </c>
      <c r="G130" s="5">
        <v>207.99</v>
      </c>
      <c r="H130" s="5">
        <v>238.22</v>
      </c>
      <c r="I130" s="5">
        <v>234.38</v>
      </c>
      <c r="J130" s="5">
        <v>198.91</v>
      </c>
      <c r="K130" s="5">
        <v>207.27</v>
      </c>
      <c r="L130" s="5">
        <v>196.85</v>
      </c>
    </row>
    <row r="131" spans="1:12">
      <c r="A131" s="1" t="s">
        <v>51</v>
      </c>
      <c r="B131" s="3" t="s">
        <v>6</v>
      </c>
      <c r="C131" s="5">
        <v>161.17</v>
      </c>
      <c r="D131" s="5">
        <v>211.82</v>
      </c>
      <c r="E131" s="5">
        <v>244.7</v>
      </c>
      <c r="F131" s="5">
        <v>274.51</v>
      </c>
      <c r="G131" s="5">
        <v>297.15</v>
      </c>
      <c r="H131" s="5">
        <v>358.12</v>
      </c>
      <c r="I131" s="5">
        <v>381.48</v>
      </c>
      <c r="J131" s="5">
        <v>345.02</v>
      </c>
      <c r="K131" s="5">
        <v>360.74</v>
      </c>
      <c r="L131" s="5">
        <v>376.08</v>
      </c>
    </row>
    <row r="132" spans="1:12">
      <c r="A132" s="1" t="s">
        <v>51</v>
      </c>
      <c r="B132" s="3" t="s">
        <v>61</v>
      </c>
      <c r="C132" s="5">
        <v>273.430304</v>
      </c>
      <c r="D132" s="5">
        <v>306.091149</v>
      </c>
      <c r="E132" s="5">
        <v>322.782944</v>
      </c>
      <c r="F132" s="5">
        <v>322.577206</v>
      </c>
      <c r="G132" s="5">
        <v>340.0488</v>
      </c>
      <c r="H132" s="5">
        <v>362.336172</v>
      </c>
      <c r="I132" s="5">
        <v>363.498131</v>
      </c>
      <c r="J132" s="5">
        <v>343.206225</v>
      </c>
      <c r="K132" s="5">
        <v>336.579783</v>
      </c>
      <c r="L132" s="5">
        <v>359.64</v>
      </c>
    </row>
    <row r="133" spans="1:12">
      <c r="A133" s="1" t="s">
        <v>51</v>
      </c>
      <c r="B133" s="3" t="s">
        <v>18</v>
      </c>
      <c r="C133" s="5">
        <v>180.63</v>
      </c>
      <c r="D133" s="5">
        <v>177.04</v>
      </c>
      <c r="E133" s="5">
        <v>174.1</v>
      </c>
      <c r="F133" s="5">
        <v>172</v>
      </c>
      <c r="G133" s="5">
        <v>168.27</v>
      </c>
      <c r="H133" s="5">
        <v>165.12</v>
      </c>
      <c r="I133" s="5">
        <v>162.57</v>
      </c>
      <c r="J133" s="5">
        <v>159.87</v>
      </c>
      <c r="K133" s="5">
        <v>155.79</v>
      </c>
      <c r="L133" s="5">
        <v>152.92</v>
      </c>
    </row>
    <row r="134" spans="1:12">
      <c r="A134" s="1" t="s">
        <v>51</v>
      </c>
      <c r="B134" s="3" t="s">
        <v>19</v>
      </c>
      <c r="C134" s="5">
        <v>4932.1414607356</v>
      </c>
      <c r="D134" s="5">
        <v>5296.69462747775</v>
      </c>
      <c r="E134" s="5">
        <v>5821.29358723038</v>
      </c>
      <c r="F134" s="5">
        <v>6464.95633712675</v>
      </c>
      <c r="G134" s="5">
        <v>7135.96810364556</v>
      </c>
      <c r="H134" s="5">
        <v>7764.90790358896</v>
      </c>
      <c r="I134" s="5">
        <v>8180.02369826147</v>
      </c>
      <c r="J134" s="5">
        <v>8613.31572431627</v>
      </c>
      <c r="K134" s="5">
        <v>8765.39087998395</v>
      </c>
      <c r="L134" s="5">
        <v>8951.81449396762</v>
      </c>
    </row>
  </sheetData>
  <conditionalFormatting sqref="B6">
    <cfRule type="duplicateValues" dxfId="0" priority="75"/>
  </conditionalFormatting>
  <conditionalFormatting sqref="B7">
    <cfRule type="duplicateValues" dxfId="0" priority="74"/>
  </conditionalFormatting>
  <conditionalFormatting sqref="B8">
    <cfRule type="duplicateValues" dxfId="0" priority="73"/>
  </conditionalFormatting>
  <conditionalFormatting sqref="B13">
    <cfRule type="duplicateValues" dxfId="0" priority="71"/>
  </conditionalFormatting>
  <conditionalFormatting sqref="B14">
    <cfRule type="duplicateValues" dxfId="0" priority="70"/>
  </conditionalFormatting>
  <conditionalFormatting sqref="B15">
    <cfRule type="duplicateValues" dxfId="0" priority="1"/>
  </conditionalFormatting>
  <conditionalFormatting sqref="B20">
    <cfRule type="duplicateValues" dxfId="0" priority="68"/>
  </conditionalFormatting>
  <conditionalFormatting sqref="B21">
    <cfRule type="duplicateValues" dxfId="0" priority="67"/>
  </conditionalFormatting>
  <conditionalFormatting sqref="B22">
    <cfRule type="duplicateValues" dxfId="0" priority="2"/>
  </conditionalFormatting>
  <conditionalFormatting sqref="B27">
    <cfRule type="duplicateValues" dxfId="0" priority="65"/>
  </conditionalFormatting>
  <conditionalFormatting sqref="B28">
    <cfRule type="duplicateValues" dxfId="0" priority="20"/>
  </conditionalFormatting>
  <conditionalFormatting sqref="B29">
    <cfRule type="duplicateValues" dxfId="0" priority="3"/>
  </conditionalFormatting>
  <conditionalFormatting sqref="B34">
    <cfRule type="duplicateValues" dxfId="0" priority="63"/>
  </conditionalFormatting>
  <conditionalFormatting sqref="B35">
    <cfRule type="duplicateValues" dxfId="0" priority="62"/>
  </conditionalFormatting>
  <conditionalFormatting sqref="B36">
    <cfRule type="duplicateValues" dxfId="0" priority="4"/>
  </conditionalFormatting>
  <conditionalFormatting sqref="B41">
    <cfRule type="duplicateValues" dxfId="0" priority="60"/>
  </conditionalFormatting>
  <conditionalFormatting sqref="B42">
    <cfRule type="duplicateValues" dxfId="0" priority="59"/>
  </conditionalFormatting>
  <conditionalFormatting sqref="B43">
    <cfRule type="duplicateValues" dxfId="0" priority="5"/>
  </conditionalFormatting>
  <conditionalFormatting sqref="B48">
    <cfRule type="duplicateValues" dxfId="0" priority="57"/>
  </conditionalFormatting>
  <conditionalFormatting sqref="B49">
    <cfRule type="duplicateValues" dxfId="0" priority="56"/>
  </conditionalFormatting>
  <conditionalFormatting sqref="B50">
    <cfRule type="duplicateValues" dxfId="0" priority="6"/>
  </conditionalFormatting>
  <conditionalFormatting sqref="B55">
    <cfRule type="duplicateValues" dxfId="0" priority="54"/>
  </conditionalFormatting>
  <conditionalFormatting sqref="B56">
    <cfRule type="duplicateValues" dxfId="0" priority="53"/>
  </conditionalFormatting>
  <conditionalFormatting sqref="B57">
    <cfRule type="duplicateValues" dxfId="0" priority="7"/>
  </conditionalFormatting>
  <conditionalFormatting sqref="B62">
    <cfRule type="duplicateValues" dxfId="0" priority="51"/>
  </conditionalFormatting>
  <conditionalFormatting sqref="B63">
    <cfRule type="duplicateValues" dxfId="0" priority="50"/>
  </conditionalFormatting>
  <conditionalFormatting sqref="B64">
    <cfRule type="duplicateValues" dxfId="0" priority="8"/>
  </conditionalFormatting>
  <conditionalFormatting sqref="B69">
    <cfRule type="duplicateValues" dxfId="0" priority="48"/>
  </conditionalFormatting>
  <conditionalFormatting sqref="B70">
    <cfRule type="duplicateValues" dxfId="0" priority="47"/>
  </conditionalFormatting>
  <conditionalFormatting sqref="B71">
    <cfRule type="duplicateValues" dxfId="0" priority="9"/>
  </conditionalFormatting>
  <conditionalFormatting sqref="B76">
    <cfRule type="duplicateValues" dxfId="0" priority="45"/>
  </conditionalFormatting>
  <conditionalFormatting sqref="B77">
    <cfRule type="duplicateValues" dxfId="0" priority="44"/>
  </conditionalFormatting>
  <conditionalFormatting sqref="B78">
    <cfRule type="duplicateValues" dxfId="0" priority="10"/>
  </conditionalFormatting>
  <conditionalFormatting sqref="B83">
    <cfRule type="duplicateValues" dxfId="0" priority="42"/>
  </conditionalFormatting>
  <conditionalFormatting sqref="B84">
    <cfRule type="duplicateValues" dxfId="0" priority="41"/>
  </conditionalFormatting>
  <conditionalFormatting sqref="B85">
    <cfRule type="duplicateValues" dxfId="0" priority="11"/>
  </conditionalFormatting>
  <conditionalFormatting sqref="B90">
    <cfRule type="duplicateValues" dxfId="0" priority="39"/>
  </conditionalFormatting>
  <conditionalFormatting sqref="B91">
    <cfRule type="duplicateValues" dxfId="0" priority="38"/>
  </conditionalFormatting>
  <conditionalFormatting sqref="B92">
    <cfRule type="duplicateValues" dxfId="0" priority="12"/>
  </conditionalFormatting>
  <conditionalFormatting sqref="B97">
    <cfRule type="duplicateValues" dxfId="0" priority="19"/>
  </conditionalFormatting>
  <conditionalFormatting sqref="B98">
    <cfRule type="duplicateValues" dxfId="0" priority="36"/>
  </conditionalFormatting>
  <conditionalFormatting sqref="B99">
    <cfRule type="duplicateValues" dxfId="0" priority="13"/>
  </conditionalFormatting>
  <conditionalFormatting sqref="B104">
    <cfRule type="duplicateValues" dxfId="0" priority="34"/>
  </conditionalFormatting>
  <conditionalFormatting sqref="B105">
    <cfRule type="duplicateValues" dxfId="0" priority="33"/>
  </conditionalFormatting>
  <conditionalFormatting sqref="B106">
    <cfRule type="duplicateValues" dxfId="0" priority="14"/>
  </conditionalFormatting>
  <conditionalFormatting sqref="B111">
    <cfRule type="duplicateValues" dxfId="0" priority="31"/>
  </conditionalFormatting>
  <conditionalFormatting sqref="B112">
    <cfRule type="duplicateValues" dxfId="0" priority="30"/>
  </conditionalFormatting>
  <conditionalFormatting sqref="B113">
    <cfRule type="duplicateValues" dxfId="0" priority="15"/>
  </conditionalFormatting>
  <conditionalFormatting sqref="B118">
    <cfRule type="duplicateValues" dxfId="0" priority="28"/>
  </conditionalFormatting>
  <conditionalFormatting sqref="B119">
    <cfRule type="duplicateValues" dxfId="0" priority="27"/>
  </conditionalFormatting>
  <conditionalFormatting sqref="B120">
    <cfRule type="duplicateValues" dxfId="0" priority="16"/>
  </conditionalFormatting>
  <conditionalFormatting sqref="B125">
    <cfRule type="duplicateValues" dxfId="0" priority="25"/>
  </conditionalFormatting>
  <conditionalFormatting sqref="B126">
    <cfRule type="duplicateValues" dxfId="0" priority="24"/>
  </conditionalFormatting>
  <conditionalFormatting sqref="B127">
    <cfRule type="duplicateValues" dxfId="0" priority="17"/>
  </conditionalFormatting>
  <conditionalFormatting sqref="B132">
    <cfRule type="duplicateValues" dxfId="0" priority="22"/>
  </conditionalFormatting>
  <conditionalFormatting sqref="B133">
    <cfRule type="duplicateValues" dxfId="0" priority="21"/>
  </conditionalFormatting>
  <conditionalFormatting sqref="B134">
    <cfRule type="duplicateValues" dxfId="0" priority="18"/>
  </conditionalFormatting>
  <conditionalFormatting sqref="B2:B5">
    <cfRule type="duplicateValues" dxfId="0" priority="76"/>
  </conditionalFormatting>
  <conditionalFormatting sqref="B9:B12">
    <cfRule type="duplicateValues" dxfId="0" priority="72"/>
  </conditionalFormatting>
  <conditionalFormatting sqref="B16:B19">
    <cfRule type="duplicateValues" dxfId="0" priority="69"/>
  </conditionalFormatting>
  <conditionalFormatting sqref="B23:B26">
    <cfRule type="duplicateValues" dxfId="0" priority="66"/>
  </conditionalFormatting>
  <conditionalFormatting sqref="B30:B33">
    <cfRule type="duplicateValues" dxfId="0" priority="64"/>
  </conditionalFormatting>
  <conditionalFormatting sqref="B37:B40">
    <cfRule type="duplicateValues" dxfId="0" priority="61"/>
  </conditionalFormatting>
  <conditionalFormatting sqref="B44:B47">
    <cfRule type="duplicateValues" dxfId="0" priority="58"/>
  </conditionalFormatting>
  <conditionalFormatting sqref="B51:B54">
    <cfRule type="duplicateValues" dxfId="0" priority="55"/>
  </conditionalFormatting>
  <conditionalFormatting sqref="B58:B61">
    <cfRule type="duplicateValues" dxfId="0" priority="52"/>
  </conditionalFormatting>
  <conditionalFormatting sqref="B65:B68">
    <cfRule type="duplicateValues" dxfId="0" priority="49"/>
  </conditionalFormatting>
  <conditionalFormatting sqref="B72:B75">
    <cfRule type="duplicateValues" dxfId="0" priority="46"/>
  </conditionalFormatting>
  <conditionalFormatting sqref="B79:B82">
    <cfRule type="duplicateValues" dxfId="0" priority="43"/>
  </conditionalFormatting>
  <conditionalFormatting sqref="B86:B89">
    <cfRule type="duplicateValues" dxfId="0" priority="40"/>
  </conditionalFormatting>
  <conditionalFormatting sqref="B93:B96">
    <cfRule type="duplicateValues" dxfId="0" priority="37"/>
  </conditionalFormatting>
  <conditionalFormatting sqref="B100:B103">
    <cfRule type="duplicateValues" dxfId="0" priority="35"/>
  </conditionalFormatting>
  <conditionalFormatting sqref="B107:B110">
    <cfRule type="duplicateValues" dxfId="0" priority="32"/>
  </conditionalFormatting>
  <conditionalFormatting sqref="B114:B117">
    <cfRule type="duplicateValues" dxfId="0" priority="29"/>
  </conditionalFormatting>
  <conditionalFormatting sqref="B121:B124">
    <cfRule type="duplicateValues" dxfId="0" priority="26"/>
  </conditionalFormatting>
  <conditionalFormatting sqref="B128:B131">
    <cfRule type="duplicateValues" dxfId="0" priority="2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四川数据源</vt:lpstr>
      <vt:lpstr>重庆数据源1</vt:lpstr>
      <vt:lpstr>川渝数据源</vt:lpstr>
      <vt:lpstr>重庆数据源</vt:lpstr>
      <vt:lpstr>四川21市州数据源</vt:lpstr>
      <vt:lpstr>STATA数据源</vt:lpstr>
      <vt:lpstr>地区生产总值</vt:lpstr>
      <vt:lpstr>第一生产值</vt:lpstr>
      <vt:lpstr>第二生产值</vt:lpstr>
      <vt:lpstr>第三生产值</vt:lpstr>
      <vt:lpstr>能源消费量</vt:lpstr>
      <vt:lpstr>资本存量</vt:lpstr>
      <vt:lpstr>劳动力</vt:lpstr>
      <vt:lpstr>附件</vt:lpstr>
      <vt:lpstr>Sheet17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1根木头</cp:lastModifiedBy>
  <dcterms:created xsi:type="dcterms:W3CDTF">2023-05-12T11:15:00Z</dcterms:created>
  <dcterms:modified xsi:type="dcterms:W3CDTF">2024-07-30T13:45:19Z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8FDA9A7F6F4E43299F2CF42EB824FE0F_12</vt:lpwstr>
  </property>
</Properties>
</file>