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ature communications\"/>
    </mc:Choice>
  </mc:AlternateContent>
  <xr:revisionPtr revIDLastSave="0" documentId="13_ncr:1_{4CDAF852-D6B0-40FA-A14E-9A2243C1632D}" xr6:coauthVersionLast="45" xr6:coauthVersionMax="45" xr10:uidLastSave="{00000000-0000-0000-0000-000000000000}"/>
  <bookViews>
    <workbookView xWindow="28680" yWindow="-120" windowWidth="29040" windowHeight="15840" activeTab="3" xr2:uid="{8223ACE6-8F64-4C48-A3C8-119DA55F26CC}"/>
  </bookViews>
  <sheets>
    <sheet name="Statistics" sheetId="1" r:id="rId1"/>
    <sheet name="IFT velocity vs position" sheetId="2" state="hidden" r:id="rId2"/>
    <sheet name="Supplementary Fig. 1d" sheetId="3" r:id="rId3"/>
    <sheet name="Lifespan analys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48" i="1" l="1"/>
  <c r="G148" i="1"/>
  <c r="H147" i="1"/>
  <c r="G147" i="1"/>
  <c r="W33" i="3" l="1"/>
  <c r="W32" i="3"/>
  <c r="W29" i="3"/>
  <c r="W28" i="3"/>
  <c r="W25" i="3" l="1"/>
  <c r="W24" i="3"/>
  <c r="W21" i="3"/>
  <c r="W20" i="3"/>
  <c r="W17" i="3"/>
  <c r="W16" i="3"/>
  <c r="W13" i="3"/>
  <c r="W12" i="3"/>
  <c r="W9" i="3"/>
  <c r="W8" i="3"/>
  <c r="W5" i="3"/>
  <c r="W4" i="3"/>
  <c r="H406" i="1"/>
  <c r="G406" i="1"/>
  <c r="H405" i="1"/>
  <c r="G405" i="1"/>
  <c r="H404" i="1"/>
  <c r="G404" i="1"/>
  <c r="H403" i="1"/>
  <c r="G403" i="1"/>
  <c r="H402" i="1"/>
  <c r="G402" i="1"/>
  <c r="H401" i="1"/>
  <c r="G401" i="1"/>
  <c r="H400" i="1"/>
  <c r="G400" i="1"/>
  <c r="H399" i="1"/>
  <c r="G399" i="1"/>
  <c r="H398" i="1"/>
  <c r="G398" i="1"/>
  <c r="H397" i="1"/>
  <c r="G397" i="1"/>
  <c r="H396" i="1"/>
  <c r="G396" i="1"/>
  <c r="H395" i="1"/>
  <c r="G395" i="1"/>
  <c r="H394" i="1"/>
  <c r="G394" i="1"/>
  <c r="H393" i="1"/>
  <c r="G393" i="1"/>
  <c r="H392" i="1"/>
  <c r="G392" i="1"/>
  <c r="H391" i="1"/>
  <c r="G391" i="1"/>
  <c r="H387" i="1"/>
  <c r="G387" i="1"/>
  <c r="H386" i="1"/>
  <c r="G386" i="1"/>
  <c r="H385" i="1"/>
  <c r="G385" i="1"/>
  <c r="H384" i="1"/>
  <c r="G384" i="1"/>
  <c r="H383" i="1"/>
  <c r="G383" i="1"/>
  <c r="H382" i="1"/>
  <c r="G382" i="1"/>
  <c r="H381" i="1"/>
  <c r="G381" i="1"/>
  <c r="H380" i="1"/>
  <c r="G380" i="1"/>
  <c r="H379" i="1"/>
  <c r="G379" i="1"/>
  <c r="H378" i="1"/>
  <c r="G378" i="1"/>
  <c r="H377" i="1"/>
  <c r="G377" i="1"/>
  <c r="H376" i="1"/>
  <c r="G376" i="1"/>
  <c r="H375" i="1"/>
  <c r="G375" i="1"/>
  <c r="H374" i="1"/>
  <c r="G374" i="1"/>
  <c r="H373" i="1"/>
  <c r="G373" i="1"/>
  <c r="H372" i="1"/>
  <c r="G372" i="1"/>
  <c r="H371" i="1"/>
  <c r="G371" i="1"/>
  <c r="H370" i="1"/>
  <c r="G370" i="1"/>
  <c r="H369" i="1"/>
  <c r="G369" i="1"/>
  <c r="H368" i="1"/>
  <c r="G368" i="1"/>
  <c r="H367" i="1"/>
  <c r="G367" i="1"/>
  <c r="H366" i="1"/>
  <c r="G366" i="1"/>
  <c r="H365" i="1"/>
  <c r="G365" i="1"/>
  <c r="H364" i="1"/>
  <c r="G364" i="1"/>
  <c r="H292" i="1"/>
  <c r="G292" i="1"/>
  <c r="H291" i="1"/>
  <c r="G291" i="1"/>
  <c r="H290" i="1"/>
  <c r="G290" i="1"/>
  <c r="H289" i="1"/>
  <c r="G289" i="1"/>
  <c r="H288" i="1"/>
  <c r="G288" i="1"/>
  <c r="H287" i="1"/>
  <c r="G287" i="1"/>
  <c r="H286" i="1"/>
  <c r="G286" i="1"/>
  <c r="H285" i="1"/>
  <c r="G285" i="1"/>
  <c r="H201" i="1"/>
  <c r="G201" i="1"/>
  <c r="H200" i="1"/>
  <c r="G200" i="1"/>
  <c r="H199" i="1"/>
  <c r="G199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50" i="1"/>
  <c r="G150" i="1"/>
  <c r="H149" i="1"/>
  <c r="G149" i="1"/>
  <c r="H8" i="1"/>
  <c r="G8" i="1"/>
  <c r="H7" i="1"/>
  <c r="G7" i="1"/>
  <c r="H6" i="1"/>
  <c r="G6" i="1"/>
  <c r="H5" i="1"/>
  <c r="G5" i="1"/>
</calcChain>
</file>

<file path=xl/sharedStrings.xml><?xml version="1.0" encoding="utf-8"?>
<sst xmlns="http://schemas.openxmlformats.org/spreadsheetml/2006/main" count="2846" uniqueCount="1073">
  <si>
    <t>Table EV3: Statistics of all experiments.</t>
    <phoneticPr fontId="8" type="noConversion"/>
  </si>
  <si>
    <t xml:space="preserve">Figure Panel </t>
  </si>
  <si>
    <t>Enhanced Slowing Response</t>
  </si>
  <si>
    <t>Sample</t>
    <phoneticPr fontId="4" type="noConversion"/>
  </si>
  <si>
    <t>Replicate 1</t>
    <phoneticPr fontId="4" type="noConversion"/>
  </si>
  <si>
    <t>Replicate 2</t>
    <phoneticPr fontId="4" type="noConversion"/>
  </si>
  <si>
    <t>Replicate 3</t>
    <phoneticPr fontId="4" type="noConversion"/>
  </si>
  <si>
    <t>Replicate 4</t>
  </si>
  <si>
    <t>Mean</t>
    <phoneticPr fontId="4" type="noConversion"/>
  </si>
  <si>
    <t>S.D.</t>
    <phoneticPr fontId="4" type="noConversion"/>
  </si>
  <si>
    <t>Sample size (N)</t>
    <phoneticPr fontId="8" type="noConversion"/>
  </si>
  <si>
    <t>P value</t>
    <phoneticPr fontId="4" type="noConversion"/>
  </si>
  <si>
    <t>Ctrl. in statistics test</t>
  </si>
  <si>
    <t>Statistics test</t>
  </si>
  <si>
    <t>WT day 1 bacterial-</t>
  </si>
  <si>
    <t>na</t>
  </si>
  <si>
    <t>WT day 1 bacterial+</t>
  </si>
  <si>
    <t>WT day 10 bacterial-</t>
  </si>
  <si>
    <t>WT day 10 bacterial+</t>
  </si>
  <si>
    <t>DiI staining</t>
  </si>
  <si>
    <t xml:space="preserve">WT day 1 </t>
    <phoneticPr fontId="8" type="noConversion"/>
  </si>
  <si>
    <t>WT day 10</t>
  </si>
  <si>
    <t>IFT frequency</t>
  </si>
  <si>
    <t>Mean (N/s)</t>
    <phoneticPr fontId="4" type="noConversion"/>
  </si>
  <si>
    <t>WT day 1 OSM-3::GFP</t>
  </si>
  <si>
    <t>&lt;0.0001</t>
  </si>
  <si>
    <t>WT day 10 OSM-3::GFP</t>
  </si>
  <si>
    <t>WT day 1 OSM-6::GFP</t>
  </si>
  <si>
    <t>WT day 10 OSM-6::GFP</t>
  </si>
  <si>
    <t>WT day 1 CHE-3::GFP</t>
  </si>
  <si>
    <t>WT day 10 CHE-3::GFP</t>
  </si>
  <si>
    <t>WT day 1 CHE-11::GFP</t>
  </si>
  <si>
    <t>WT day 10 CHE-11::GFP</t>
  </si>
  <si>
    <t>IFT protein level in WT</t>
    <phoneticPr fontId="8" type="noConversion"/>
  </si>
  <si>
    <t xml:space="preserve">Mean </t>
    <phoneticPr fontId="4" type="noConversion"/>
  </si>
  <si>
    <t>OSM-6::GFP Phasmid cilia</t>
    <phoneticPr fontId="8" type="noConversion"/>
  </si>
  <si>
    <t>day 1</t>
    <phoneticPr fontId="8" type="noConversion"/>
  </si>
  <si>
    <t>day 10</t>
    <phoneticPr fontId="8" type="noConversion"/>
  </si>
  <si>
    <t>OSM-6::GFP Phasmid neurons</t>
    <phoneticPr fontId="8" type="noConversion"/>
  </si>
  <si>
    <t>OSM-6::GFP Amphid neurons</t>
    <phoneticPr fontId="8" type="noConversion"/>
  </si>
  <si>
    <t>OSM-3::GFP Phasmid cilia</t>
    <phoneticPr fontId="8" type="noConversion"/>
  </si>
  <si>
    <t>OSM-3::GFP Phasmid neurons</t>
    <phoneticPr fontId="8" type="noConversion"/>
  </si>
  <si>
    <t>OSM-3::GFP Amphid neurons</t>
    <phoneticPr fontId="8" type="noConversion"/>
  </si>
  <si>
    <t>CHE-11::GFP Phasmid cilia</t>
    <phoneticPr fontId="8" type="noConversion"/>
  </si>
  <si>
    <t>CHE-11::GFP Phasmid neurons</t>
    <phoneticPr fontId="8" type="noConversion"/>
  </si>
  <si>
    <t>CHE-11::GFP Amphid neurons</t>
    <phoneticPr fontId="8" type="noConversion"/>
  </si>
  <si>
    <t>DAF-19::GFP Phasmid neurons</t>
    <phoneticPr fontId="8" type="noConversion"/>
  </si>
  <si>
    <t>DAF-19::GFP Amphid neurons</t>
    <phoneticPr fontId="8" type="noConversion"/>
  </si>
  <si>
    <t>WT day 1</t>
    <phoneticPr fontId="8" type="noConversion"/>
  </si>
  <si>
    <t>WT day 10</t>
    <phoneticPr fontId="8" type="noConversion"/>
  </si>
  <si>
    <t>DAF-19C::mCherry Amphid neurons</t>
    <phoneticPr fontId="8" type="noConversion"/>
  </si>
  <si>
    <t>IFT protein level in amphid neurons</t>
    <phoneticPr fontId="8" type="noConversion"/>
  </si>
  <si>
    <t>OSM-6::GFP WT</t>
    <phoneticPr fontId="8" type="noConversion"/>
  </si>
  <si>
    <t>OSM-3::GFP WT</t>
    <phoneticPr fontId="8" type="noConversion"/>
  </si>
  <si>
    <t>CHE-11::GFP WT</t>
    <phoneticPr fontId="8" type="noConversion"/>
  </si>
  <si>
    <t xml:space="preserve"> Relative p-AMPK expression level</t>
    <phoneticPr fontId="8" type="noConversion"/>
  </si>
  <si>
    <t>WT day 5</t>
    <phoneticPr fontId="8" type="noConversion"/>
  </si>
  <si>
    <t>WT day 1</t>
  </si>
  <si>
    <t>One-way ANOVA</t>
  </si>
  <si>
    <t xml:space="preserve">WT day 1 starved for 1 hr, lid (OP50), plate (-) </t>
  </si>
  <si>
    <t xml:space="preserve">WT day 1 starved for 1 hr, lid (-), plate (-) </t>
  </si>
  <si>
    <t>&gt;0.9999</t>
    <phoneticPr fontId="6" type="noConversion"/>
  </si>
  <si>
    <t xml:space="preserve">WT day 1 starved for 12 hrs, lid (-), plate (-) </t>
    <phoneticPr fontId="8" type="noConversion"/>
  </si>
  <si>
    <t xml:space="preserve">WT day 1 starved for 12 hrs, lid (-), plate (-) </t>
  </si>
  <si>
    <t xml:space="preserve"> WT day 1 </t>
  </si>
  <si>
    <t xml:space="preserve"> WT day 10</t>
  </si>
  <si>
    <t>&lt; 0.0001</t>
  </si>
  <si>
    <t xml:space="preserve"> CRTC-1 location in the intestine cell</t>
    <phoneticPr fontId="4" type="noConversion"/>
  </si>
  <si>
    <t>WT</t>
    <phoneticPr fontId="4" type="noConversion"/>
  </si>
  <si>
    <t xml:space="preserve">none </t>
    <phoneticPr fontId="4" type="noConversion"/>
  </si>
  <si>
    <t>Two-way ANOVA</t>
    <phoneticPr fontId="4" type="noConversion"/>
  </si>
  <si>
    <t>partial</t>
    <phoneticPr fontId="4" type="noConversion"/>
  </si>
  <si>
    <t>whole</t>
    <phoneticPr fontId="4" type="noConversion"/>
  </si>
  <si>
    <t>WT; none</t>
  </si>
  <si>
    <t>partial</t>
  </si>
  <si>
    <t>&lt;0.0001</t>
    <phoneticPr fontId="4" type="noConversion"/>
  </si>
  <si>
    <t>WT; partial</t>
  </si>
  <si>
    <t>whole</t>
  </si>
  <si>
    <t>WT; whole</t>
  </si>
  <si>
    <t xml:space="preserve">  </t>
  </si>
  <si>
    <t>Replicate 4</t>
    <phoneticPr fontId="4" type="noConversion"/>
  </si>
  <si>
    <t>&lt; 0.0001</t>
    <phoneticPr fontId="8" type="noConversion"/>
  </si>
  <si>
    <t>na</t>
    <phoneticPr fontId="8" type="noConversion"/>
  </si>
  <si>
    <t xml:space="preserve"> &gt;0.9999</t>
  </si>
  <si>
    <t>S.D.</t>
    <phoneticPr fontId="6" type="noConversion"/>
  </si>
  <si>
    <t>&gt;0.9999</t>
    <phoneticPr fontId="8" type="noConversion"/>
  </si>
  <si>
    <t xml:space="preserve"> Thrashing rate per 30sec</t>
    <phoneticPr fontId="4" type="noConversion"/>
  </si>
  <si>
    <t>Sample Size (N)</t>
    <phoneticPr fontId="8" type="noConversion"/>
  </si>
  <si>
    <t xml:space="preserve">WT day 1 </t>
  </si>
  <si>
    <t xml:space="preserve"> polyQ puncta per worm </t>
    <phoneticPr fontId="6" type="noConversion"/>
  </si>
  <si>
    <t>WT day 3</t>
  </si>
  <si>
    <t xml:space="preserve"> Lifespan </t>
    <phoneticPr fontId="6" type="noConversion"/>
  </si>
  <si>
    <t>Mean Lifespan (days)</t>
    <phoneticPr fontId="4" type="noConversion"/>
  </si>
  <si>
    <t>fast 20% OSM-3::GFP</t>
    <phoneticPr fontId="8" type="noConversion"/>
  </si>
  <si>
    <t>fast 20% OSM-3::GFP</t>
  </si>
  <si>
    <t>slow 20% OSM-3::GFP</t>
    <phoneticPr fontId="8" type="noConversion"/>
  </si>
  <si>
    <t>fast 20% OSM-6::GFP</t>
    <phoneticPr fontId="8" type="noConversion"/>
  </si>
  <si>
    <t>&lt;0.0001</t>
    <phoneticPr fontId="8" type="noConversion"/>
  </si>
  <si>
    <t>fast 20% OSM-6::GFP</t>
  </si>
  <si>
    <t>slow20% OSM-6::GFP</t>
    <phoneticPr fontId="8" type="noConversion"/>
  </si>
  <si>
    <t>fast 20% CHE-11::GFP</t>
    <phoneticPr fontId="8" type="noConversion"/>
  </si>
  <si>
    <t>fast 20% CHE-11::GFP</t>
  </si>
  <si>
    <t>slow 20% CHE-11::GFP</t>
    <phoneticPr fontId="8" type="noConversion"/>
  </si>
  <si>
    <t>fast 30% OSM-3::GFP</t>
    <phoneticPr fontId="8" type="noConversion"/>
  </si>
  <si>
    <t>slow 30% OSM-3::GFP</t>
    <phoneticPr fontId="8" type="noConversion"/>
  </si>
  <si>
    <t>fast 30% OSM-6::GFP</t>
    <phoneticPr fontId="8" type="noConversion"/>
  </si>
  <si>
    <t>slow 30% OSM-6::GFP</t>
    <phoneticPr fontId="8" type="noConversion"/>
  </si>
  <si>
    <t>fast 30% CHE-11::GFP</t>
    <phoneticPr fontId="8" type="noConversion"/>
  </si>
  <si>
    <t>slow 30% CHE-11::GFP</t>
    <phoneticPr fontId="8" type="noConversion"/>
  </si>
  <si>
    <t>Cilia length</t>
    <phoneticPr fontId="8" type="noConversion"/>
  </si>
  <si>
    <t>daf-2 day 10 OSM-6::GFP</t>
    <phoneticPr fontId="8" type="noConversion"/>
  </si>
  <si>
    <t>dod-3</t>
  </si>
  <si>
    <t>sod-3</t>
  </si>
  <si>
    <t>nlp-25</t>
  </si>
  <si>
    <t>F35E12.5</t>
  </si>
  <si>
    <t>-</t>
  </si>
  <si>
    <t xml:space="preserve"> Thrashing rate per 30sec</t>
    <phoneticPr fontId="8" type="noConversion"/>
  </si>
  <si>
    <t xml:space="preserve"> WT day 3</t>
  </si>
  <si>
    <t xml:space="preserve"> Mean gaps per myocyte</t>
    <phoneticPr fontId="4" type="noConversion"/>
  </si>
  <si>
    <t xml:space="preserve"> WT  day 1</t>
  </si>
  <si>
    <t xml:space="preserve">  WT day 10</t>
  </si>
  <si>
    <t xml:space="preserve">  WT day 20</t>
  </si>
  <si>
    <r>
      <t xml:space="preserve">Statistic summary of velocity-position (multiple </t>
    </r>
    <r>
      <rPr>
        <b/>
        <i/>
        <sz val="14"/>
        <color theme="1"/>
        <rFont val="Arial"/>
        <family val="2"/>
      </rPr>
      <t>t</t>
    </r>
    <r>
      <rPr>
        <b/>
        <sz val="14"/>
        <color theme="1"/>
        <rFont val="Arial"/>
        <family val="2"/>
      </rPr>
      <t>-tests)</t>
    </r>
    <phoneticPr fontId="8" type="noConversion"/>
  </si>
  <si>
    <t>Fig 1F OSM-3::GFP, WT (anterograde)</t>
    <phoneticPr fontId="8" type="noConversion"/>
  </si>
  <si>
    <t>Distance from base (μm)</t>
  </si>
  <si>
    <t>Mean±SEM
 day 1 (ctrl.)</t>
  </si>
  <si>
    <t>Sample size
day 1</t>
    <phoneticPr fontId="8" type="noConversion"/>
  </si>
  <si>
    <t>Mean±SEM
 day 10</t>
  </si>
  <si>
    <t>Sample size
day 10</t>
    <phoneticPr fontId="8" type="noConversion"/>
  </si>
  <si>
    <t>P value</t>
  </si>
  <si>
    <t>Significant?</t>
  </si>
  <si>
    <t>0.73±0.06</t>
  </si>
  <si>
    <t>0.51±0.04</t>
  </si>
  <si>
    <t>**</t>
  </si>
  <si>
    <t>0.79±0.02</t>
  </si>
  <si>
    <t>0.58±0.05</t>
  </si>
  <si>
    <t>***</t>
  </si>
  <si>
    <t>0.85±0.03</t>
  </si>
  <si>
    <t>0.61±0.05</t>
  </si>
  <si>
    <t>0.9±0.02</t>
  </si>
  <si>
    <t>0.64±0.05</t>
  </si>
  <si>
    <t>0.98±0.03</t>
  </si>
  <si>
    <t>0.68±0.04</t>
  </si>
  <si>
    <t>1.02±0.03</t>
  </si>
  <si>
    <t>0.72±0.04</t>
  </si>
  <si>
    <t>1.1±0.03</t>
  </si>
  <si>
    <t>0.77±0.04</t>
  </si>
  <si>
    <t>&lt;0.000001</t>
  </si>
  <si>
    <t>1.12±0.02</t>
  </si>
  <si>
    <t>0.82±0.04</t>
  </si>
  <si>
    <t>1.14±0.03</t>
  </si>
  <si>
    <t>0.85±0.04</t>
  </si>
  <si>
    <t>1.2±0.04</t>
  </si>
  <si>
    <t>0.87±0.04</t>
  </si>
  <si>
    <t>1.22±0.02</t>
  </si>
  <si>
    <t>1.27±0.03</t>
  </si>
  <si>
    <t>1.32±0.03</t>
  </si>
  <si>
    <t>0.9±0.05</t>
  </si>
  <si>
    <t>1.34±0.04</t>
  </si>
  <si>
    <t>0.95±0.05</t>
  </si>
  <si>
    <t>1.33±0.04</t>
  </si>
  <si>
    <t>0.99±0.05</t>
  </si>
  <si>
    <t>Fig 1F OSM-6::GFP, WT (anterograde)</t>
    <phoneticPr fontId="8" type="noConversion"/>
  </si>
  <si>
    <t>0.67±0.03</t>
  </si>
  <si>
    <t>0.6±0.03</t>
  </si>
  <si>
    <t>ns</t>
  </si>
  <si>
    <t>0.83±0.02</t>
  </si>
  <si>
    <t>0.68±0.03</t>
  </si>
  <si>
    <t>0.97±0.02</t>
  </si>
  <si>
    <t>0.75±0.02</t>
  </si>
  <si>
    <t>1.09±0.02</t>
  </si>
  <si>
    <t>1.24±0.02</t>
  </si>
  <si>
    <t>0.92±0.03</t>
  </si>
  <si>
    <t>1.34±0.02</t>
  </si>
  <si>
    <t>1±0.03</t>
  </si>
  <si>
    <t>1.38±0.02</t>
  </si>
  <si>
    <t>1.07±0.04</t>
  </si>
  <si>
    <t>1.4±0.02</t>
  </si>
  <si>
    <t>1.1±0.04</t>
  </si>
  <si>
    <t>1.39±0.02</t>
  </si>
  <si>
    <t>1.13±0.05</t>
  </si>
  <si>
    <t>1.14±0.05</t>
  </si>
  <si>
    <t>1.41±0.02</t>
  </si>
  <si>
    <t>1.16±0.05</t>
  </si>
  <si>
    <t>1.42±0.03</t>
  </si>
  <si>
    <t>1.17±0.05</t>
  </si>
  <si>
    <t>1.39±0.03</t>
  </si>
  <si>
    <t>1.17±0.06</t>
  </si>
  <si>
    <t>1.36±0.03</t>
  </si>
  <si>
    <t>1.33±0.03</t>
  </si>
  <si>
    <t>1.21±0.06</t>
  </si>
  <si>
    <t>Fig 1F CHE-3::GFP, WT (retrograde)</t>
    <phoneticPr fontId="8" type="noConversion"/>
  </si>
  <si>
    <t>0.98±0.08</t>
  </si>
  <si>
    <t>1.09±0.13</t>
  </si>
  <si>
    <t>1.03±0.05</t>
  </si>
  <si>
    <t>1.06±0.07</t>
  </si>
  <si>
    <t>1.13±0.04</t>
  </si>
  <si>
    <t>1.08±0.05</t>
  </si>
  <si>
    <t>1.22±0.05</t>
  </si>
  <si>
    <t>1.12±0.04</t>
  </si>
  <si>
    <t>1.37±0.06</t>
  </si>
  <si>
    <t>1.17±0.03</t>
  </si>
  <si>
    <t>1.43±0.07</t>
  </si>
  <si>
    <t>1.22±0.04</t>
  </si>
  <si>
    <t>1.46±0.07</t>
  </si>
  <si>
    <t>1.24±0.03</t>
  </si>
  <si>
    <t>1.45±0.07</t>
  </si>
  <si>
    <t>*</t>
  </si>
  <si>
    <t>1.43±0.06</t>
  </si>
  <si>
    <t>1.29±0.03</t>
  </si>
  <si>
    <t>1.42±0.05</t>
  </si>
  <si>
    <t>1.41±0.05</t>
  </si>
  <si>
    <t>1.38±0.05</t>
  </si>
  <si>
    <t>1.33±0.05</t>
  </si>
  <si>
    <t>1.28±0.05</t>
  </si>
  <si>
    <t>1.23±0.05</t>
  </si>
  <si>
    <t>Fig 1F CHE-11::GFP, WT (retrograde)</t>
    <phoneticPr fontId="8" type="noConversion"/>
  </si>
  <si>
    <t>1±0.06</t>
  </si>
  <si>
    <t>0.81±0.12</t>
  </si>
  <si>
    <t>1.12±0.03</t>
  </si>
  <si>
    <t>0.86±0.11</t>
  </si>
  <si>
    <t>1.28±0.03</t>
  </si>
  <si>
    <t>0.93±0.11</t>
  </si>
  <si>
    <t>1.41±0.03</t>
  </si>
  <si>
    <t>0.98±0.11</t>
  </si>
  <si>
    <t>1.59±0.04</t>
  </si>
  <si>
    <t>1.04±0.13</t>
  </si>
  <si>
    <t>1.69±0.04</t>
  </si>
  <si>
    <t>1.1±0.14</t>
  </si>
  <si>
    <t>1.77±0.04</t>
  </si>
  <si>
    <t>1.09±0.14</t>
  </si>
  <si>
    <t>1.78±0.04</t>
  </si>
  <si>
    <t>1.73±0.04</t>
  </si>
  <si>
    <t>1.05±0.14</t>
  </si>
  <si>
    <t>1.67±0.04</t>
  </si>
  <si>
    <t>1.02±0.14</t>
  </si>
  <si>
    <t>1.65±0.03</t>
  </si>
  <si>
    <t>0.99±0.13</t>
  </si>
  <si>
    <t>1.64±0.04</t>
  </si>
  <si>
    <t>0.97±0.13</t>
  </si>
  <si>
    <t>1.61±0.04</t>
  </si>
  <si>
    <t>1±0.14</t>
  </si>
  <si>
    <t>1.55±0.05</t>
  </si>
  <si>
    <t>1.03±0.15</t>
  </si>
  <si>
    <t>1.47±0.05</t>
  </si>
  <si>
    <t>1.04±0.14</t>
  </si>
  <si>
    <t>0.49±0.03</t>
  </si>
  <si>
    <t>0.57±0.02</t>
  </si>
  <si>
    <t>0.59±0.03</t>
  </si>
  <si>
    <t>0.64±0.02</t>
  </si>
  <si>
    <t>0.63±0.03</t>
  </si>
  <si>
    <t>0.69±0.02</t>
  </si>
  <si>
    <t>0.66±0.03</t>
  </si>
  <si>
    <t>0.73±0.02</t>
  </si>
  <si>
    <t>0.7±0.03</t>
  </si>
  <si>
    <t>0.78±0.02</t>
  </si>
  <si>
    <t>0.75±0.03</t>
  </si>
  <si>
    <t>0.84±0.02</t>
  </si>
  <si>
    <t>0.81±0.03</t>
  </si>
  <si>
    <t>0.89±0.02</t>
  </si>
  <si>
    <t>0.86±0.03</t>
  </si>
  <si>
    <t>0.94±0.02</t>
  </si>
  <si>
    <t>0.89±0.04</t>
  </si>
  <si>
    <t>0.99±0.02</t>
  </si>
  <si>
    <t>0.9±0.04</t>
  </si>
  <si>
    <t>1.02±0.02</t>
  </si>
  <si>
    <t>0.92±0.04</t>
  </si>
  <si>
    <t>1.04±0.02</t>
  </si>
  <si>
    <t>0.94±0.04</t>
  </si>
  <si>
    <t>1.05±0.02</t>
  </si>
  <si>
    <t>0.97±0.04</t>
  </si>
  <si>
    <t>1.1±0.02</t>
  </si>
  <si>
    <t>0.99±0.04</t>
  </si>
  <si>
    <t>1.13±0.03</t>
  </si>
  <si>
    <t>1.15±0.03</t>
  </si>
  <si>
    <t>0.96±0.07</t>
  </si>
  <si>
    <t>1.02±0.07</t>
  </si>
  <si>
    <t>1±0.05</t>
  </si>
  <si>
    <t>1.06±0.05</t>
  </si>
  <si>
    <t>1.19±0.03</t>
  </si>
  <si>
    <t>1.12±0.06</t>
  </si>
  <si>
    <t>1.2±0.06</t>
  </si>
  <si>
    <t>1.34±0.03</t>
  </si>
  <si>
    <t>1.25±0.07</t>
  </si>
  <si>
    <t>1.3±0.07</t>
  </si>
  <si>
    <t>1.46±0.03</t>
  </si>
  <si>
    <t>1.31±0.07</t>
  </si>
  <si>
    <t>1.47±0.03</t>
  </si>
  <si>
    <t>1.27±0.08</t>
  </si>
  <si>
    <t>1.43±0.03</t>
  </si>
  <si>
    <t>1.24±0.07</t>
  </si>
  <si>
    <t>1.21±0.07</t>
  </si>
  <si>
    <t>1.2±0.07</t>
  </si>
  <si>
    <t>1.38±0.03</t>
  </si>
  <si>
    <t>1.17±0.07</t>
  </si>
  <si>
    <t>1.11±0.06</t>
  </si>
  <si>
    <t>Mean±SEM
 day 20</t>
  </si>
  <si>
    <t>Sample size
day 20</t>
    <phoneticPr fontId="8" type="noConversion"/>
  </si>
  <si>
    <t>P value
day 10 vs day 1</t>
  </si>
  <si>
    <t>P value
day 20 vs day 1</t>
  </si>
  <si>
    <t>0.55±0.05</t>
  </si>
  <si>
    <t>0.61±0.03</t>
  </si>
  <si>
    <t>0.62±0.03</t>
  </si>
  <si>
    <t>0.72±0.03</t>
  </si>
  <si>
    <t>0.86±0.02</t>
  </si>
  <si>
    <t>0.78±0.04</t>
  </si>
  <si>
    <t>0.93±0.02</t>
  </si>
  <si>
    <t>0.87±0.03</t>
  </si>
  <si>
    <t>1.03±0.02</t>
  </si>
  <si>
    <t>0.96±0.04</t>
  </si>
  <si>
    <t>1.1±0.06</t>
  </si>
  <si>
    <t>1.03±0.04</t>
  </si>
  <si>
    <t>1.04±0.05</t>
  </si>
  <si>
    <t>1.2±0.05</t>
  </si>
  <si>
    <t>1.23±0.03</t>
  </si>
  <si>
    <t>1.05±0.05</t>
  </si>
  <si>
    <t>1.26±0.03</t>
  </si>
  <si>
    <t>1.05±0.04</t>
  </si>
  <si>
    <t>1.19±0.05</t>
  </si>
  <si>
    <t>1.25±0.03</t>
  </si>
  <si>
    <t>1.19±0.04</t>
  </si>
  <si>
    <t>1.07±0.05</t>
  </si>
  <si>
    <t>1.21±0.03</t>
  </si>
  <si>
    <t>1.2±0.02</t>
  </si>
  <si>
    <t>1.01±0.05</t>
  </si>
  <si>
    <t>0.74±0.04</t>
  </si>
  <si>
    <t>0.53±0.02</t>
  </si>
  <si>
    <t>0.66±0.02</t>
  </si>
  <si>
    <t>1.11±0.03</t>
  </si>
  <si>
    <t>0.8±0.03</t>
  </si>
  <si>
    <t>0.91±0.03</t>
  </si>
  <si>
    <t>1.24±0.04</t>
  </si>
  <si>
    <t>1.42±0.04</t>
  </si>
  <si>
    <t>1.15±0.05</t>
  </si>
  <si>
    <t>1.37±0.05</t>
  </si>
  <si>
    <t>1.48±0.03</t>
  </si>
  <si>
    <t>1.21±0.05</t>
  </si>
  <si>
    <t>1.38±0.04</t>
  </si>
  <si>
    <t>1.47±0.04</t>
  </si>
  <si>
    <t>1.39±0.04</t>
  </si>
  <si>
    <t>1.45±0.04</t>
  </si>
  <si>
    <t>1.41±0.04</t>
  </si>
  <si>
    <t>1.46±0.04</t>
  </si>
  <si>
    <t>1.17±0.04</t>
  </si>
  <si>
    <t>1.43±0.04</t>
  </si>
  <si>
    <t>1.4±0.04</t>
  </si>
  <si>
    <t>1.43±0.05</t>
  </si>
  <si>
    <t>1.14±0.04</t>
  </si>
  <si>
    <t>1.36±0.04</t>
  </si>
  <si>
    <t>1.41±0.06</t>
  </si>
  <si>
    <t>1.08±0.04</t>
  </si>
  <si>
    <t>1.41±0.08</t>
  </si>
  <si>
    <t>1.04±0.04</t>
  </si>
  <si>
    <t>1.03±0.09</t>
  </si>
  <si>
    <t>1.02±0.08</t>
  </si>
  <si>
    <t>1.08±0.06</t>
  </si>
  <si>
    <t>1.11±0.05</t>
  </si>
  <si>
    <t>1.26±0.08</t>
  </si>
  <si>
    <t>1.37±0.04</t>
  </si>
  <si>
    <t>1.47±0.11</t>
  </si>
  <si>
    <t>1.49±0.05</t>
  </si>
  <si>
    <t>1.6±0.12</t>
  </si>
  <si>
    <t>1.67±0.07</t>
  </si>
  <si>
    <t>1.48±0.05</t>
  </si>
  <si>
    <t>1.7±0.12</t>
  </si>
  <si>
    <t>1.81±0.07</t>
  </si>
  <si>
    <t>1.56±0.05</t>
  </si>
  <si>
    <t>1.72±0.11</t>
  </si>
  <si>
    <t>1.83±0.08</t>
  </si>
  <si>
    <t>1.62±0.05</t>
  </si>
  <si>
    <t>1.78±0.08</t>
  </si>
  <si>
    <t>1.61±0.05</t>
  </si>
  <si>
    <t>1.67±0.09</t>
  </si>
  <si>
    <t>1.73±0.07</t>
  </si>
  <si>
    <t>1.6±0.05</t>
  </si>
  <si>
    <t>1.64±0.08</t>
  </si>
  <si>
    <t>1.57±0.05</t>
  </si>
  <si>
    <t>1.6±0.07</t>
  </si>
  <si>
    <t>1.62±0.06</t>
  </si>
  <si>
    <t>1.52±0.05</t>
  </si>
  <si>
    <t>1.59±0.07</t>
  </si>
  <si>
    <t>1.58±0.05</t>
  </si>
  <si>
    <t>1.5±0.05</t>
  </si>
  <si>
    <t>1.54±0.07</t>
  </si>
  <si>
    <t>1.42±0.06</t>
  </si>
  <si>
    <t>1.34±0.06</t>
  </si>
  <si>
    <t>1.33±0.06</t>
  </si>
  <si>
    <t>Fig EV2E OSM-3::GFP, RNAi assay, day 10 (anterograde)</t>
    <phoneticPr fontId="8" type="noConversion"/>
  </si>
  <si>
    <t>Mean±SEM
 WT luc2i (ctrl.)</t>
  </si>
  <si>
    <t>Mean±SEM
WT daf-19i</t>
  </si>
  <si>
    <t>Mean±SEM
 daf-2 luc2i</t>
  </si>
  <si>
    <t>Mean±SEM
daf-2 daf-19i</t>
  </si>
  <si>
    <t>0.64±0.06</t>
  </si>
  <si>
    <t>***</t>
    <phoneticPr fontId="8" type="noConversion"/>
  </si>
  <si>
    <t>0.77±0.08</t>
  </si>
  <si>
    <t>0.79±0.03</t>
  </si>
  <si>
    <t>0.8±0.02</t>
  </si>
  <si>
    <t>0.74±0.02</t>
  </si>
  <si>
    <t>0.8±0.07</t>
  </si>
  <si>
    <t>0.83±0.07</t>
  </si>
  <si>
    <t>0.85±0.02</t>
  </si>
  <si>
    <t>*</t>
    <phoneticPr fontId="8" type="noConversion"/>
  </si>
  <si>
    <t>0.86±0.08</t>
  </si>
  <si>
    <t>1.01±0.02</t>
  </si>
  <si>
    <t>0.88±0.02</t>
  </si>
  <si>
    <t>0.89±0.07</t>
  </si>
  <si>
    <t>1.08±0.02</t>
  </si>
  <si>
    <t>0.96±0.02</t>
  </si>
  <si>
    <t>0.93±0.07</t>
  </si>
  <si>
    <t>1.13±0.02</t>
  </si>
  <si>
    <t>0.92±0.02</t>
  </si>
  <si>
    <t>1.15±0.02</t>
  </si>
  <si>
    <t>0.97±0.07</t>
  </si>
  <si>
    <t>1.03±0.03</t>
  </si>
  <si>
    <t>0.94±0.07</t>
  </si>
  <si>
    <t>0.98±0.02</t>
  </si>
  <si>
    <t>1.05±0.03</t>
  </si>
  <si>
    <t>0.98±0.07</t>
  </si>
  <si>
    <t>1.11±0.02</t>
  </si>
  <si>
    <t>1.06±0.03</t>
  </si>
  <si>
    <t>1.08±0.03</t>
  </si>
  <si>
    <t>1.02±0.06</t>
  </si>
  <si>
    <t>1.01±0.04</t>
  </si>
  <si>
    <t>1.11±0.04</t>
  </si>
  <si>
    <t>Fig EV2E OSM-6::GFP, RNAi assay, day 10 (anterograde)</t>
    <phoneticPr fontId="8" type="noConversion"/>
  </si>
  <si>
    <t>0.48±0.04</t>
  </si>
  <si>
    <t>0.54±0.02</t>
  </si>
  <si>
    <t>0.5±0.03</t>
  </si>
  <si>
    <t>0.56±0.03</t>
  </si>
  <si>
    <t>0.65±0.02</t>
  </si>
  <si>
    <t>**</t>
    <phoneticPr fontId="8" type="noConversion"/>
  </si>
  <si>
    <t>0.71±0.04</t>
  </si>
  <si>
    <t>0.76±0.02</t>
  </si>
  <si>
    <t>0.59±0.02</t>
  </si>
  <si>
    <t>0.8±0.04</t>
  </si>
  <si>
    <t>0.64±0.03</t>
  </si>
  <si>
    <t>0.87±0.02</t>
  </si>
  <si>
    <t>0.71±0.03</t>
  </si>
  <si>
    <t>0.69±0.03</t>
  </si>
  <si>
    <t>0.77±0.03</t>
  </si>
  <si>
    <t>1.07±0.02</t>
  </si>
  <si>
    <t>0.84±0.04</t>
  </si>
  <si>
    <t>0.88±0.04</t>
  </si>
  <si>
    <t>0.95±0.04</t>
  </si>
  <si>
    <t>1±0.04</t>
  </si>
  <si>
    <t>1.01±0.03</t>
  </si>
  <si>
    <t>0.97±0.05</t>
  </si>
  <si>
    <t>0.98±0.06</t>
  </si>
  <si>
    <t>0.99±0.03</t>
  </si>
  <si>
    <t>0.96±0.03</t>
  </si>
  <si>
    <t>OSM-3::GFP day 1</t>
  </si>
  <si>
    <t>Worm number</t>
  </si>
  <si>
    <t>mean</t>
  </si>
  <si>
    <t>Mean (μm/s)</t>
    <phoneticPr fontId="8" type="noConversion"/>
  </si>
  <si>
    <t>Std. Deviation</t>
  </si>
  <si>
    <t>OSM-3::GFP day 10</t>
  </si>
  <si>
    <t>OSM-6::GFP day 1</t>
  </si>
  <si>
    <t>OSM-6::GFP day 10</t>
  </si>
  <si>
    <t>CHE-11::GFP day 1</t>
  </si>
  <si>
    <t>CHE-11::GFP day 10</t>
  </si>
  <si>
    <t>Worm</t>
    <phoneticPr fontId="7" type="noConversion"/>
  </si>
  <si>
    <t>IFT velocity of individual worm (Fig EV1D)</t>
    <phoneticPr fontId="7" type="noConversion"/>
  </si>
  <si>
    <t>Lifespan analysis.</t>
    <phoneticPr fontId="8" type="noConversion"/>
  </si>
  <si>
    <t>Strain/Treatment</t>
  </si>
  <si>
    <t>Median Lifespan (days)</t>
    <phoneticPr fontId="8" type="noConversion"/>
  </si>
  <si>
    <t># Worms</t>
  </si>
  <si>
    <t>Notes</t>
    <phoneticPr fontId="8" type="noConversion"/>
  </si>
  <si>
    <t>WT</t>
  </si>
  <si>
    <t>81/100</t>
  </si>
  <si>
    <t>72/100</t>
  </si>
  <si>
    <t>80/100</t>
  </si>
  <si>
    <t>75/100</t>
  </si>
  <si>
    <t>79/100</t>
  </si>
  <si>
    <t>71/100</t>
  </si>
  <si>
    <t>80/100</t>
    <phoneticPr fontId="8" type="noConversion"/>
  </si>
  <si>
    <t>81/100</t>
    <phoneticPr fontId="8" type="noConversion"/>
  </si>
  <si>
    <t>88/100</t>
  </si>
  <si>
    <t>86/100</t>
  </si>
  <si>
    <t>83/100</t>
  </si>
  <si>
    <t>92/100</t>
  </si>
  <si>
    <t>89/100</t>
  </si>
  <si>
    <t>84/100</t>
  </si>
  <si>
    <t>87/100</t>
  </si>
  <si>
    <t>71/100</t>
    <phoneticPr fontId="8" type="noConversion"/>
  </si>
  <si>
    <t>86/100</t>
    <phoneticPr fontId="8" type="noConversion"/>
  </si>
  <si>
    <t>88/100</t>
    <phoneticPr fontId="8" type="noConversion"/>
  </si>
  <si>
    <t>61/100</t>
  </si>
  <si>
    <t>82/100</t>
  </si>
  <si>
    <t>69/100</t>
  </si>
  <si>
    <t>68/100</t>
  </si>
  <si>
    <t>65/100</t>
  </si>
  <si>
    <t>76/100</t>
  </si>
  <si>
    <t>107/120</t>
  </si>
  <si>
    <t>94/120</t>
  </si>
  <si>
    <t>108/120</t>
  </si>
  <si>
    <t>89/100</t>
    <phoneticPr fontId="8" type="noConversion"/>
  </si>
  <si>
    <t>90/100</t>
    <phoneticPr fontId="8" type="noConversion"/>
  </si>
  <si>
    <t>OSM-3::GFP total</t>
    <phoneticPr fontId="8" type="noConversion"/>
  </si>
  <si>
    <t>131/132</t>
    <phoneticPr fontId="8" type="noConversion"/>
  </si>
  <si>
    <t>OSM-3::GFP fast 20%</t>
    <phoneticPr fontId="8" type="noConversion"/>
  </si>
  <si>
    <t>26/27</t>
    <phoneticPr fontId="8" type="noConversion"/>
  </si>
  <si>
    <t>OSM-3::GFP slow 20%</t>
    <phoneticPr fontId="8" type="noConversion"/>
  </si>
  <si>
    <t>OSM-3::GFP fast 30%</t>
    <phoneticPr fontId="8" type="noConversion"/>
  </si>
  <si>
    <t>39/40</t>
    <phoneticPr fontId="8" type="noConversion"/>
  </si>
  <si>
    <t>OSM-3::GFP slow 30%</t>
    <phoneticPr fontId="8" type="noConversion"/>
  </si>
  <si>
    <t>OSM-6::GFP total</t>
    <phoneticPr fontId="8" type="noConversion"/>
  </si>
  <si>
    <t>99/100</t>
    <phoneticPr fontId="8" type="noConversion"/>
  </si>
  <si>
    <t>OSM-6::GFP fast 20%</t>
    <phoneticPr fontId="8" type="noConversion"/>
  </si>
  <si>
    <t>20/22</t>
    <phoneticPr fontId="8" type="noConversion"/>
  </si>
  <si>
    <t>OSM-6::GFP slow 20%</t>
    <phoneticPr fontId="8" type="noConversion"/>
  </si>
  <si>
    <t>20/21</t>
    <phoneticPr fontId="8" type="noConversion"/>
  </si>
  <si>
    <t>OSM-6::GFP fast 30%</t>
    <phoneticPr fontId="8" type="noConversion"/>
  </si>
  <si>
    <t>30/31</t>
    <phoneticPr fontId="8" type="noConversion"/>
  </si>
  <si>
    <t>OSM-6::GFP slow 30%</t>
    <phoneticPr fontId="8" type="noConversion"/>
  </si>
  <si>
    <t>CHE-11::GFP total</t>
    <phoneticPr fontId="8" type="noConversion"/>
  </si>
  <si>
    <t>187/188</t>
    <phoneticPr fontId="8" type="noConversion"/>
  </si>
  <si>
    <t>CHE-11::GFP fast 20%</t>
    <phoneticPr fontId="8" type="noConversion"/>
  </si>
  <si>
    <t>37/38</t>
    <phoneticPr fontId="8" type="noConversion"/>
  </si>
  <si>
    <t>CHE-11::GFP slow 20%</t>
    <phoneticPr fontId="8" type="noConversion"/>
  </si>
  <si>
    <t>CHE-11::GFP fast 30%</t>
    <phoneticPr fontId="8" type="noConversion"/>
  </si>
  <si>
    <t>56/57</t>
    <phoneticPr fontId="8" type="noConversion"/>
  </si>
  <si>
    <t>CHE-11::GFP slow 30%</t>
    <phoneticPr fontId="8" type="noConversion"/>
  </si>
  <si>
    <t>53/100</t>
  </si>
  <si>
    <t>60/100</t>
  </si>
  <si>
    <t>73/100</t>
  </si>
  <si>
    <t>92/120</t>
    <phoneticPr fontId="8" type="noConversion"/>
  </si>
  <si>
    <t>96/120</t>
    <phoneticPr fontId="8" type="noConversion"/>
  </si>
  <si>
    <t>78/100</t>
  </si>
  <si>
    <t>83/100</t>
    <phoneticPr fontId="8" type="noConversion"/>
  </si>
  <si>
    <t>57/100</t>
  </si>
  <si>
    <t>63/100</t>
  </si>
  <si>
    <r>
      <t>p</t>
    </r>
    <r>
      <rPr>
        <b/>
        <sz val="8"/>
        <color theme="1"/>
        <rFont val="Arial"/>
        <family val="2"/>
      </rPr>
      <t xml:space="preserve"> value</t>
    </r>
  </si>
  <si>
    <r>
      <t xml:space="preserve">daf-19c oe </t>
    </r>
    <r>
      <rPr>
        <sz val="8"/>
        <color theme="1"/>
        <rFont val="Arial"/>
        <family val="2"/>
      </rPr>
      <t>1#</t>
    </r>
  </si>
  <si>
    <r>
      <t xml:space="preserve">vs WT, </t>
    </r>
    <r>
      <rPr>
        <i/>
        <sz val="8"/>
        <color theme="1"/>
        <rFont val="Arial"/>
        <family val="2"/>
      </rPr>
      <t>p&lt;</t>
    </r>
    <r>
      <rPr>
        <sz val="8"/>
        <color theme="1"/>
        <rFont val="Arial"/>
        <family val="2"/>
      </rPr>
      <t>0.0001</t>
    </r>
    <phoneticPr fontId="8" type="noConversion"/>
  </si>
  <si>
    <r>
      <t>vs WT,</t>
    </r>
    <r>
      <rPr>
        <i/>
        <sz val="8"/>
        <color theme="1"/>
        <rFont val="Arial"/>
        <family val="2"/>
      </rPr>
      <t xml:space="preserve"> p&lt;</t>
    </r>
    <r>
      <rPr>
        <sz val="8"/>
        <color theme="1"/>
        <rFont val="Arial"/>
        <family val="2"/>
      </rPr>
      <t>0.0001</t>
    </r>
    <phoneticPr fontId="8" type="noConversion"/>
  </si>
  <si>
    <r>
      <t xml:space="preserve">daf-19c oe </t>
    </r>
    <r>
      <rPr>
        <sz val="8"/>
        <rFont val="Arial"/>
        <family val="2"/>
      </rPr>
      <t>1#</t>
    </r>
  </si>
  <si>
    <r>
      <t xml:space="preserve">vs WT, </t>
    </r>
    <r>
      <rPr>
        <i/>
        <sz val="8"/>
        <rFont val="Arial"/>
        <family val="2"/>
      </rPr>
      <t>p&lt;</t>
    </r>
    <r>
      <rPr>
        <sz val="8"/>
        <rFont val="Arial"/>
        <family val="2"/>
      </rPr>
      <t>0.0001</t>
    </r>
    <phoneticPr fontId="8" type="noConversion"/>
  </si>
  <si>
    <r>
      <t>vs WT,</t>
    </r>
    <r>
      <rPr>
        <i/>
        <sz val="8"/>
        <rFont val="Arial"/>
        <family val="2"/>
      </rPr>
      <t xml:space="preserve"> p=</t>
    </r>
    <r>
      <rPr>
        <sz val="8"/>
        <rFont val="Arial"/>
        <family val="2"/>
      </rPr>
      <t>0.0023</t>
    </r>
    <phoneticPr fontId="8" type="noConversion"/>
  </si>
  <si>
    <r>
      <t>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</si>
  <si>
    <r>
      <t>WT;</t>
    </r>
    <r>
      <rPr>
        <i/>
        <sz val="8"/>
        <color theme="1"/>
        <rFont val="Arial"/>
        <family val="2"/>
      </rPr>
      <t xml:space="preserve">osm-3 </t>
    </r>
    <r>
      <rPr>
        <sz val="8"/>
        <color theme="1"/>
        <rFont val="Arial"/>
        <family val="2"/>
      </rPr>
      <t>RNAi</t>
    </r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</si>
  <si>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=0.2245</t>
    </r>
    <phoneticPr fontId="8" type="noConversion"/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</si>
  <si>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=0.0005</t>
    </r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</si>
  <si>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=0.4114</t>
    </r>
    <phoneticPr fontId="8" type="noConversion"/>
  </si>
  <si>
    <r>
      <t>vs WT;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=0.0001</t>
    </r>
    <phoneticPr fontId="8" type="noConversion"/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</si>
  <si>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=0.4057</t>
    </r>
    <phoneticPr fontId="8" type="noConversion"/>
  </si>
  <si>
    <r>
      <t>vs WT;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&lt;0.0001</t>
    </r>
    <phoneticPr fontId="8" type="noConversion"/>
  </si>
  <si>
    <r>
      <t xml:space="preserve">WT;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</si>
  <si>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WT; </t>
    </r>
    <r>
      <rPr>
        <i/>
        <sz val="8"/>
        <color theme="1"/>
        <rFont val="Arial"/>
        <family val="2"/>
      </rPr>
      <t xml:space="preserve">aak-2 </t>
    </r>
    <r>
      <rPr>
        <sz val="8"/>
        <color theme="1"/>
        <rFont val="Arial"/>
        <family val="2"/>
      </rPr>
      <t>RNAi</t>
    </r>
    <phoneticPr fontId="8" type="noConversion"/>
  </si>
  <si>
    <r>
      <t>vs WT;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=0.0449</t>
    </r>
    <phoneticPr fontId="8" type="noConversion"/>
  </si>
  <si>
    <r>
      <t xml:space="preserve">WT; 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</t>
    </r>
    <phoneticPr fontId="8" type="noConversion"/>
  </si>
  <si>
    <r>
      <t>vs WT;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=0.6338</t>
    </r>
    <phoneticPr fontId="8" type="noConversion"/>
  </si>
  <si>
    <r>
      <t>vs WT;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=0.0330</t>
    </r>
    <phoneticPr fontId="8" type="noConversion"/>
  </si>
  <si>
    <r>
      <t>WT;</t>
    </r>
    <r>
      <rPr>
        <i/>
        <sz val="8"/>
        <color theme="1"/>
        <rFont val="Arial"/>
        <family val="2"/>
      </rPr>
      <t xml:space="preserve">aak-2 </t>
    </r>
    <r>
      <rPr>
        <sz val="8"/>
        <color theme="1"/>
        <rFont val="Arial"/>
        <family val="2"/>
      </rPr>
      <t>RNAi</t>
    </r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</si>
  <si>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=0.0006</t>
    </r>
    <phoneticPr fontId="8" type="noConversion"/>
  </si>
  <si>
    <r>
      <t>WT;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</t>
    </r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</si>
  <si>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=0.0003</t>
    </r>
    <phoneticPr fontId="8" type="noConversion"/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</si>
  <si>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p&lt;</t>
    </r>
    <r>
      <rPr>
        <sz val="8"/>
        <color theme="1"/>
        <rFont val="Arial"/>
        <family val="2"/>
      </rPr>
      <t>0.0001</t>
    </r>
    <phoneticPr fontId="8" type="noConversion"/>
  </si>
  <si>
    <r>
      <t>WT;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>RNAi</t>
    </r>
  </si>
  <si>
    <r>
      <t>WT;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</t>
    </r>
    <phoneticPr fontId="8" type="noConversion"/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</si>
  <si>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=0.1339</t>
    </r>
    <phoneticPr fontId="8" type="noConversion"/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</si>
  <si>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=0.0034</t>
    </r>
    <phoneticPr fontId="8" type="noConversion"/>
  </si>
  <si>
    <r>
      <t>WT;</t>
    </r>
    <r>
      <rPr>
        <i/>
        <sz val="8"/>
        <color theme="1"/>
        <rFont val="Arial"/>
        <family val="2"/>
      </rPr>
      <t>aak-2</t>
    </r>
    <r>
      <rPr>
        <sz val="8"/>
        <color theme="1"/>
        <rFont val="Arial"/>
        <family val="2"/>
      </rPr>
      <t>RNAi</t>
    </r>
    <phoneticPr fontId="8" type="noConversion"/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</si>
  <si>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=0.4283</t>
    </r>
    <phoneticPr fontId="8" type="noConversion"/>
  </si>
  <si>
    <r>
      <t>vs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&lt;0.0001</t>
    </r>
    <phoneticPr fontId="8" type="noConversion"/>
  </si>
  <si>
    <r>
      <t xml:space="preserve">vs OSM-3::GFP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=0.0788</t>
    </r>
    <phoneticPr fontId="8" type="noConversion"/>
  </si>
  <si>
    <r>
      <t>vs OSM-3::GF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 xml:space="preserve"> total,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=0.9556
vs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OSM-3::GFP fast 20%,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=0.2140</t>
    </r>
    <phoneticPr fontId="8" type="noConversion"/>
  </si>
  <si>
    <r>
      <t>vs</t>
    </r>
    <r>
      <rPr>
        <i/>
        <sz val="8"/>
        <color theme="1"/>
        <rFont val="Arial"/>
        <family val="2"/>
      </rPr>
      <t xml:space="preserve"> OSM-3::GFP</t>
    </r>
    <r>
      <rPr>
        <sz val="8"/>
        <color theme="1"/>
        <rFont val="Arial"/>
        <family val="2"/>
      </rPr>
      <t xml:space="preserve">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=0.1789</t>
    </r>
    <phoneticPr fontId="8" type="noConversion"/>
  </si>
  <si>
    <r>
      <t>vs OSM-3::GFP total,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=0.8119
vs OSM-3::GFP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fast 30%,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=0.3995</t>
    </r>
    <phoneticPr fontId="8" type="noConversion"/>
  </si>
  <si>
    <r>
      <t xml:space="preserve">vs OSM-6::GFP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=0.1281</t>
    </r>
    <phoneticPr fontId="8" type="noConversion"/>
  </si>
  <si>
    <r>
      <t>vs OSM-6::GFP total,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 xml:space="preserve">=0.0006
vs OSM-6::GFP fast 20%, </t>
    </r>
    <r>
      <rPr>
        <i/>
        <sz val="8"/>
        <color theme="1"/>
        <rFont val="Arial"/>
        <family val="2"/>
      </rPr>
      <t>p&lt;</t>
    </r>
    <r>
      <rPr>
        <sz val="8"/>
        <color theme="1"/>
        <rFont val="Arial"/>
        <family val="2"/>
      </rPr>
      <t>0.0001</t>
    </r>
    <phoneticPr fontId="8" type="noConversion"/>
  </si>
  <si>
    <r>
      <t xml:space="preserve">vs OSM-6::GFP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=0.1946</t>
    </r>
    <phoneticPr fontId="8" type="noConversion"/>
  </si>
  <si>
    <r>
      <t xml:space="preserve">vs OSM-6::GFP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=0.0398
vs OSM-6::GFP</t>
    </r>
    <r>
      <rPr>
        <b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fast</t>
    </r>
    <r>
      <rPr>
        <b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30%,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=0.0043</t>
    </r>
    <phoneticPr fontId="8" type="noConversion"/>
  </si>
  <si>
    <r>
      <t xml:space="preserve">vs CHE-11::GFP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=0.1396</t>
    </r>
    <phoneticPr fontId="8" type="noConversion"/>
  </si>
  <si>
    <r>
      <t xml:space="preserve">vs CHE-11::GFP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 xml:space="preserve">=0.2545
vs CHE-11::GFP fast 20%,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=0.0524</t>
    </r>
    <phoneticPr fontId="8" type="noConversion"/>
  </si>
  <si>
    <r>
      <t>vs CHE-11::GFP</t>
    </r>
    <r>
      <rPr>
        <i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=0.0620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</si>
  <si>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2#</t>
    </r>
  </si>
  <si>
    <r>
      <t xml:space="preserve">vs WT,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=0.0204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</si>
  <si>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(neu)</t>
    </r>
    <r>
      <rPr>
        <i/>
        <sz val="8"/>
        <color theme="1"/>
        <rFont val="Arial"/>
        <family val="2"/>
      </rPr>
      <t xml:space="preserve"> </t>
    </r>
  </si>
  <si>
    <r>
      <t xml:space="preserve">vs WT,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=0.0004</t>
    </r>
    <phoneticPr fontId="8" type="noConversion"/>
  </si>
  <si>
    <r>
      <t>daf-19c oe</t>
    </r>
    <r>
      <rPr>
        <sz val="8"/>
        <color theme="1"/>
        <rFont val="Arial"/>
        <family val="2"/>
      </rPr>
      <t xml:space="preserve"> (neu) </t>
    </r>
  </si>
  <si>
    <r>
      <t xml:space="preserve">vs WT,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=0.0028</t>
    </r>
    <phoneticPr fontId="8" type="noConversion"/>
  </si>
  <si>
    <r>
      <t xml:space="preserve">vs WT,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=0.0498</t>
    </r>
    <phoneticPr fontId="8" type="noConversion"/>
  </si>
  <si>
    <r>
      <t xml:space="preserve">At least three independent experiments were performed for each ageing analysis.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 xml:space="preserve"> values were calculated by the Mantel-Cox Log Rank test for comparing ageing curves. # worms: the number of observed dead worms/the number of worms at the start of the experiment. Worms undergoing internal hatching, exploding vulva, or crawling off the plate were censored.</t>
    </r>
    <phoneticPr fontId="8" type="noConversion"/>
  </si>
  <si>
    <r>
      <t xml:space="preserve">Fig 3C OSM-3::GFP, </t>
    </r>
    <r>
      <rPr>
        <b/>
        <i/>
        <sz val="8"/>
        <color theme="1"/>
        <rFont val="Arial"/>
        <family val="2"/>
      </rPr>
      <t>daf-19c oe</t>
    </r>
    <r>
      <rPr>
        <b/>
        <sz val="8"/>
        <color theme="1"/>
        <rFont val="Arial"/>
        <family val="2"/>
      </rPr>
      <t xml:space="preserve"> (anterograde)</t>
    </r>
    <phoneticPr fontId="8" type="noConversion"/>
  </si>
  <si>
    <r>
      <t xml:space="preserve">Fig 3C CHE-11::GFP, </t>
    </r>
    <r>
      <rPr>
        <b/>
        <i/>
        <sz val="8"/>
        <color theme="1"/>
        <rFont val="Arial"/>
        <family val="2"/>
      </rPr>
      <t>daf-19c oe</t>
    </r>
    <r>
      <rPr>
        <b/>
        <sz val="8"/>
        <color theme="1"/>
        <rFont val="Arial"/>
        <family val="2"/>
      </rPr>
      <t xml:space="preserve"> (retrograde)</t>
    </r>
    <phoneticPr fontId="8" type="noConversion"/>
  </si>
  <si>
    <r>
      <t xml:space="preserve">Fig EV2C OSM-3::GFP, </t>
    </r>
    <r>
      <rPr>
        <b/>
        <i/>
        <sz val="8"/>
        <color theme="1"/>
        <rFont val="Arial"/>
        <family val="2"/>
      </rPr>
      <t>daf-2</t>
    </r>
    <r>
      <rPr>
        <b/>
        <sz val="8"/>
        <color theme="1"/>
        <rFont val="Arial"/>
        <family val="2"/>
      </rPr>
      <t xml:space="preserve"> (anterograde)</t>
    </r>
    <phoneticPr fontId="8" type="noConversion"/>
  </si>
  <si>
    <r>
      <t xml:space="preserve">Fig EV2C OSM-6::GFP, </t>
    </r>
    <r>
      <rPr>
        <b/>
        <i/>
        <sz val="8"/>
        <color theme="1"/>
        <rFont val="Arial"/>
        <family val="2"/>
      </rPr>
      <t>daf-2</t>
    </r>
    <r>
      <rPr>
        <b/>
        <sz val="8"/>
        <color theme="1"/>
        <rFont val="Arial"/>
        <family val="2"/>
      </rPr>
      <t xml:space="preserve"> (anterograde)</t>
    </r>
    <phoneticPr fontId="8" type="noConversion"/>
  </si>
  <si>
    <r>
      <t xml:space="preserve">Fig EV2C CHE-11::GFP, </t>
    </r>
    <r>
      <rPr>
        <b/>
        <i/>
        <sz val="8"/>
        <color theme="1"/>
        <rFont val="Arial"/>
        <family val="2"/>
      </rPr>
      <t>daf-2</t>
    </r>
    <r>
      <rPr>
        <b/>
        <sz val="8"/>
        <color theme="1"/>
        <rFont val="Arial"/>
        <family val="2"/>
      </rPr>
      <t xml:space="preserve"> (retrograde)</t>
    </r>
    <phoneticPr fontId="8" type="noConversion"/>
  </si>
  <si>
    <r>
      <t xml:space="preserve">Sample size
WT </t>
    </r>
    <r>
      <rPr>
        <b/>
        <i/>
        <sz val="8"/>
        <rFont val="Arial"/>
        <family val="2"/>
      </rPr>
      <t>luc2i</t>
    </r>
    <phoneticPr fontId="8" type="noConversion"/>
  </si>
  <si>
    <r>
      <t xml:space="preserve">Sample size
WT </t>
    </r>
    <r>
      <rPr>
        <b/>
        <i/>
        <sz val="8"/>
        <rFont val="Arial"/>
        <family val="2"/>
      </rPr>
      <t>daf-19i</t>
    </r>
    <phoneticPr fontId="8" type="noConversion"/>
  </si>
  <si>
    <r>
      <t xml:space="preserve">Sample size
</t>
    </r>
    <r>
      <rPr>
        <b/>
        <i/>
        <sz val="8"/>
        <rFont val="Arial"/>
        <family val="2"/>
      </rPr>
      <t>daf-2 luc2i</t>
    </r>
    <phoneticPr fontId="8" type="noConversion"/>
  </si>
  <si>
    <r>
      <t xml:space="preserve">Sample size
</t>
    </r>
    <r>
      <rPr>
        <b/>
        <i/>
        <sz val="8"/>
        <rFont val="Arial"/>
        <family val="2"/>
      </rPr>
      <t>daf-2</t>
    </r>
    <r>
      <rPr>
        <b/>
        <sz val="8"/>
        <rFont val="Arial"/>
        <family val="2"/>
      </rPr>
      <t xml:space="preserve"> </t>
    </r>
    <r>
      <rPr>
        <b/>
        <i/>
        <sz val="8"/>
        <rFont val="Arial"/>
        <family val="2"/>
      </rPr>
      <t>daf-19i</t>
    </r>
    <phoneticPr fontId="8" type="noConversion"/>
  </si>
  <si>
    <r>
      <t xml:space="preserve">P value
</t>
    </r>
    <r>
      <rPr>
        <b/>
        <i/>
        <sz val="8"/>
        <rFont val="Arial"/>
        <family val="2"/>
      </rPr>
      <t>daf-2 luc2i</t>
    </r>
    <r>
      <rPr>
        <b/>
        <sz val="8"/>
        <rFont val="Arial"/>
        <family val="2"/>
      </rPr>
      <t xml:space="preserve"> vs WT </t>
    </r>
    <r>
      <rPr>
        <b/>
        <i/>
        <sz val="8"/>
        <rFont val="Arial"/>
        <family val="2"/>
      </rPr>
      <t>luc2i</t>
    </r>
  </si>
  <si>
    <r>
      <t>P value
WT</t>
    </r>
    <r>
      <rPr>
        <b/>
        <i/>
        <sz val="8"/>
        <rFont val="Arial"/>
        <family val="2"/>
      </rPr>
      <t xml:space="preserve"> daf-19i</t>
    </r>
    <r>
      <rPr>
        <b/>
        <sz val="8"/>
        <rFont val="Arial"/>
        <family val="2"/>
      </rPr>
      <t xml:space="preserve"> vs WT </t>
    </r>
    <r>
      <rPr>
        <b/>
        <i/>
        <sz val="8"/>
        <rFont val="Arial"/>
        <family val="2"/>
      </rPr>
      <t>luc2i</t>
    </r>
  </si>
  <si>
    <r>
      <t xml:space="preserve">P value
</t>
    </r>
    <r>
      <rPr>
        <b/>
        <i/>
        <sz val="8"/>
        <rFont val="Arial"/>
        <family val="2"/>
      </rPr>
      <t>daf-2 daf-19i</t>
    </r>
    <r>
      <rPr>
        <b/>
        <sz val="8"/>
        <rFont val="Arial"/>
        <family val="2"/>
      </rPr>
      <t xml:space="preserve"> vs </t>
    </r>
    <r>
      <rPr>
        <b/>
        <i/>
        <sz val="8"/>
        <rFont val="Arial"/>
        <family val="2"/>
      </rPr>
      <t>daf-2 luc2i</t>
    </r>
    <phoneticPr fontId="8" type="noConversion"/>
  </si>
  <si>
    <r>
      <t xml:space="preserve">P value
</t>
    </r>
    <r>
      <rPr>
        <b/>
        <i/>
        <sz val="8"/>
        <rFont val="Arial"/>
        <family val="2"/>
      </rPr>
      <t>daf-2 daf-19i</t>
    </r>
    <r>
      <rPr>
        <b/>
        <sz val="8"/>
        <rFont val="Arial"/>
        <family val="2"/>
      </rPr>
      <t xml:space="preserve"> vs WT </t>
    </r>
    <r>
      <rPr>
        <b/>
        <i/>
        <sz val="8"/>
        <rFont val="Arial"/>
        <family val="2"/>
      </rPr>
      <t>daf-19i</t>
    </r>
  </si>
  <si>
    <r>
      <t xml:space="preserve">Unpaired </t>
    </r>
    <r>
      <rPr>
        <i/>
        <sz val="8"/>
        <color theme="1"/>
        <rFont val="Arial"/>
        <family val="2"/>
      </rPr>
      <t>t</t>
    </r>
    <r>
      <rPr>
        <sz val="8"/>
        <color theme="1"/>
        <rFont val="Arial"/>
        <family val="2"/>
      </rPr>
      <t>-test</t>
    </r>
    <phoneticPr fontId="4" type="noConversion"/>
  </si>
  <si>
    <r>
      <rPr>
        <sz val="8"/>
        <rFont val="宋体"/>
        <family val="3"/>
        <charset val="134"/>
      </rPr>
      <t>＜</t>
    </r>
    <r>
      <rPr>
        <sz val="8"/>
        <rFont val="Arial"/>
        <family val="2"/>
      </rPr>
      <t>0.0001</t>
    </r>
    <phoneticPr fontId="8" type="noConversion"/>
  </si>
  <si>
    <r>
      <t xml:space="preserve">DAF-19 protein level in </t>
    </r>
    <r>
      <rPr>
        <b/>
        <i/>
        <sz val="8"/>
        <rFont val="Arial"/>
        <family val="2"/>
      </rPr>
      <t>daf-19c oe</t>
    </r>
    <phoneticPr fontId="8" type="noConversion"/>
  </si>
  <si>
    <r>
      <t>＜</t>
    </r>
    <r>
      <rPr>
        <sz val="8"/>
        <rFont val="Arial"/>
        <family val="3"/>
        <charset val="134"/>
      </rPr>
      <t>0.0001</t>
    </r>
  </si>
  <si>
    <r>
      <t xml:space="preserve">0.2216, </t>
    </r>
    <r>
      <rPr>
        <sz val="8"/>
        <rFont val="宋体"/>
        <family val="3"/>
        <charset val="134"/>
      </rPr>
      <t>＜</t>
    </r>
    <r>
      <rPr>
        <sz val="8"/>
        <rFont val="Arial"/>
        <family val="3"/>
        <charset val="134"/>
      </rPr>
      <t>0.0001</t>
    </r>
    <phoneticPr fontId="8" type="noConversion"/>
  </si>
  <si>
    <r>
      <t xml:space="preserve">0.6511, </t>
    </r>
    <r>
      <rPr>
        <sz val="8"/>
        <rFont val="宋体"/>
        <family val="3"/>
        <charset val="134"/>
      </rPr>
      <t>＜</t>
    </r>
    <r>
      <rPr>
        <sz val="8"/>
        <rFont val="Arial"/>
        <family val="3"/>
        <charset val="134"/>
      </rPr>
      <t>0.0001</t>
    </r>
    <phoneticPr fontId="8" type="noConversion"/>
  </si>
  <si>
    <r>
      <t>＜</t>
    </r>
    <r>
      <rPr>
        <sz val="8"/>
        <rFont val="Arial"/>
        <family val="2"/>
      </rPr>
      <t>0.0001</t>
    </r>
  </si>
  <si>
    <r>
      <t xml:space="preserve">0.4057, </t>
    </r>
    <r>
      <rPr>
        <sz val="8"/>
        <rFont val="宋体"/>
        <family val="3"/>
        <charset val="134"/>
      </rPr>
      <t>＜</t>
    </r>
    <r>
      <rPr>
        <sz val="8"/>
        <rFont val="Arial"/>
        <family val="2"/>
      </rPr>
      <t>0.0001</t>
    </r>
    <phoneticPr fontId="8" type="noConversion"/>
  </si>
  <si>
    <r>
      <t>IFT frequency WT vs</t>
    </r>
    <r>
      <rPr>
        <b/>
        <i/>
        <sz val="8"/>
        <rFont val="Arial"/>
        <family val="2"/>
      </rPr>
      <t xml:space="preserve"> daf-19 oe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</si>
  <si>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 OSM-3::GFP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</si>
  <si>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10 OSM-3::GFP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</si>
  <si>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 CHE-11::GFP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</si>
  <si>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10 CHE-11::GFP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</si>
  <si>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</si>
  <si>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10</t>
    </r>
    <phoneticPr fontId="8" type="noConversion"/>
  </si>
  <si>
    <r>
      <rPr>
        <i/>
        <sz val="8"/>
        <rFont val="Arial"/>
        <family val="2"/>
      </rPr>
      <t xml:space="preserve">daf-19c oe 1# </t>
    </r>
    <r>
      <rPr>
        <sz val="8"/>
        <rFont val="Arial"/>
        <family val="2"/>
      </rPr>
      <t>day 1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</si>
  <si>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 starved for 1 hr, lid (OP50), plate (-) 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</si>
  <si>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 starved for 1 hr, lid (-), plate (-) 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</si>
  <si>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 starved for 12 hrs, lid (-), plate (-) 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</si>
  <si>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 day 1</t>
    </r>
  </si>
  <si>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2# day 1</t>
    </r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</si>
  <si>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(neu) day 1 </t>
    </r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</si>
  <si>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10 </t>
    </r>
  </si>
  <si>
    <r>
      <t xml:space="preserve"> </t>
    </r>
    <r>
      <rPr>
        <i/>
        <sz val="8"/>
        <color theme="1"/>
        <rFont val="Arial"/>
        <family val="2"/>
      </rPr>
      <t>daf-19c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oe</t>
    </r>
    <r>
      <rPr>
        <sz val="8"/>
        <color theme="1"/>
        <rFont val="Arial"/>
        <family val="2"/>
      </rPr>
      <t xml:space="preserve"> 2# day 10</t>
    </r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</si>
  <si>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(neu) day 10 </t>
    </r>
  </si>
  <si>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</t>
    </r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</si>
  <si>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(neu)</t>
    </r>
  </si>
  <si>
    <r>
      <rPr>
        <i/>
        <sz val="8"/>
        <color theme="1"/>
        <rFont val="Arial"/>
        <family val="2"/>
      </rPr>
      <t xml:space="preserve"> tbh-1;daf-19c oe </t>
    </r>
    <r>
      <rPr>
        <sz val="8"/>
        <color theme="1"/>
        <rFont val="Arial"/>
        <family val="2"/>
      </rPr>
      <t>1#</t>
    </r>
  </si>
  <si>
    <r>
      <t xml:space="preserve">  </t>
    </r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3</t>
    </r>
  </si>
  <si>
    <r>
      <t xml:space="preserve">  </t>
    </r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(neu) day 3</t>
    </r>
  </si>
  <si>
    <r>
      <t>Unpaired</t>
    </r>
    <r>
      <rPr>
        <i/>
        <sz val="8"/>
        <color theme="1"/>
        <rFont val="Arial"/>
        <family val="2"/>
      </rPr>
      <t xml:space="preserve"> t</t>
    </r>
    <r>
      <rPr>
        <sz val="8"/>
        <color theme="1"/>
        <rFont val="Arial"/>
        <family val="2"/>
      </rPr>
      <t>-test</t>
    </r>
    <phoneticPr fontId="8" type="noConversion"/>
  </si>
  <si>
    <r>
      <t>Mean (</t>
    </r>
    <r>
      <rPr>
        <b/>
        <sz val="8"/>
        <rFont val="Symbol"/>
        <family val="1"/>
        <charset val="2"/>
      </rPr>
      <t>m</t>
    </r>
    <r>
      <rPr>
        <b/>
        <sz val="8"/>
        <rFont val="Arial"/>
        <family val="2"/>
      </rPr>
      <t>m)</t>
    </r>
    <phoneticPr fontId="4" type="noConversion"/>
  </si>
  <si>
    <r>
      <t xml:space="preserve">IFT frequency of </t>
    </r>
    <r>
      <rPr>
        <b/>
        <i/>
        <sz val="8"/>
        <rFont val="Arial"/>
        <family val="2"/>
      </rPr>
      <t>daf-2</t>
    </r>
  </si>
  <si>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day 1 OSM-3::GFP</t>
    </r>
    <phoneticPr fontId="8" type="noConversion"/>
  </si>
  <si>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day 10 OSM-3::GFP</t>
    </r>
    <phoneticPr fontId="8" type="noConversion"/>
  </si>
  <si>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day 20 OSM-3::GFP</t>
    </r>
    <phoneticPr fontId="8" type="noConversion"/>
  </si>
  <si>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day 1 OSM-6::GFP</t>
    </r>
    <phoneticPr fontId="8" type="noConversion"/>
  </si>
  <si>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day 20 OSM-6::GFP</t>
    </r>
    <phoneticPr fontId="8" type="noConversion"/>
  </si>
  <si>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day 1 CHE-11::GFP</t>
    </r>
    <phoneticPr fontId="8" type="noConversion"/>
  </si>
  <si>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day 10 CHE-11::GFP</t>
    </r>
    <phoneticPr fontId="8" type="noConversion"/>
  </si>
  <si>
    <r>
      <rPr>
        <i/>
        <sz val="8"/>
        <color theme="1"/>
        <rFont val="Arial"/>
        <family val="2"/>
      </rPr>
      <t xml:space="preserve">daf-2 </t>
    </r>
    <r>
      <rPr>
        <sz val="8"/>
        <color theme="1"/>
        <rFont val="Arial"/>
        <family val="2"/>
      </rPr>
      <t>day 20 CHE-11::GFP</t>
    </r>
    <phoneticPr fontId="8" type="noConversion"/>
  </si>
  <si>
    <r>
      <t xml:space="preserve">qPCR of </t>
    </r>
    <r>
      <rPr>
        <b/>
        <i/>
        <sz val="8"/>
        <rFont val="Arial"/>
        <family val="2"/>
      </rPr>
      <t>daf-16</t>
    </r>
    <r>
      <rPr>
        <b/>
        <sz val="8"/>
        <rFont val="Arial"/>
        <family val="2"/>
      </rPr>
      <t xml:space="preserve"> downstream gene</t>
    </r>
  </si>
  <si>
    <r>
      <t xml:space="preserve">Unpaired </t>
    </r>
    <r>
      <rPr>
        <i/>
        <sz val="8"/>
        <color theme="1"/>
        <rFont val="Arial"/>
        <family val="2"/>
      </rPr>
      <t>t</t>
    </r>
    <r>
      <rPr>
        <sz val="8"/>
        <color theme="1"/>
        <rFont val="Arial"/>
        <family val="2"/>
      </rPr>
      <t>-test</t>
    </r>
    <phoneticPr fontId="8" type="noConversion"/>
  </si>
  <si>
    <r>
      <t xml:space="preserve">osm-3(-) </t>
    </r>
    <r>
      <rPr>
        <sz val="8"/>
        <color theme="1"/>
        <rFont val="Arial"/>
        <family val="2"/>
      </rPr>
      <t>day 1</t>
    </r>
  </si>
  <si>
    <r>
      <t>WT day 1</t>
    </r>
    <r>
      <rPr>
        <i/>
        <sz val="8"/>
        <color theme="1"/>
        <rFont val="Arial"/>
        <family val="2"/>
      </rPr>
      <t xml:space="preserve"> dod-3</t>
    </r>
    <phoneticPr fontId="8" type="noConversion"/>
  </si>
  <si>
    <r>
      <t xml:space="preserve">WT day 1 </t>
    </r>
    <r>
      <rPr>
        <i/>
        <sz val="8"/>
        <color theme="1"/>
        <rFont val="Arial"/>
        <family val="2"/>
      </rPr>
      <t>sod-3</t>
    </r>
    <phoneticPr fontId="8" type="noConversion"/>
  </si>
  <si>
    <r>
      <t xml:space="preserve">WT day 1 </t>
    </r>
    <r>
      <rPr>
        <i/>
        <sz val="8"/>
        <color theme="1"/>
        <rFont val="Arial"/>
        <family val="2"/>
      </rPr>
      <t>nlp-25</t>
    </r>
    <phoneticPr fontId="8" type="noConversion"/>
  </si>
  <si>
    <r>
      <t xml:space="preserve">WT day 1 </t>
    </r>
    <r>
      <rPr>
        <i/>
        <sz val="8"/>
        <color theme="1"/>
        <rFont val="Arial"/>
        <family val="2"/>
      </rPr>
      <t>F35E12.5</t>
    </r>
    <phoneticPr fontId="8" type="noConversion"/>
  </si>
  <si>
    <r>
      <t xml:space="preserve">osm-6(-) </t>
    </r>
    <r>
      <rPr>
        <sz val="8"/>
        <color theme="1"/>
        <rFont val="Arial"/>
        <family val="2"/>
      </rPr>
      <t>day 1</t>
    </r>
  </si>
  <si>
    <r>
      <t>WT day 1</t>
    </r>
    <r>
      <rPr>
        <i/>
        <sz val="8"/>
        <color theme="1"/>
        <rFont val="Arial"/>
        <family val="2"/>
      </rPr>
      <t xml:space="preserve"> sod-3</t>
    </r>
    <phoneticPr fontId="8" type="noConversion"/>
  </si>
  <si>
    <r>
      <t xml:space="preserve">osm-3(-) </t>
    </r>
    <r>
      <rPr>
        <sz val="8"/>
        <color theme="1"/>
        <rFont val="Arial"/>
        <family val="2"/>
      </rPr>
      <t>day 10</t>
    </r>
    <phoneticPr fontId="8" type="noConversion"/>
  </si>
  <si>
    <r>
      <t>WT day 10</t>
    </r>
    <r>
      <rPr>
        <i/>
        <sz val="8"/>
        <color theme="1"/>
        <rFont val="Arial"/>
        <family val="2"/>
      </rPr>
      <t xml:space="preserve"> dod-3</t>
    </r>
    <phoneticPr fontId="8" type="noConversion"/>
  </si>
  <si>
    <r>
      <t xml:space="preserve">WT day 10 </t>
    </r>
    <r>
      <rPr>
        <i/>
        <sz val="8"/>
        <color theme="1"/>
        <rFont val="Arial"/>
        <family val="2"/>
      </rPr>
      <t>sod-3</t>
    </r>
    <phoneticPr fontId="8" type="noConversion"/>
  </si>
  <si>
    <r>
      <t xml:space="preserve">WT day 10 </t>
    </r>
    <r>
      <rPr>
        <i/>
        <sz val="8"/>
        <color theme="1"/>
        <rFont val="Arial"/>
        <family val="2"/>
      </rPr>
      <t>nlp-25</t>
    </r>
    <phoneticPr fontId="8" type="noConversion"/>
  </si>
  <si>
    <r>
      <t xml:space="preserve">WT day 10 </t>
    </r>
    <r>
      <rPr>
        <i/>
        <sz val="8"/>
        <color theme="1"/>
        <rFont val="Arial"/>
        <family val="2"/>
      </rPr>
      <t>F35E12.5</t>
    </r>
    <phoneticPr fontId="8" type="noConversion"/>
  </si>
  <si>
    <r>
      <t xml:space="preserve">osm-6(-) </t>
    </r>
    <r>
      <rPr>
        <sz val="8"/>
        <color theme="1"/>
        <rFont val="Arial"/>
        <family val="2"/>
      </rPr>
      <t>day 10</t>
    </r>
    <phoneticPr fontId="8" type="noConversion"/>
  </si>
  <si>
    <r>
      <t>WT day 10</t>
    </r>
    <r>
      <rPr>
        <i/>
        <sz val="8"/>
        <color theme="1"/>
        <rFont val="Arial"/>
        <family val="2"/>
      </rPr>
      <t xml:space="preserve"> sod-3</t>
    </r>
    <phoneticPr fontId="8" type="noConversion"/>
  </si>
  <si>
    <t>0.1092, 0.0008</t>
    <phoneticPr fontId="8" type="noConversion"/>
  </si>
  <si>
    <r>
      <t>WT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day 1 </t>
    </r>
    <phoneticPr fontId="8" type="noConversion"/>
  </si>
  <si>
    <r>
      <t xml:space="preserve">Fig 3C CHE-3::GFP, </t>
    </r>
    <r>
      <rPr>
        <b/>
        <i/>
        <sz val="8"/>
        <color theme="1"/>
        <rFont val="Arial"/>
        <family val="2"/>
      </rPr>
      <t>daf-19c oe</t>
    </r>
    <r>
      <rPr>
        <b/>
        <sz val="8"/>
        <color theme="1"/>
        <rFont val="Arial"/>
        <family val="2"/>
      </rPr>
      <t xml:space="preserve"> (retrograde)</t>
    </r>
    <phoneticPr fontId="8" type="noConversion"/>
  </si>
  <si>
    <t>Mean±SEM
 WT day 10 (ctrl.)</t>
    <phoneticPr fontId="7" type="noConversion"/>
  </si>
  <si>
    <r>
      <t xml:space="preserve">Mean±SEM
 </t>
    </r>
    <r>
      <rPr>
        <b/>
        <i/>
        <sz val="8"/>
        <rFont val="Arial"/>
        <family val="2"/>
      </rPr>
      <t>daf-19c</t>
    </r>
    <r>
      <rPr>
        <b/>
        <sz val="8"/>
        <rFont val="Arial"/>
        <family val="2"/>
      </rPr>
      <t xml:space="preserve"> oe day 10</t>
    </r>
    <phoneticPr fontId="7" type="noConversion"/>
  </si>
  <si>
    <t>Sample size
WT day 10</t>
    <phoneticPr fontId="8" type="noConversion"/>
  </si>
  <si>
    <r>
      <t xml:space="preserve">Sample size
</t>
    </r>
    <r>
      <rPr>
        <b/>
        <i/>
        <sz val="8"/>
        <rFont val="Arial"/>
        <family val="2"/>
      </rPr>
      <t>daf-19c</t>
    </r>
    <r>
      <rPr>
        <b/>
        <sz val="8"/>
        <rFont val="Arial"/>
        <family val="2"/>
      </rPr>
      <t xml:space="preserve"> oe day 10</t>
    </r>
    <phoneticPr fontId="8" type="noConversion"/>
  </si>
  <si>
    <r>
      <t xml:space="preserve">Fig 3C OSM-6::GFP, </t>
    </r>
    <r>
      <rPr>
        <b/>
        <i/>
        <sz val="8"/>
        <color theme="1"/>
        <rFont val="Arial"/>
        <family val="2"/>
      </rPr>
      <t>daf-19c oe</t>
    </r>
    <r>
      <rPr>
        <b/>
        <sz val="8"/>
        <color theme="1"/>
        <rFont val="Arial"/>
        <family val="2"/>
      </rPr>
      <t xml:space="preserve"> (anterograde)</t>
    </r>
    <phoneticPr fontId="8" type="noConversion"/>
  </si>
  <si>
    <t>0.72±0.02</t>
  </si>
  <si>
    <t>1.07±0.03</t>
  </si>
  <si>
    <t>0.68±0.02</t>
  </si>
  <si>
    <t>0.77±0.02</t>
  </si>
  <si>
    <t>1.14±0.02</t>
  </si>
  <si>
    <t>1.16±0.02</t>
  </si>
  <si>
    <t>1.17±0.02</t>
  </si>
  <si>
    <t>1.2±0.03</t>
  </si>
  <si>
    <t>1.28±0.04</t>
  </si>
  <si>
    <t>1.48±0.04</t>
  </si>
  <si>
    <t>1.52±0.04</t>
  </si>
  <si>
    <t>1.5±0.04</t>
  </si>
  <si>
    <t>1.44±0.03</t>
  </si>
  <si>
    <t>1.37±0.03</t>
  </si>
  <si>
    <r>
      <t xml:space="preserve">Fig EV2C CHE-3::GFP, </t>
    </r>
    <r>
      <rPr>
        <b/>
        <i/>
        <sz val="8"/>
        <color theme="1"/>
        <rFont val="Arial"/>
        <family val="2"/>
      </rPr>
      <t>daf-2</t>
    </r>
    <r>
      <rPr>
        <b/>
        <sz val="8"/>
        <color theme="1"/>
        <rFont val="Arial"/>
        <family val="2"/>
      </rPr>
      <t xml:space="preserve"> (retrograde)</t>
    </r>
    <phoneticPr fontId="8" type="noConversion"/>
  </si>
  <si>
    <t>0.88±0.05</t>
  </si>
  <si>
    <t>1.53±0.03</t>
  </si>
  <si>
    <t>1.62±0.04</t>
  </si>
  <si>
    <t>1.58±0.04</t>
  </si>
  <si>
    <t>1.52±0.03</t>
  </si>
  <si>
    <t>1.34±0.07</t>
  </si>
  <si>
    <t>1.09±0.03</t>
  </si>
  <si>
    <t>1.3±0.04</t>
  </si>
  <si>
    <t>1.51±0.05</t>
  </si>
  <si>
    <t>1.3±0.03</t>
  </si>
  <si>
    <t>1.27±0.04</t>
  </si>
  <si>
    <t>1.07±0.06</t>
  </si>
  <si>
    <t>1.26±0.05</t>
  </si>
  <si>
    <t>1.74±0.04</t>
  </si>
  <si>
    <t>1.76±0.04</t>
  </si>
  <si>
    <t>1.75±0.04</t>
  </si>
  <si>
    <t>1.72±0.03</t>
  </si>
  <si>
    <t>1.69±0.03</t>
  </si>
  <si>
    <t>1.66±0.03</t>
  </si>
  <si>
    <t>1.61±0.03</t>
  </si>
  <si>
    <t>1.57±0.03</t>
  </si>
  <si>
    <t>1.53±0.02</t>
  </si>
  <si>
    <t>**</t>
    <phoneticPr fontId="7" type="noConversion"/>
  </si>
  <si>
    <t>Fig EV2E CHE-3::GFP, RNAi assay, day 10 (retrograde)</t>
    <phoneticPr fontId="8" type="noConversion"/>
  </si>
  <si>
    <t>Fig EV2E CHE-11::GFP, RNAi assay, day 10 (retrograde)</t>
    <phoneticPr fontId="8" type="noConversion"/>
  </si>
  <si>
    <t>1±0.07</t>
  </si>
  <si>
    <t>1.16±0.03</t>
  </si>
  <si>
    <t>1.31±0.04</t>
  </si>
  <si>
    <t>1.34±0.05</t>
  </si>
  <si>
    <t>1.35±0.05</t>
  </si>
  <si>
    <t>1.29±0.05</t>
  </si>
  <si>
    <t>1.25±0.04</t>
  </si>
  <si>
    <t>1.23±0.04</t>
  </si>
  <si>
    <t>1.01±0.07</t>
  </si>
  <si>
    <t>1.11±0.07</t>
  </si>
  <si>
    <t>1.23±0.08</t>
  </si>
  <si>
    <t>1.29±0.09</t>
  </si>
  <si>
    <t>1.36±0.1</t>
  </si>
  <si>
    <t>1.38±0.1</t>
  </si>
  <si>
    <t>1.39±0.1</t>
  </si>
  <si>
    <t>1.39±0.09</t>
  </si>
  <si>
    <t>1.37±0.09</t>
  </si>
  <si>
    <t>1.32±0.09</t>
  </si>
  <si>
    <t>1.31±0.09</t>
  </si>
  <si>
    <t>1.29±0.08</t>
  </si>
  <si>
    <t>1.21±0.08</t>
  </si>
  <si>
    <t>1.06±0.06</t>
  </si>
  <si>
    <t>1.35±0.04</t>
  </si>
  <si>
    <t>1.58±0.03</t>
  </si>
  <si>
    <t>1.76±0.03</t>
  </si>
  <si>
    <t>1.78±0.03</t>
  </si>
  <si>
    <t>1.75±0.03</t>
  </si>
  <si>
    <t>1.63±0.03</t>
  </si>
  <si>
    <t>1.55±0.03</t>
  </si>
  <si>
    <t>1.5±0.03</t>
  </si>
  <si>
    <t>1.54±0.03</t>
  </si>
  <si>
    <t>1.56±0.04</t>
  </si>
  <si>
    <t>1.57±0.04</t>
  </si>
  <si>
    <t>1.54±0.04</t>
  </si>
  <si>
    <t>1.44±0.04</t>
  </si>
  <si>
    <t>1.08±0.1</t>
  </si>
  <si>
    <t>1.28±0.06</t>
  </si>
  <si>
    <t>1.52±0.06</t>
  </si>
  <si>
    <t>1.51±0.06</t>
  </si>
  <si>
    <t>1.48±0.06</t>
  </si>
  <si>
    <t>1.45±0.06</t>
  </si>
  <si>
    <t>1.44±0.06</t>
  </si>
  <si>
    <t>1.39±0.05</t>
  </si>
  <si>
    <t>1.36±0.05</t>
  </si>
  <si>
    <t>1.07±0.08</t>
  </si>
  <si>
    <t>1.16±0.07</t>
  </si>
  <si>
    <t>1.25±0.06</t>
  </si>
  <si>
    <t>1.35±0.07</t>
  </si>
  <si>
    <t>1.37±0.07</t>
  </si>
  <si>
    <t>1.33±0.08</t>
  </si>
  <si>
    <t>1.32±0.07</t>
  </si>
  <si>
    <t>1.28±0.07</t>
  </si>
  <si>
    <t>1.06±0.1</t>
  </si>
  <si>
    <t>1.34±0.08</t>
  </si>
  <si>
    <t>1.46±0.08</t>
  </si>
  <si>
    <t>1.57±0.06</t>
  </si>
  <si>
    <t>1.77±0.07</t>
  </si>
  <si>
    <t>1.95±0.05</t>
  </si>
  <si>
    <t>1.96±0.03</t>
  </si>
  <si>
    <t>1.92±0.04</t>
  </si>
  <si>
    <t>1.86±0.05</t>
  </si>
  <si>
    <t>1.79±0.05</t>
  </si>
  <si>
    <t>1.75±0.05</t>
  </si>
  <si>
    <t>1.32±0.1</t>
  </si>
  <si>
    <t>1.33±0.07</t>
  </si>
  <si>
    <t>1.39±0.06</t>
  </si>
  <si>
    <t>1.61±0.06</t>
  </si>
  <si>
    <t>1.7±0.08</t>
  </si>
  <si>
    <t>1.77±0.08</t>
  </si>
  <si>
    <t>1.79±0.08</t>
  </si>
  <si>
    <t>1.75±0.08</t>
  </si>
  <si>
    <t>1.69±0.07</t>
  </si>
  <si>
    <t>1.64±0.06</t>
  </si>
  <si>
    <t>1.59±0.06</t>
  </si>
  <si>
    <t>1.56±0.06</t>
  </si>
  <si>
    <t>*</t>
    <phoneticPr fontId="7" type="noConversion"/>
  </si>
  <si>
    <t>CHE-3::GFP day 1</t>
    <phoneticPr fontId="7" type="noConversion"/>
  </si>
  <si>
    <t>CHE-3::GFP day 10</t>
    <phoneticPr fontId="7" type="noConversion"/>
  </si>
  <si>
    <t>CHE-3::GFP Phasmid cilia</t>
    <phoneticPr fontId="8" type="noConversion"/>
  </si>
  <si>
    <t>CHE-3::GFP Phasmid neurons</t>
    <phoneticPr fontId="8" type="noConversion"/>
  </si>
  <si>
    <t>CHE-3::GFP Amphid neurons</t>
    <phoneticPr fontId="8" type="noConversion"/>
  </si>
  <si>
    <t>CHE-3::GFP WT</t>
    <phoneticPr fontId="8" type="noConversion"/>
  </si>
  <si>
    <r>
      <rPr>
        <sz val="8"/>
        <rFont val="Arial"/>
        <family val="2"/>
      </rPr>
      <t xml:space="preserve">0.1036, </t>
    </r>
    <r>
      <rPr>
        <sz val="8"/>
        <rFont val="宋体"/>
        <family val="3"/>
        <charset val="134"/>
      </rPr>
      <t>＜</t>
    </r>
    <r>
      <rPr>
        <sz val="8"/>
        <rFont val="Arial"/>
        <family val="2"/>
      </rPr>
      <t>0.0001</t>
    </r>
    <phoneticPr fontId="8" type="noConversion"/>
  </si>
  <si>
    <t>WT day 1 OSM-6::GFP</t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</si>
  <si>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 OSM-6::GFP</t>
    </r>
    <phoneticPr fontId="8" type="noConversion"/>
  </si>
  <si>
    <t>WT day 10 OSM-6::GFP</t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</si>
  <si>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10 OSM-6::GFP</t>
    </r>
    <phoneticPr fontId="8" type="noConversion"/>
  </si>
  <si>
    <t>Chemotaxis assay</t>
    <phoneticPr fontId="8" type="noConversion"/>
  </si>
  <si>
    <t>daf-2 day 1 CHE-3::GFP</t>
  </si>
  <si>
    <t>daf-2 day 10 CHE-3::GFP</t>
  </si>
  <si>
    <t>daf-2 day 20 CHE-3::GFP</t>
  </si>
  <si>
    <t>Ctrl. in statistics test</t>
    <phoneticPr fontId="4" type="noConversion"/>
  </si>
  <si>
    <t>Statistics test</t>
    <phoneticPr fontId="4" type="noConversion"/>
  </si>
  <si>
    <t>IFT velocity</t>
    <phoneticPr fontId="8" type="noConversion"/>
  </si>
  <si>
    <r>
      <t>Predicted mean (</t>
    </r>
    <r>
      <rPr>
        <b/>
        <sz val="8"/>
        <rFont val="Symbol"/>
        <family val="1"/>
        <charset val="2"/>
      </rPr>
      <t>m</t>
    </r>
    <r>
      <rPr>
        <b/>
        <sz val="8"/>
        <rFont val="Arial"/>
        <family val="2"/>
      </rPr>
      <t>m/s)</t>
    </r>
  </si>
  <si>
    <r>
      <rPr>
        <i/>
        <sz val="8"/>
        <rFont val="Arial"/>
        <family val="2"/>
      </rPr>
      <t>daf-19c</t>
    </r>
    <r>
      <rPr>
        <sz val="8"/>
        <rFont val="Arial"/>
        <family val="2"/>
      </rPr>
      <t xml:space="preserve"> oe 1# day 5</t>
    </r>
    <phoneticPr fontId="8" type="noConversion"/>
  </si>
  <si>
    <t>Two-way ANOVA</t>
    <phoneticPr fontId="8" type="noConversion"/>
  </si>
  <si>
    <r>
      <t xml:space="preserve">IFT velocity of </t>
    </r>
    <r>
      <rPr>
        <b/>
        <i/>
        <sz val="8"/>
        <rFont val="Arial"/>
        <family val="2"/>
      </rPr>
      <t>daf-2</t>
    </r>
    <phoneticPr fontId="8" type="noConversion"/>
  </si>
  <si>
    <t>IFT frequency of RNAi assay</t>
    <phoneticPr fontId="8" type="noConversion"/>
  </si>
  <si>
    <r>
      <t xml:space="preserve">OSM-6::GFP WT </t>
    </r>
    <r>
      <rPr>
        <i/>
        <sz val="8"/>
        <color theme="1"/>
        <rFont val="Arial"/>
        <family val="2"/>
      </rPr>
      <t>luc2i</t>
    </r>
    <r>
      <rPr>
        <sz val="8"/>
        <color theme="1"/>
        <rFont val="Arial"/>
        <family val="2"/>
      </rPr>
      <t xml:space="preserve"> </t>
    </r>
    <phoneticPr fontId="8" type="noConversion"/>
  </si>
  <si>
    <t>IFT velocity of RNAi assay</t>
    <phoneticPr fontId="8" type="noConversion"/>
  </si>
  <si>
    <t>0.2139, 0.0001</t>
    <phoneticPr fontId="8" type="noConversion"/>
  </si>
  <si>
    <t>0.1804, &lt;0.0001</t>
    <phoneticPr fontId="8" type="noConversion"/>
  </si>
  <si>
    <t>0.1006, 0.0194</t>
    <phoneticPr fontId="8" type="noConversion"/>
  </si>
  <si>
    <t>0.4920, 0.0018</t>
    <phoneticPr fontId="8" type="noConversion"/>
  </si>
  <si>
    <t>&lt;0.0001, 0.931</t>
    <phoneticPr fontId="8" type="noConversion"/>
  </si>
  <si>
    <t>&lt;0.0001, 0.7508</t>
    <phoneticPr fontId="8" type="noConversion"/>
  </si>
  <si>
    <t>&lt;0.0001, &lt;0.0001</t>
    <phoneticPr fontId="8" type="noConversion"/>
  </si>
  <si>
    <t>0.0016, &lt;0.0001</t>
    <phoneticPr fontId="8" type="noConversion"/>
  </si>
  <si>
    <t>IFT velocity WT vs daf-19 oe</t>
    <phoneticPr fontId="8" type="noConversion"/>
  </si>
  <si>
    <t>Sample</t>
    <phoneticPr fontId="3" type="noConversion"/>
  </si>
  <si>
    <t>Replicate 1</t>
    <phoneticPr fontId="3" type="noConversion"/>
  </si>
  <si>
    <t>Replicate 2</t>
    <phoneticPr fontId="3" type="noConversion"/>
  </si>
  <si>
    <t>Replicate 3</t>
    <phoneticPr fontId="3" type="noConversion"/>
  </si>
  <si>
    <t>Mean</t>
    <phoneticPr fontId="3" type="noConversion"/>
  </si>
  <si>
    <t>S.D.</t>
    <phoneticPr fontId="3" type="noConversion"/>
  </si>
  <si>
    <t>P value</t>
    <phoneticPr fontId="3" type="noConversion"/>
  </si>
  <si>
    <t>WT day 10 bacterial+</t>
    <phoneticPr fontId="8" type="noConversion"/>
  </si>
  <si>
    <t xml:space="preserve"> WT day 10 bacterial-</t>
    <phoneticPr fontId="8" type="noConversion"/>
  </si>
  <si>
    <t xml:space="preserve"> WT day 10 bacterial-</t>
    <phoneticPr fontId="8" type="noConversion"/>
  </si>
  <si>
    <r>
      <t xml:space="preserve">osm-3(-) </t>
    </r>
    <r>
      <rPr>
        <sz val="8"/>
        <color theme="1"/>
        <rFont val="Arial"/>
        <family val="2"/>
      </rPr>
      <t>day1</t>
    </r>
    <phoneticPr fontId="4" type="noConversion"/>
  </si>
  <si>
    <t>Sample</t>
    <phoneticPr fontId="2" type="noConversion"/>
  </si>
  <si>
    <t>Replicate 1</t>
    <phoneticPr fontId="2" type="noConversion"/>
  </si>
  <si>
    <t>Replicate 2</t>
    <phoneticPr fontId="2" type="noConversion"/>
  </si>
  <si>
    <t>Replicate 3</t>
    <phoneticPr fontId="2" type="noConversion"/>
  </si>
  <si>
    <t>Mean</t>
    <phoneticPr fontId="2" type="noConversion"/>
  </si>
  <si>
    <t>S.D.</t>
    <phoneticPr fontId="2" type="noConversion"/>
  </si>
  <si>
    <t>P value</t>
    <phoneticPr fontId="2" type="noConversion"/>
  </si>
  <si>
    <t xml:space="preserve"> Autophagy flux</t>
    <phoneticPr fontId="4" type="noConversion"/>
  </si>
  <si>
    <t>WT day 1 AL</t>
    <phoneticPr fontId="8" type="noConversion"/>
  </si>
  <si>
    <t>WT day 1 AL+CQ</t>
    <phoneticPr fontId="8" type="noConversion"/>
  </si>
  <si>
    <t>WT day 1 AP</t>
    <phoneticPr fontId="8" type="noConversion"/>
  </si>
  <si>
    <t>WT day 1 AP+CQ</t>
    <phoneticPr fontId="8" type="noConversion"/>
  </si>
  <si>
    <t>SEM</t>
    <phoneticPr fontId="4" type="noConversion"/>
  </si>
  <si>
    <t>Poisson regression</t>
    <phoneticPr fontId="8" type="noConversion"/>
  </si>
  <si>
    <t>&gt;0.9999</t>
  </si>
  <si>
    <t>&gt;0.9999</t>
    <phoneticPr fontId="8" type="noConversion"/>
  </si>
  <si>
    <t>&lt;0.0001</t>
    <phoneticPr fontId="8" type="noConversion"/>
  </si>
  <si>
    <t>DAF-19 protein level in WT</t>
    <phoneticPr fontId="8" type="noConversion"/>
  </si>
  <si>
    <t>Sample</t>
    <phoneticPr fontId="1" type="noConversion"/>
  </si>
  <si>
    <t>P value</t>
    <phoneticPr fontId="1" type="noConversion"/>
  </si>
  <si>
    <t>Two-way ANOVA</t>
    <phoneticPr fontId="1" type="noConversion"/>
  </si>
  <si>
    <t xml:space="preserve"> WT day 10</t>
    <phoneticPr fontId="3" type="noConversion"/>
  </si>
  <si>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 day 10</t>
    </r>
    <phoneticPr fontId="8" type="noConversion"/>
  </si>
  <si>
    <r>
      <rPr>
        <i/>
        <sz val="8"/>
        <color theme="1"/>
        <rFont val="Arial"/>
        <family val="2"/>
      </rPr>
      <t xml:space="preserve"> daf-19c oe</t>
    </r>
    <r>
      <rPr>
        <sz val="8"/>
        <color theme="1"/>
        <rFont val="Arial"/>
        <family val="2"/>
      </rPr>
      <t xml:space="preserve"> (neu) day 10</t>
    </r>
    <phoneticPr fontId="8" type="noConversion"/>
  </si>
  <si>
    <r>
      <t xml:space="preserve">osm-3(-) </t>
    </r>
    <r>
      <rPr>
        <sz val="8"/>
        <color theme="1"/>
        <rFont val="Arial"/>
        <family val="2"/>
      </rPr>
      <t>day 10</t>
    </r>
    <phoneticPr fontId="3" type="noConversion"/>
  </si>
  <si>
    <r>
      <rPr>
        <i/>
        <sz val="8"/>
        <color theme="1"/>
        <rFont val="Arial"/>
        <family val="2"/>
      </rPr>
      <t xml:space="preserve"> osm-3(-);daf-19c oe </t>
    </r>
    <r>
      <rPr>
        <sz val="8"/>
        <color theme="1"/>
        <rFont val="Arial"/>
        <family val="2"/>
      </rPr>
      <t>1# day 10</t>
    </r>
    <phoneticPr fontId="8" type="noConversion"/>
  </si>
  <si>
    <r>
      <rPr>
        <i/>
        <sz val="8"/>
        <color theme="1"/>
        <rFont val="Arial"/>
        <family val="2"/>
      </rPr>
      <t xml:space="preserve"> osm-3(-);daf-19c oe</t>
    </r>
    <r>
      <rPr>
        <sz val="8"/>
        <color theme="1"/>
        <rFont val="Arial"/>
        <family val="2"/>
      </rPr>
      <t xml:space="preserve"> (neu) day 10</t>
    </r>
    <phoneticPr fontId="8" type="noConversion"/>
  </si>
  <si>
    <t>WT day 1 UV-killed bacteria</t>
  </si>
  <si>
    <t>WT day 1 UV-killed bacteria</t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</si>
  <si>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  UV-killed bacteria</t>
    </r>
    <phoneticPr fontId="8" type="noConversion"/>
  </si>
  <si>
    <r>
      <rPr>
        <i/>
        <sz val="8"/>
        <rFont val="Arial"/>
        <family val="2"/>
      </rPr>
      <t xml:space="preserve">daf-19c oe </t>
    </r>
    <r>
      <rPr>
        <sz val="8"/>
        <rFont val="Arial"/>
        <family val="2"/>
      </rPr>
      <t>1# day 10 bacterial-</t>
    </r>
    <phoneticPr fontId="8" type="noConversion"/>
  </si>
  <si>
    <r>
      <rPr>
        <i/>
        <sz val="8"/>
        <rFont val="Arial"/>
        <family val="2"/>
      </rPr>
      <t xml:space="preserve">daf-19c oe </t>
    </r>
    <r>
      <rPr>
        <sz val="8"/>
        <rFont val="Arial"/>
        <family val="2"/>
      </rPr>
      <t>1# day 10 bacterial+</t>
    </r>
    <phoneticPr fontId="8" type="noConversion"/>
  </si>
  <si>
    <r>
      <t xml:space="preserve"> daf-19c oe </t>
    </r>
    <r>
      <rPr>
        <sz val="8"/>
        <color theme="1"/>
        <rFont val="Arial"/>
        <family val="2"/>
      </rPr>
      <t>1#</t>
    </r>
    <phoneticPr fontId="4" type="noConversion"/>
  </si>
  <si>
    <t xml:space="preserve"> WT day 1</t>
    <phoneticPr fontId="4" type="noConversion"/>
  </si>
  <si>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 day 1</t>
    </r>
    <phoneticPr fontId="8" type="noConversion"/>
  </si>
  <si>
    <r>
      <rPr>
        <i/>
        <sz val="8"/>
        <color theme="1"/>
        <rFont val="Arial"/>
        <family val="2"/>
      </rPr>
      <t xml:space="preserve"> daf-19c oe</t>
    </r>
    <r>
      <rPr>
        <sz val="8"/>
        <color theme="1"/>
        <rFont val="Arial"/>
        <family val="2"/>
      </rPr>
      <t xml:space="preserve"> (neu) day 1</t>
    </r>
    <phoneticPr fontId="8" type="noConversion"/>
  </si>
  <si>
    <r>
      <rPr>
        <i/>
        <sz val="8"/>
        <color theme="1"/>
        <rFont val="Arial"/>
        <family val="2"/>
      </rPr>
      <t xml:space="preserve"> osm-3(-);daf-19c oe </t>
    </r>
    <r>
      <rPr>
        <sz val="8"/>
        <color theme="1"/>
        <rFont val="Arial"/>
        <family val="2"/>
      </rPr>
      <t>1# day 1</t>
    </r>
    <phoneticPr fontId="8" type="noConversion"/>
  </si>
  <si>
    <r>
      <rPr>
        <i/>
        <sz val="8"/>
        <color theme="1"/>
        <rFont val="Arial"/>
        <family val="2"/>
      </rPr>
      <t xml:space="preserve"> osm-3(-);daf-19c oe</t>
    </r>
    <r>
      <rPr>
        <sz val="8"/>
        <color theme="1"/>
        <rFont val="Arial"/>
        <family val="2"/>
      </rPr>
      <t xml:space="preserve"> (neu) day 1</t>
    </r>
    <phoneticPr fontId="8" type="noConversion"/>
  </si>
  <si>
    <t>WT day 1</t>
    <phoneticPr fontId="8" type="noConversion"/>
  </si>
  <si>
    <r>
      <t xml:space="preserve">osm-3(-) </t>
    </r>
    <r>
      <rPr>
        <sz val="8"/>
        <color theme="1"/>
        <rFont val="Arial"/>
        <family val="2"/>
      </rPr>
      <t>day 1</t>
    </r>
    <phoneticPr fontId="8" type="noConversion"/>
  </si>
  <si>
    <r>
      <t xml:space="preserve">osm-6(-) </t>
    </r>
    <r>
      <rPr>
        <sz val="8"/>
        <color theme="1"/>
        <rFont val="Arial"/>
        <family val="2"/>
      </rPr>
      <t>day 1</t>
    </r>
    <phoneticPr fontId="8" type="noConversion"/>
  </si>
  <si>
    <r>
      <rPr>
        <i/>
        <sz val="8"/>
        <color theme="1"/>
        <rFont val="Arial"/>
        <family val="2"/>
      </rPr>
      <t xml:space="preserve"> daf-19c oe</t>
    </r>
    <r>
      <rPr>
        <sz val="8"/>
        <color theme="1"/>
        <rFont val="Arial"/>
        <family val="2"/>
      </rPr>
      <t xml:space="preserve"> (neu) day 10</t>
    </r>
    <phoneticPr fontId="8" type="noConversion"/>
  </si>
  <si>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day 3 </t>
    </r>
    <phoneticPr fontId="8" type="noConversion"/>
  </si>
  <si>
    <r>
      <t xml:space="preserve"> </t>
    </r>
    <r>
      <rPr>
        <i/>
        <sz val="8"/>
        <rFont val="Arial"/>
        <family val="2"/>
      </rPr>
      <t xml:space="preserve">daf-19c oe </t>
    </r>
    <r>
      <rPr>
        <sz val="8"/>
        <rFont val="Arial"/>
        <family val="2"/>
      </rPr>
      <t>1#</t>
    </r>
    <r>
      <rPr>
        <i/>
        <sz val="8"/>
        <rFont val="Arial"/>
        <family val="2"/>
      </rPr>
      <t xml:space="preserve">  </t>
    </r>
    <r>
      <rPr>
        <sz val="8"/>
        <rFont val="Arial"/>
        <family val="2"/>
      </rPr>
      <t>day 10</t>
    </r>
    <phoneticPr fontId="8" type="noConversion"/>
  </si>
  <si>
    <r>
      <t xml:space="preserve"> </t>
    </r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</t>
    </r>
    <phoneticPr fontId="8" type="noConversion"/>
  </si>
  <si>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10</t>
    </r>
    <phoneticPr fontId="8" type="noConversion"/>
  </si>
  <si>
    <r>
      <t xml:space="preserve"> </t>
    </r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20</t>
    </r>
    <phoneticPr fontId="8" type="noConversion"/>
  </si>
  <si>
    <r>
      <rPr>
        <sz val="8"/>
        <color theme="1"/>
        <rFont val="Arial"/>
        <family val="2"/>
      </rPr>
      <t>WT</t>
    </r>
    <r>
      <rPr>
        <i/>
        <sz val="8"/>
        <color theme="1"/>
        <rFont val="Arial"/>
        <family val="2"/>
      </rPr>
      <t xml:space="preserve">;daf-19 </t>
    </r>
    <r>
      <rPr>
        <sz val="8"/>
        <color theme="1"/>
        <rFont val="Arial"/>
        <family val="2"/>
      </rPr>
      <t>RNAi day 11</t>
    </r>
    <phoneticPr fontId="8" type="noConversion"/>
  </si>
  <si>
    <r>
      <rPr>
        <sz val="8"/>
        <color theme="1"/>
        <rFont val="Arial"/>
        <family val="2"/>
      </rPr>
      <t xml:space="preserve"> WT</t>
    </r>
    <r>
      <rPr>
        <i/>
        <sz val="8"/>
        <color theme="1"/>
        <rFont val="Arial"/>
        <family val="2"/>
      </rPr>
      <t>;daf-19</t>
    </r>
    <r>
      <rPr>
        <sz val="8"/>
        <color theme="1"/>
        <rFont val="Arial"/>
        <family val="2"/>
      </rPr>
      <t xml:space="preserve"> RNAi day 6</t>
    </r>
    <phoneticPr fontId="8" type="noConversion"/>
  </si>
  <si>
    <r>
      <t xml:space="preserve"> 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11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</si>
  <si>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6</t>
    </r>
    <phoneticPr fontId="8" type="noConversion"/>
  </si>
  <si>
    <r>
      <t xml:space="preserve"> 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 day 11</t>
    </r>
  </si>
  <si>
    <r>
      <rPr>
        <sz val="8"/>
        <color theme="1"/>
        <rFont val="Arial"/>
        <family val="2"/>
      </rPr>
      <t>WT;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 day 6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</si>
  <si>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1, WT day10</t>
    </r>
    <phoneticPr fontId="8" type="noConversion"/>
  </si>
  <si>
    <r>
      <t xml:space="preserve"> </t>
    </r>
    <r>
      <rPr>
        <i/>
        <sz val="8"/>
        <rFont val="Arial"/>
        <family val="2"/>
      </rPr>
      <t xml:space="preserve">daf-19c oe </t>
    </r>
    <r>
      <rPr>
        <sz val="8"/>
        <rFont val="Arial"/>
        <family val="2"/>
      </rPr>
      <t>1# day 10 bacterial-</t>
    </r>
    <phoneticPr fontId="8" type="noConversion"/>
  </si>
  <si>
    <t xml:space="preserve"> WT day 1</t>
    <phoneticPr fontId="8" type="noConversion"/>
  </si>
  <si>
    <r>
      <t xml:space="preserve">osm-3(-) </t>
    </r>
    <r>
      <rPr>
        <sz val="8"/>
        <color theme="1"/>
        <rFont val="Arial"/>
        <family val="2"/>
      </rPr>
      <t>day 1</t>
    </r>
    <phoneticPr fontId="8" type="noConversion"/>
  </si>
  <si>
    <r>
      <rPr>
        <i/>
        <sz val="8"/>
        <color theme="1"/>
        <rFont val="Arial"/>
        <family val="2"/>
      </rPr>
      <t xml:space="preserve"> daf-19c oe</t>
    </r>
    <r>
      <rPr>
        <sz val="8"/>
        <color theme="1"/>
        <rFont val="Arial"/>
        <family val="2"/>
      </rPr>
      <t xml:space="preserve"> (neu) day 1</t>
    </r>
    <phoneticPr fontId="8" type="noConversion"/>
  </si>
  <si>
    <t>WT day 1</t>
    <phoneticPr fontId="4" type="noConversion"/>
  </si>
  <si>
    <t>WT day 10</t>
    <phoneticPr fontId="4" type="noConversion"/>
  </si>
  <si>
    <r>
      <t xml:space="preserve"> tdc-1;daf-19c oe </t>
    </r>
    <r>
      <rPr>
        <sz val="8"/>
        <color theme="1"/>
        <rFont val="Arial"/>
        <family val="2"/>
      </rPr>
      <t>(neu)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</si>
  <si>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day 1 </t>
    </r>
    <phoneticPr fontId="8" type="noConversion"/>
  </si>
  <si>
    <r>
      <rPr>
        <i/>
        <sz val="8"/>
        <rFont val="Arial"/>
        <family val="2"/>
      </rPr>
      <t xml:space="preserve"> daf-19c oe </t>
    </r>
    <r>
      <rPr>
        <sz val="8"/>
        <rFont val="Arial"/>
        <family val="2"/>
      </rPr>
      <t>1#</t>
    </r>
    <r>
      <rPr>
        <i/>
        <sz val="8"/>
        <rFont val="Arial"/>
        <family val="2"/>
      </rPr>
      <t xml:space="preserve"> </t>
    </r>
    <r>
      <rPr>
        <sz val="8"/>
        <rFont val="Arial"/>
        <family val="2"/>
      </rPr>
      <t>day 10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</si>
  <si>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</si>
  <si>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10</t>
    </r>
    <phoneticPr fontId="8" type="noConversion"/>
  </si>
  <si>
    <r>
      <t xml:space="preserve">vs CHE-11::GFP total,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 xml:space="preserve">=0.0310
vs CHE-11::GFP fast 30%,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=0.0010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</si>
  <si>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 CHE-3::GFP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</si>
  <si>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10 CHE-3::GFP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</si>
  <si>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 OSM-3::GFP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</si>
  <si>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10 OSM-3::GFP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</si>
  <si>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 OSM-6::GFP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</si>
  <si>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10 OSM-6::GFP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</si>
  <si>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 CHE-3::GFP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</si>
  <si>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10 CHE-3::GFP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</si>
  <si>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 CHE-11::GFP</t>
    </r>
    <phoneticPr fontId="8" type="noConversion"/>
  </si>
  <si>
    <r>
      <rPr>
        <i/>
        <sz val="8"/>
        <rFont val="Arial"/>
        <family val="2"/>
      </rPr>
      <t>daf-19c oe</t>
    </r>
    <r>
      <rPr>
        <sz val="8"/>
        <rFont val="Arial"/>
        <family val="2"/>
      </rPr>
      <t xml:space="preserve"> 1# day 10 CHE-11::GFP</t>
    </r>
    <phoneticPr fontId="8" type="noConversion"/>
  </si>
  <si>
    <r>
      <t xml:space="preserve">Paired </t>
    </r>
    <r>
      <rPr>
        <i/>
        <sz val="8"/>
        <rFont val="Arial"/>
        <family val="2"/>
      </rPr>
      <t>t</t>
    </r>
    <r>
      <rPr>
        <sz val="8"/>
        <rFont val="Arial"/>
        <family val="2"/>
      </rPr>
      <t>-test</t>
    </r>
    <phoneticPr fontId="8" type="noConversion"/>
  </si>
  <si>
    <r>
      <rPr>
        <i/>
        <sz val="8"/>
        <color theme="1"/>
        <rFont val="Arial"/>
        <family val="2"/>
      </rPr>
      <t xml:space="preserve"> tbh-1</t>
    </r>
    <r>
      <rPr>
        <sz val="8"/>
        <color theme="1"/>
        <rFont val="Arial"/>
        <family val="2"/>
      </rPr>
      <t>;</t>
    </r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(neu)</t>
    </r>
    <phoneticPr fontId="8" type="noConversion"/>
  </si>
  <si>
    <r>
      <rPr>
        <i/>
        <sz val="8"/>
        <color theme="1"/>
        <rFont val="Arial"/>
        <family val="2"/>
      </rPr>
      <t>tdc-1</t>
    </r>
    <r>
      <rPr>
        <sz val="8"/>
        <color theme="1"/>
        <rFont val="Arial"/>
        <family val="2"/>
      </rPr>
      <t>;</t>
    </r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</t>
    </r>
    <phoneticPr fontId="8" type="noConversion"/>
  </si>
  <si>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  with 30 min of octopamine treatment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</si>
  <si>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(neu)  with 30 min of octopamine treatment</t>
    </r>
    <phoneticPr fontId="8" type="noConversion"/>
  </si>
  <si>
    <r>
      <rPr>
        <i/>
        <sz val="8"/>
        <color theme="1"/>
        <rFont val="Arial"/>
        <family val="2"/>
      </rPr>
      <t xml:space="preserve"> tbh-1;daf-19c oe </t>
    </r>
    <r>
      <rPr>
        <sz val="8"/>
        <color theme="1"/>
        <rFont val="Arial"/>
        <family val="2"/>
      </rPr>
      <t>1#  with 30 min of octopamine treatment</t>
    </r>
    <phoneticPr fontId="8" type="noConversion"/>
  </si>
  <si>
    <r>
      <rPr>
        <i/>
        <sz val="8"/>
        <color theme="1"/>
        <rFont val="Arial"/>
        <family val="2"/>
      </rPr>
      <t xml:space="preserve"> tbh-1;daf-19c oe</t>
    </r>
    <r>
      <rPr>
        <sz val="8"/>
        <color theme="1"/>
        <rFont val="Arial"/>
        <family val="2"/>
      </rPr>
      <t xml:space="preserve"> (neu)  with 30 min of octopamine treatment</t>
    </r>
    <phoneticPr fontId="8" type="noConversion"/>
  </si>
  <si>
    <r>
      <rPr>
        <i/>
        <sz val="8"/>
        <color theme="1"/>
        <rFont val="Arial"/>
        <family val="2"/>
      </rPr>
      <t xml:space="preserve"> tdc-1;daf-19c oe </t>
    </r>
    <r>
      <rPr>
        <sz val="8"/>
        <color theme="1"/>
        <rFont val="Arial"/>
        <family val="2"/>
      </rPr>
      <t>1#  with 30 min of octopamine treatment</t>
    </r>
    <phoneticPr fontId="8" type="noConversion"/>
  </si>
  <si>
    <r>
      <rPr>
        <i/>
        <sz val="8"/>
        <color theme="1"/>
        <rFont val="Arial"/>
        <family val="2"/>
      </rPr>
      <t xml:space="preserve"> tdc-1;daf-19c oe</t>
    </r>
    <r>
      <rPr>
        <sz val="8"/>
        <color theme="1"/>
        <rFont val="Arial"/>
        <family val="2"/>
      </rPr>
      <t xml:space="preserve"> (neu)  with 30 min of octopamine treatment</t>
    </r>
    <phoneticPr fontId="8" type="noConversion"/>
  </si>
  <si>
    <r>
      <t>WT day 1 AL+CQ</t>
    </r>
    <r>
      <rPr>
        <i/>
        <sz val="8"/>
        <color theme="1"/>
        <rFont val="Arial"/>
        <family val="2"/>
      </rPr>
      <t xml:space="preserve"> </t>
    </r>
    <phoneticPr fontId="8" type="noConversion"/>
  </si>
  <si>
    <r>
      <t>WT day 1 AP+CQ</t>
    </r>
    <r>
      <rPr>
        <i/>
        <sz val="8"/>
        <color theme="1"/>
        <rFont val="Arial"/>
        <family val="2"/>
      </rPr>
      <t/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</si>
  <si>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10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</si>
  <si>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 day 10</t>
    </r>
    <phoneticPr fontId="8" type="noConversion"/>
  </si>
  <si>
    <r>
      <t xml:space="preserve"> WT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 day 10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</si>
  <si>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10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</si>
  <si>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 luc2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</si>
  <si>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 osm-3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</si>
  <si>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 osm-3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</si>
  <si>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 par-4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</si>
  <si>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 xml:space="preserve">1#; </t>
    </r>
    <r>
      <rPr>
        <i/>
        <sz val="8"/>
        <color theme="1"/>
        <rFont val="Arial"/>
        <family val="2"/>
      </rPr>
      <t xml:space="preserve">aak-2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</si>
  <si>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phoneticPr fontId="7" type="noConversion"/>
  </si>
  <si>
    <r>
      <t>daf-19c oe</t>
    </r>
    <r>
      <rPr>
        <sz val="8"/>
        <color theme="1"/>
        <rFont val="Arial"/>
        <family val="2"/>
      </rPr>
      <t xml:space="preserve"> 1#;</t>
    </r>
    <r>
      <rPr>
        <i/>
        <sz val="8"/>
        <color theme="1"/>
        <rFont val="Arial"/>
        <family val="2"/>
      </rPr>
      <t xml:space="preserve"> par-4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</si>
  <si>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 luc2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</si>
  <si>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 par-4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</si>
  <si>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 aak-2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</si>
  <si>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=0.0044 
vs WT;</t>
    </r>
    <r>
      <rPr>
        <i/>
        <sz val="8"/>
        <color theme="1"/>
        <rFont val="Arial"/>
        <family val="2"/>
      </rPr>
      <t>osm-3 RNAi,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=0.6688</t>
    </r>
    <phoneticPr fontId="8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</si>
  <si>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=0.0059 
vs WT;</t>
    </r>
    <r>
      <rPr>
        <i/>
        <sz val="8"/>
        <color theme="1"/>
        <rFont val="Arial"/>
        <family val="2"/>
      </rPr>
      <t>osm-3 RNAi,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=0.5288</t>
    </r>
    <phoneticPr fontId="8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</si>
  <si>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=0.0142
vs WT;</t>
    </r>
    <r>
      <rPr>
        <i/>
        <sz val="8"/>
        <color theme="1"/>
        <rFont val="Arial"/>
        <family val="2"/>
      </rPr>
      <t xml:space="preserve">aak-2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=0.8469</t>
    </r>
    <phoneticPr fontId="8" type="noConversion"/>
  </si>
  <si>
    <r>
      <t>vs</t>
    </r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p&lt;</t>
    </r>
    <r>
      <rPr>
        <sz val="8"/>
        <color theme="1"/>
        <rFont val="Arial"/>
        <family val="2"/>
      </rPr>
      <t xml:space="preserve">0.0001
</t>
    </r>
    <r>
      <rPr>
        <i/>
        <sz val="8"/>
        <color theme="1"/>
        <rFont val="Arial"/>
        <family val="2"/>
      </rPr>
      <t xml:space="preserve">vs </t>
    </r>
    <r>
      <rPr>
        <sz val="8"/>
        <color theme="1"/>
        <rFont val="Arial"/>
        <family val="2"/>
      </rPr>
      <t>WT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p=</t>
    </r>
    <r>
      <rPr>
        <sz val="8"/>
        <color theme="1"/>
        <rFont val="Arial"/>
        <family val="2"/>
      </rPr>
      <t>0.8681</t>
    </r>
    <phoneticPr fontId="8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</si>
  <si>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=0.0002
vs WT;</t>
    </r>
    <r>
      <rPr>
        <i/>
        <sz val="8"/>
        <color theme="1"/>
        <rFont val="Arial"/>
        <family val="2"/>
      </rPr>
      <t xml:space="preserve">aak-2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=0.9052</t>
    </r>
    <phoneticPr fontId="8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</si>
  <si>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=0.0098
vs WT;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=0.4449</t>
    </r>
    <phoneticPr fontId="8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</si>
  <si>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 xml:space="preserve">=0.0195
vs WT; 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=0.1039</t>
    </r>
    <phoneticPr fontId="8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</si>
  <si>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=0.0002  
vs WT;</t>
    </r>
    <r>
      <rPr>
        <i/>
        <sz val="8"/>
        <color theme="1"/>
        <rFont val="Arial"/>
        <family val="2"/>
      </rPr>
      <t>osm-3 RNAi, p=</t>
    </r>
    <r>
      <rPr>
        <sz val="8"/>
        <color theme="1"/>
        <rFont val="Arial"/>
        <family val="2"/>
      </rPr>
      <t>0.5153</t>
    </r>
    <phoneticPr fontId="7" type="noConversion"/>
  </si>
  <si>
    <r>
      <t xml:space="preserve">vs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RNAi, </t>
    </r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 xml:space="preserve">=0.0199
vs WT; </t>
    </r>
    <r>
      <rPr>
        <i/>
        <sz val="8"/>
        <color theme="1"/>
        <rFont val="Arial"/>
        <family val="2"/>
      </rPr>
      <t xml:space="preserve">aak-2 </t>
    </r>
    <r>
      <rPr>
        <sz val="8"/>
        <color theme="1"/>
        <rFont val="Arial"/>
        <family val="2"/>
      </rPr>
      <t>RNAi,</t>
    </r>
    <r>
      <rPr>
        <i/>
        <sz val="8"/>
        <color theme="1"/>
        <rFont val="Arial"/>
        <family val="2"/>
      </rPr>
      <t xml:space="preserve"> p</t>
    </r>
    <r>
      <rPr>
        <sz val="8"/>
        <color theme="1"/>
        <rFont val="Arial"/>
        <family val="2"/>
      </rPr>
      <t>=0.1019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</si>
  <si>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 osm-3 </t>
    </r>
    <r>
      <rPr>
        <sz val="8"/>
        <color theme="1"/>
        <rFont val="Arial"/>
        <family val="2"/>
      </rPr>
      <t>RNAi</t>
    </r>
    <phoneticPr fontId="7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</si>
  <si>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 </t>
    </r>
    <r>
      <rPr>
        <sz val="8"/>
        <color theme="1"/>
        <rFont val="Arial"/>
        <family val="2"/>
      </rPr>
      <t>RNAi day 1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</si>
  <si>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 day 1</t>
    </r>
    <phoneticPr fontId="8" type="noConversion"/>
  </si>
  <si>
    <r>
      <t xml:space="preserve"> WT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</si>
  <si>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day1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</si>
  <si>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3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</si>
  <si>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luc2i </t>
    </r>
    <r>
      <rPr>
        <sz val="8"/>
        <color theme="1"/>
        <rFont val="Arial"/>
        <family val="2"/>
      </rPr>
      <t>RNAi day 3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</si>
  <si>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 day 3</t>
    </r>
    <phoneticPr fontId="8" type="noConversion"/>
  </si>
  <si>
    <r>
      <t xml:space="preserve"> 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 day 3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</si>
  <si>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aak-2 </t>
    </r>
    <r>
      <rPr>
        <sz val="8"/>
        <color theme="1"/>
        <rFont val="Arial"/>
        <family val="2"/>
      </rPr>
      <t>RNAi day 3</t>
    </r>
    <phoneticPr fontId="8" type="noConversion"/>
  </si>
  <si>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3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</si>
  <si>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3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</si>
  <si>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 day 10</t>
    </r>
    <phoneticPr fontId="8" type="noConversion"/>
  </si>
  <si>
    <r>
      <t xml:space="preserve"> </t>
    </r>
    <r>
      <rPr>
        <i/>
        <sz val="8"/>
        <color theme="1"/>
        <rFont val="Arial"/>
        <family val="2"/>
      </rPr>
      <t xml:space="preserve"> 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 day 10</t>
    </r>
    <phoneticPr fontId="8" type="noConversion"/>
  </si>
  <si>
    <r>
      <t xml:space="preserve"> WT</t>
    </r>
    <r>
      <rPr>
        <i/>
        <sz val="8"/>
        <color theme="1"/>
        <rFont val="Arial"/>
        <family val="2"/>
      </rPr>
      <t xml:space="preserve">;aak-2 </t>
    </r>
    <r>
      <rPr>
        <sz val="8"/>
        <color theme="1"/>
        <rFont val="Arial"/>
        <family val="2"/>
      </rPr>
      <t>RNAi day 10</t>
    </r>
    <phoneticPr fontId="8" type="noConversion"/>
  </si>
  <si>
    <r>
      <t xml:space="preserve">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 day 10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</si>
  <si>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 day 10</t>
    </r>
    <phoneticPr fontId="8" type="noConversion"/>
  </si>
  <si>
    <r>
      <t xml:space="preserve">CHE-11::GFP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</si>
  <si>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CHE-11::GFP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</si>
  <si>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CHE-11::GFP WT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</si>
  <si>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CHE-11::GFP WT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</si>
  <si>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CHE-3::GFP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</si>
  <si>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CHE-3::GFP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</si>
  <si>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CHE-3::GFP WT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</si>
  <si>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CHE-3::GFP WT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</si>
  <si>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OSM-6::GFP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</si>
  <si>
    <r>
      <t xml:space="preserve">OSM-6::GFP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</si>
  <si>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OSM-6::GFP WT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</si>
  <si>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OSM-6::GFP WT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</si>
  <si>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OSM-3::GFP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</si>
  <si>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OSM-3::GFP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</si>
  <si>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OSM-3::GFP WT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</si>
  <si>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OSM-3::GFP WT 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</si>
  <si>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OSM-6::GFP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>daf-19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</si>
  <si>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OSM-3::GFP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, </t>
    </r>
    <r>
      <rPr>
        <sz val="8"/>
        <color theme="1"/>
        <rFont val="Arial"/>
        <family val="2"/>
      </rPr>
      <t>OSM-3::GFP WT</t>
    </r>
    <r>
      <rPr>
        <i/>
        <sz val="8"/>
        <color theme="1"/>
        <rFont val="Arial"/>
        <family val="2"/>
      </rPr>
      <t xml:space="preserve"> daf-19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</si>
  <si>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OSM-6::GFP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, </t>
    </r>
    <r>
      <rPr>
        <sz val="8"/>
        <color theme="1"/>
        <rFont val="Arial"/>
        <family val="2"/>
      </rPr>
      <t>OSM-6::GFP WT</t>
    </r>
    <r>
      <rPr>
        <i/>
        <sz val="8"/>
        <color theme="1"/>
        <rFont val="Arial"/>
        <family val="2"/>
      </rPr>
      <t xml:space="preserve"> daf-19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</si>
  <si>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CHE-3::GFP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, </t>
    </r>
    <r>
      <rPr>
        <sz val="8"/>
        <color theme="1"/>
        <rFont val="Arial"/>
        <family val="2"/>
      </rPr>
      <t>CHE-3::GFP WT</t>
    </r>
    <r>
      <rPr>
        <i/>
        <sz val="8"/>
        <color theme="1"/>
        <rFont val="Arial"/>
        <family val="2"/>
      </rPr>
      <t xml:space="preserve"> daf-19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</si>
  <si>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CHE-11::GFP </t>
    </r>
    <r>
      <rPr>
        <i/>
        <sz val="8"/>
        <color theme="1"/>
        <rFont val="Arial"/>
        <family val="2"/>
      </rPr>
      <t>daf-2</t>
    </r>
    <r>
      <rPr>
        <sz val="8"/>
        <color theme="1"/>
        <rFont val="Arial"/>
        <family val="2"/>
      </rPr>
      <t xml:space="preserve">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, </t>
    </r>
    <r>
      <rPr>
        <sz val="8"/>
        <color theme="1"/>
        <rFont val="Arial"/>
        <family val="2"/>
      </rPr>
      <t>CHE-11::GFP WT</t>
    </r>
    <r>
      <rPr>
        <i/>
        <sz val="8"/>
        <color theme="1"/>
        <rFont val="Arial"/>
        <family val="2"/>
      </rPr>
      <t xml:space="preserve"> daf-19 </t>
    </r>
    <r>
      <rPr>
        <sz val="8"/>
        <color theme="1"/>
        <rFont val="Arial"/>
        <family val="2"/>
      </rPr>
      <t>RNAi</t>
    </r>
    <phoneticPr fontId="8" type="noConversion"/>
  </si>
  <si>
    <r>
      <t xml:space="preserve">luc2 </t>
    </r>
    <r>
      <rPr>
        <sz val="8"/>
        <color theme="1"/>
        <rFont val="Arial"/>
        <family val="2"/>
      </rPr>
      <t>RNAi</t>
    </r>
    <phoneticPr fontId="4" type="noConversion"/>
  </si>
  <si>
    <r>
      <t>aak-2</t>
    </r>
    <r>
      <rPr>
        <sz val="8"/>
        <color theme="1"/>
        <rFont val="Arial"/>
        <family val="2"/>
      </rPr>
      <t xml:space="preserve"> RNAi</t>
    </r>
    <phoneticPr fontId="4" type="noConversion"/>
  </si>
  <si>
    <r>
      <t>par-4</t>
    </r>
    <r>
      <rPr>
        <sz val="8"/>
        <color theme="1"/>
        <rFont val="Arial"/>
        <family val="2"/>
      </rPr>
      <t xml:space="preserve"> RNAi</t>
    </r>
    <phoneticPr fontId="4" type="noConversion"/>
  </si>
  <si>
    <r>
      <t>aak-2</t>
    </r>
    <r>
      <rPr>
        <sz val="8"/>
        <color theme="1"/>
        <rFont val="Arial"/>
        <family val="2"/>
      </rPr>
      <t xml:space="preserve"> RNAi</t>
    </r>
    <phoneticPr fontId="8" type="noConversion"/>
  </si>
  <si>
    <r>
      <t xml:space="preserve">par-4 </t>
    </r>
    <r>
      <rPr>
        <sz val="8"/>
        <color theme="1"/>
        <rFont val="Arial"/>
        <family val="2"/>
      </rPr>
      <t>RNAi</t>
    </r>
    <phoneticPr fontId="8" type="noConversion"/>
  </si>
  <si>
    <r>
      <rPr>
        <i/>
        <sz val="8"/>
        <color theme="1"/>
        <rFont val="Arial"/>
        <family val="2"/>
      </rPr>
      <t xml:space="preserve">tdc-1;daf-19c oe </t>
    </r>
    <r>
      <rPr>
        <sz val="8"/>
        <color theme="1"/>
        <rFont val="Arial"/>
        <family val="2"/>
      </rPr>
      <t>1#</t>
    </r>
    <phoneticPr fontId="8" type="noConversion"/>
  </si>
  <si>
    <r>
      <rPr>
        <i/>
        <sz val="8"/>
        <color theme="1"/>
        <rFont val="Arial"/>
        <family val="2"/>
      </rPr>
      <t xml:space="preserve"> tbh-1;daf-19c oe</t>
    </r>
    <r>
      <rPr>
        <sz val="8"/>
        <color theme="1"/>
        <rFont val="Arial"/>
        <family val="2"/>
      </rPr>
      <t xml:space="preserve"> (neu)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</si>
  <si>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</si>
  <si>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</si>
  <si>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2#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 day 1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</si>
  <si>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(neu)</t>
    </r>
    <r>
      <rPr>
        <i/>
        <sz val="8"/>
        <color theme="1"/>
        <rFont val="Arial"/>
        <family val="2"/>
      </rPr>
      <t>;luc2</t>
    </r>
    <r>
      <rPr>
        <sz val="8"/>
        <color theme="1"/>
        <rFont val="Arial"/>
        <family val="2"/>
      </rPr>
      <t xml:space="preserve"> RNAi day 1</t>
    </r>
    <phoneticPr fontId="8" type="noConversion"/>
  </si>
  <si>
    <r>
      <t xml:space="preserve"> WT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 day 1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</si>
  <si>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1#;</t>
    </r>
    <r>
      <rPr>
        <i/>
        <sz val="8"/>
        <color theme="1"/>
        <rFont val="Arial"/>
        <family val="2"/>
      </rPr>
      <t xml:space="preserve">par-4 </t>
    </r>
    <r>
      <rPr>
        <sz val="8"/>
        <color theme="1"/>
        <rFont val="Arial"/>
        <family val="2"/>
      </rPr>
      <t>RNAi day 1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</si>
  <si>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2#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 day 1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</si>
  <si>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(neu)</t>
    </r>
    <r>
      <rPr>
        <i/>
        <sz val="8"/>
        <color theme="1"/>
        <rFont val="Arial"/>
        <family val="2"/>
      </rPr>
      <t xml:space="preserve">;par-4 </t>
    </r>
    <r>
      <rPr>
        <sz val="8"/>
        <color theme="1"/>
        <rFont val="Arial"/>
        <family val="2"/>
      </rPr>
      <t>RNAi day 1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</si>
  <si>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>RNAi day 1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</si>
  <si>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>luc2</t>
    </r>
    <r>
      <rPr>
        <sz val="8"/>
        <color theme="1"/>
        <rFont val="Arial"/>
        <family val="2"/>
      </rPr>
      <t xml:space="preserve"> RNAi day 1</t>
    </r>
    <phoneticPr fontId="8" type="noConversion"/>
  </si>
  <si>
    <r>
      <rPr>
        <i/>
        <sz val="8"/>
        <color theme="1"/>
        <rFont val="Arial"/>
        <family val="2"/>
      </rPr>
      <t>daf-19c oe 2</t>
    </r>
    <r>
      <rPr>
        <sz val="8"/>
        <color theme="1"/>
        <rFont val="Arial"/>
        <family val="2"/>
      </rPr>
      <t>#</t>
    </r>
    <r>
      <rPr>
        <i/>
        <sz val="8"/>
        <color theme="1"/>
        <rFont val="Arial"/>
        <family val="2"/>
      </rPr>
      <t xml:space="preserve">;luc2 </t>
    </r>
    <r>
      <rPr>
        <sz val="8"/>
        <color theme="1"/>
        <rFont val="Arial"/>
        <family val="2"/>
      </rPr>
      <t>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</t>
    </r>
    <phoneticPr fontId="8" type="noConversion"/>
  </si>
  <si>
    <r>
      <t xml:space="preserve"> WT;</t>
    </r>
    <r>
      <rPr>
        <i/>
        <sz val="8"/>
        <color theme="1"/>
        <rFont val="Arial"/>
        <family val="2"/>
      </rPr>
      <t>par-4</t>
    </r>
    <r>
      <rPr>
        <sz val="8"/>
        <color theme="1"/>
        <rFont val="Arial"/>
        <family val="2"/>
      </rPr>
      <t xml:space="preserve"> RNAi day 1</t>
    </r>
    <phoneticPr fontId="8" type="noConversion"/>
  </si>
  <si>
    <r>
      <t xml:space="preserve">daf-19c oe </t>
    </r>
    <r>
      <rPr>
        <sz val="8"/>
        <color theme="1"/>
        <rFont val="Arial"/>
        <family val="2"/>
      </rPr>
      <t>(neu)</t>
    </r>
    <r>
      <rPr>
        <i/>
        <sz val="8"/>
        <color theme="1"/>
        <rFont val="Arial"/>
        <family val="2"/>
      </rPr>
      <t>;luc2</t>
    </r>
    <r>
      <rPr>
        <sz val="8"/>
        <color theme="1"/>
        <rFont val="Arial"/>
        <family val="2"/>
      </rPr>
      <t xml:space="preserve"> RNAi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</si>
  <si>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 AL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</si>
  <si>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 AL+CQ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</si>
  <si>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 AP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</si>
  <si>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day 1 AP+CQ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</si>
  <si>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 day 1 AL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</si>
  <si>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 AP</t>
    </r>
    <phoneticPr fontId="8" type="noConversion"/>
  </si>
  <si>
    <r>
      <t xml:space="preserve">OSM-3::GFP WT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 </t>
    </r>
    <phoneticPr fontId="8" type="noConversion"/>
  </si>
  <si>
    <r>
      <t xml:space="preserve">CHE-3::GFP WT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 </t>
    </r>
    <phoneticPr fontId="8" type="noConversion"/>
  </si>
  <si>
    <r>
      <t xml:space="preserve">CHE-11::GFP WT </t>
    </r>
    <r>
      <rPr>
        <i/>
        <sz val="8"/>
        <color theme="1"/>
        <rFont val="Arial"/>
        <family val="2"/>
      </rPr>
      <t xml:space="preserve">luc2 </t>
    </r>
    <r>
      <rPr>
        <sz val="8"/>
        <color theme="1"/>
        <rFont val="Arial"/>
        <family val="2"/>
      </rPr>
      <t xml:space="preserve">RNAi </t>
    </r>
    <phoneticPr fontId="8" type="noConversion"/>
  </si>
  <si>
    <r>
      <t xml:space="preserve">OSM-3::GFP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phoneticPr fontId="8" type="noConversion"/>
  </si>
  <si>
    <r>
      <t xml:space="preserve">OSM-6::GFP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phoneticPr fontId="8" type="noConversion"/>
  </si>
  <si>
    <r>
      <t xml:space="preserve">CHE-3::GFP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phoneticPr fontId="8" type="noConversion"/>
  </si>
  <si>
    <r>
      <t xml:space="preserve">CHE-11::GFP </t>
    </r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</t>
    </r>
    <phoneticPr fontId="8" type="noConversion"/>
  </si>
  <si>
    <r>
      <rPr>
        <i/>
        <sz val="8"/>
        <color theme="1"/>
        <rFont val="Arial"/>
        <family val="2"/>
      </rPr>
      <t>daf-19c oe</t>
    </r>
    <r>
      <rPr>
        <sz val="8"/>
        <color theme="1"/>
        <rFont val="Arial"/>
        <family val="2"/>
      </rPr>
      <t xml:space="preserve"> 1# day 1, WT day 10</t>
    </r>
    <phoneticPr fontId="8" type="noConversion"/>
  </si>
  <si>
    <r>
      <rPr>
        <i/>
        <sz val="8"/>
        <color theme="1"/>
        <rFont val="Arial"/>
        <family val="2"/>
      </rPr>
      <t xml:space="preserve">daf-19c oe </t>
    </r>
    <r>
      <rPr>
        <sz val="8"/>
        <color theme="1"/>
        <rFont val="Arial"/>
        <family val="2"/>
      </rPr>
      <t>1# day 1, WT day 10</t>
    </r>
    <phoneticPr fontId="8" type="noConversion"/>
  </si>
  <si>
    <r>
      <t xml:space="preserve"> tdc-1;daf-19c oe </t>
    </r>
    <r>
      <rPr>
        <sz val="8"/>
        <color theme="1"/>
        <rFont val="Arial"/>
        <family val="2"/>
      </rPr>
      <t>(neu)</t>
    </r>
    <phoneticPr fontId="8" type="noConversion"/>
  </si>
  <si>
    <r>
      <t xml:space="preserve">OSM-3::GFP </t>
    </r>
    <r>
      <rPr>
        <i/>
        <sz val="8"/>
        <color theme="1"/>
        <rFont val="Arial"/>
        <family val="2"/>
      </rPr>
      <t xml:space="preserve">daf-2 luc2 </t>
    </r>
    <r>
      <rPr>
        <sz val="8"/>
        <color theme="1"/>
        <rFont val="Arial"/>
        <family val="2"/>
      </rPr>
      <t xml:space="preserve">RNAi, 
OSM-3::GFP WT </t>
    </r>
    <r>
      <rPr>
        <i/>
        <sz val="8"/>
        <color theme="1"/>
        <rFont val="Arial"/>
        <family val="2"/>
      </rPr>
      <t xml:space="preserve">daf-19 </t>
    </r>
    <r>
      <rPr>
        <sz val="8"/>
        <color theme="1"/>
        <rFont val="Arial"/>
        <family val="2"/>
      </rPr>
      <t xml:space="preserve">RNAi </t>
    </r>
    <phoneticPr fontId="8" type="noConversion"/>
  </si>
  <si>
    <r>
      <t xml:space="preserve">OSM-6::GFP </t>
    </r>
    <r>
      <rPr>
        <i/>
        <sz val="8"/>
        <color theme="1"/>
        <rFont val="Arial"/>
        <family val="2"/>
      </rPr>
      <t xml:space="preserve">daf-2 luc2 </t>
    </r>
    <r>
      <rPr>
        <sz val="8"/>
        <color theme="1"/>
        <rFont val="Arial"/>
        <family val="2"/>
      </rPr>
      <t xml:space="preserve">RNAi, 
OSM-6::GFP WT </t>
    </r>
    <r>
      <rPr>
        <i/>
        <sz val="8"/>
        <color theme="1"/>
        <rFont val="Arial"/>
        <family val="2"/>
      </rPr>
      <t xml:space="preserve">daf-19 </t>
    </r>
    <r>
      <rPr>
        <sz val="8"/>
        <color theme="1"/>
        <rFont val="Arial"/>
        <family val="2"/>
      </rPr>
      <t xml:space="preserve">RNAi </t>
    </r>
    <phoneticPr fontId="8" type="noConversion"/>
  </si>
  <si>
    <r>
      <t xml:space="preserve">CHE-3::GFP </t>
    </r>
    <r>
      <rPr>
        <i/>
        <sz val="8"/>
        <color theme="1"/>
        <rFont val="Arial"/>
        <family val="2"/>
      </rPr>
      <t xml:space="preserve">daf-2 luc2 </t>
    </r>
    <r>
      <rPr>
        <sz val="8"/>
        <color theme="1"/>
        <rFont val="Arial"/>
        <family val="2"/>
      </rPr>
      <t xml:space="preserve">RNAi, 
CHE-3::GFP WT </t>
    </r>
    <r>
      <rPr>
        <i/>
        <sz val="8"/>
        <color theme="1"/>
        <rFont val="Arial"/>
        <family val="2"/>
      </rPr>
      <t xml:space="preserve">daf-19 </t>
    </r>
    <r>
      <rPr>
        <sz val="8"/>
        <color theme="1"/>
        <rFont val="Arial"/>
        <family val="2"/>
      </rPr>
      <t xml:space="preserve">RNAi </t>
    </r>
    <phoneticPr fontId="8" type="noConversion"/>
  </si>
  <si>
    <r>
      <t xml:space="preserve">CHE-11::GFP </t>
    </r>
    <r>
      <rPr>
        <i/>
        <sz val="8"/>
        <color theme="1"/>
        <rFont val="Arial"/>
        <family val="2"/>
      </rPr>
      <t xml:space="preserve">daf-2 luc2 </t>
    </r>
    <r>
      <rPr>
        <sz val="8"/>
        <color theme="1"/>
        <rFont val="Arial"/>
        <family val="2"/>
      </rPr>
      <t xml:space="preserve">RNAi, 
CHE-11::GFP WT </t>
    </r>
    <r>
      <rPr>
        <i/>
        <sz val="8"/>
        <color theme="1"/>
        <rFont val="Arial"/>
        <family val="2"/>
      </rPr>
      <t xml:space="preserve">daf-19 </t>
    </r>
    <r>
      <rPr>
        <sz val="8"/>
        <color theme="1"/>
        <rFont val="Arial"/>
        <family val="2"/>
      </rPr>
      <t xml:space="preserve">RNAi </t>
    </r>
    <phoneticPr fontId="8" type="noConversion"/>
  </si>
  <si>
    <t>Fig. 1a</t>
    <phoneticPr fontId="8" type="noConversion"/>
  </si>
  <si>
    <t>Fig. 1b</t>
    <phoneticPr fontId="8" type="noConversion"/>
  </si>
  <si>
    <t>Fig. 1e</t>
    <phoneticPr fontId="8" type="noConversion"/>
  </si>
  <si>
    <t>Fig. 1f</t>
    <phoneticPr fontId="8" type="noConversion"/>
  </si>
  <si>
    <t>Fig. 2a</t>
    <phoneticPr fontId="8" type="noConversion"/>
  </si>
  <si>
    <t>Fig. 2b</t>
    <phoneticPr fontId="8" type="noConversion"/>
  </si>
  <si>
    <t>Fig. 2c</t>
    <phoneticPr fontId="8" type="noConversion"/>
  </si>
  <si>
    <t>Fig. 2d</t>
    <phoneticPr fontId="8" type="noConversion"/>
  </si>
  <si>
    <t>Fig. 3b</t>
    <phoneticPr fontId="8" type="noConversion"/>
  </si>
  <si>
    <t>Fig. 3c</t>
    <phoneticPr fontId="8" type="noConversion"/>
  </si>
  <si>
    <t>Fig. 3d</t>
    <phoneticPr fontId="8" type="noConversion"/>
  </si>
  <si>
    <t>Fig. 3e</t>
    <phoneticPr fontId="8" type="noConversion"/>
  </si>
  <si>
    <t>Fig. 3f</t>
    <phoneticPr fontId="8" type="noConversion"/>
  </si>
  <si>
    <t>Fig. 4a</t>
    <phoneticPr fontId="8" type="noConversion"/>
  </si>
  <si>
    <t>Fig. 4b</t>
    <phoneticPr fontId="8" type="noConversion"/>
  </si>
  <si>
    <t>Fig. 4c</t>
    <phoneticPr fontId="8" type="noConversion"/>
  </si>
  <si>
    <t>Fig. 4d</t>
    <phoneticPr fontId="8" type="noConversion"/>
  </si>
  <si>
    <t>Fig. 4e</t>
    <phoneticPr fontId="8" type="noConversion"/>
  </si>
  <si>
    <t>Fig. 5b</t>
    <phoneticPr fontId="8" type="noConversion"/>
  </si>
  <si>
    <t>Fig. 5c</t>
    <phoneticPr fontId="8" type="noConversion"/>
  </si>
  <si>
    <t>Fig. 5e</t>
    <phoneticPr fontId="8" type="noConversion"/>
  </si>
  <si>
    <t>Fig. 6a</t>
    <phoneticPr fontId="8" type="noConversion"/>
  </si>
  <si>
    <t>Fig. 6b</t>
    <phoneticPr fontId="8" type="noConversion"/>
  </si>
  <si>
    <t>Fig. 6c</t>
    <phoneticPr fontId="8" type="noConversion"/>
  </si>
  <si>
    <t>Fig. 6d</t>
    <phoneticPr fontId="8" type="noConversion"/>
  </si>
  <si>
    <t>Supplementary Fig. 1c</t>
    <phoneticPr fontId="8" type="noConversion"/>
  </si>
  <si>
    <t>Supplementary Fig. 2b</t>
    <phoneticPr fontId="8" type="noConversion"/>
  </si>
  <si>
    <t>Supplementary Fig. 2c</t>
    <phoneticPr fontId="8" type="noConversion"/>
  </si>
  <si>
    <t>Supplementary Fig. 2e</t>
    <phoneticPr fontId="8" type="noConversion"/>
  </si>
  <si>
    <t>Supplementary Fig. 2f</t>
    <phoneticPr fontId="8" type="noConversion"/>
  </si>
  <si>
    <t>Supplementary Fig. 3a</t>
    <phoneticPr fontId="8" type="noConversion"/>
  </si>
  <si>
    <t>Supplementary Fig. 3b</t>
    <phoneticPr fontId="8" type="noConversion"/>
  </si>
  <si>
    <t>Supplementary Fig. 4c</t>
    <phoneticPr fontId="8" type="noConversion"/>
  </si>
  <si>
    <t>Supplementary Fig. 4d</t>
    <phoneticPr fontId="8" type="noConversion"/>
  </si>
  <si>
    <t xml:space="preserve">Supplementary Fig. 4e </t>
    <phoneticPr fontId="8" type="noConversion"/>
  </si>
  <si>
    <t>Supplementary Fig. 4f</t>
    <phoneticPr fontId="8" type="noConversion"/>
  </si>
  <si>
    <t>Supplementary Fig. 5a</t>
    <phoneticPr fontId="8" type="noConversion"/>
  </si>
  <si>
    <t>Supplementary Fig. 5b</t>
    <phoneticPr fontId="8" type="noConversion"/>
  </si>
  <si>
    <t>Supplementary Fig. 5c</t>
    <phoneticPr fontId="8" type="noConversion"/>
  </si>
  <si>
    <t>Fig. 6e replicate 1 (showed in Fig. 6e)</t>
    <phoneticPr fontId="8" type="noConversion"/>
  </si>
  <si>
    <t>Fig. 6e replicate 2</t>
    <phoneticPr fontId="8" type="noConversion"/>
  </si>
  <si>
    <t>Fig. 6e replicate 3</t>
    <phoneticPr fontId="8" type="noConversion"/>
  </si>
  <si>
    <t>Fig. 6e replicate 4</t>
    <phoneticPr fontId="8" type="noConversion"/>
  </si>
  <si>
    <t xml:space="preserve">Fig. 6f replicate 2 </t>
    <phoneticPr fontId="8" type="noConversion"/>
  </si>
  <si>
    <t>Fig. 6f replicate 1 (showed in Fig. 6f)</t>
    <phoneticPr fontId="8" type="noConversion"/>
  </si>
  <si>
    <t xml:space="preserve">Fig. 6f replicate 3 </t>
    <phoneticPr fontId="8" type="noConversion"/>
  </si>
  <si>
    <t>Fig. 6g replicate 1 (showed in Fig. 6g)</t>
    <phoneticPr fontId="8" type="noConversion"/>
  </si>
  <si>
    <t xml:space="preserve">Fig. 6g replicate2 </t>
    <phoneticPr fontId="8" type="noConversion"/>
  </si>
  <si>
    <t>Fig. 6g replicate3.1</t>
    <phoneticPr fontId="8" type="noConversion"/>
  </si>
  <si>
    <t>Fig. 6g replicate3.2</t>
    <phoneticPr fontId="8" type="noConversion"/>
  </si>
  <si>
    <t>WT day 1 +Auxin</t>
    <phoneticPr fontId="3" type="noConversion"/>
  </si>
  <si>
    <t>WT day 1 -Auxin</t>
    <phoneticPr fontId="3" type="noConversion"/>
  </si>
  <si>
    <t>WT day 10 -Auxin</t>
    <phoneticPr fontId="3" type="noConversion"/>
  </si>
  <si>
    <t>WT day 10 +Auxin</t>
    <phoneticPr fontId="3" type="noConversion"/>
  </si>
  <si>
    <r>
      <t>Unpaired</t>
    </r>
    <r>
      <rPr>
        <i/>
        <sz val="8"/>
        <color theme="1"/>
        <rFont val="Arial"/>
        <family val="2"/>
      </rPr>
      <t xml:space="preserve"> t</t>
    </r>
    <r>
      <rPr>
        <sz val="8"/>
        <color theme="1"/>
        <rFont val="Arial"/>
        <family val="2"/>
      </rPr>
      <t>-test</t>
    </r>
    <phoneticPr fontId="8" type="noConversion"/>
  </si>
  <si>
    <r>
      <rPr>
        <i/>
        <sz val="8"/>
        <color theme="1"/>
        <rFont val="Arial"/>
        <family val="2"/>
      </rPr>
      <t xml:space="preserve">daf-19c::degron::gfp </t>
    </r>
    <r>
      <rPr>
        <sz val="8"/>
        <color theme="1"/>
        <rFont val="Arial"/>
        <family val="2"/>
      </rPr>
      <t>day 1 -Auxin</t>
    </r>
    <phoneticPr fontId="8" type="noConversion"/>
  </si>
  <si>
    <r>
      <rPr>
        <i/>
        <sz val="8"/>
        <color theme="1"/>
        <rFont val="Arial"/>
        <family val="2"/>
      </rPr>
      <t xml:space="preserve">daf-19c::degron::gfp </t>
    </r>
    <r>
      <rPr>
        <sz val="8"/>
        <color theme="1"/>
        <rFont val="Arial"/>
        <family val="2"/>
      </rPr>
      <t>day 1 +Auxin</t>
    </r>
    <phoneticPr fontId="3" type="noConversion"/>
  </si>
  <si>
    <r>
      <rPr>
        <i/>
        <sz val="8"/>
        <color theme="1"/>
        <rFont val="Arial"/>
        <family val="2"/>
      </rPr>
      <t xml:space="preserve">daf-19c::degron::gfp </t>
    </r>
    <r>
      <rPr>
        <sz val="8"/>
        <color theme="1"/>
        <rFont val="Arial"/>
        <family val="2"/>
      </rPr>
      <t>day 10 -Auxin</t>
    </r>
    <phoneticPr fontId="8" type="noConversion"/>
  </si>
  <si>
    <r>
      <rPr>
        <i/>
        <sz val="8"/>
        <color theme="1"/>
        <rFont val="Arial"/>
        <family val="2"/>
      </rPr>
      <t xml:space="preserve">daf-19c::degron::gfp </t>
    </r>
    <r>
      <rPr>
        <sz val="8"/>
        <color theme="1"/>
        <rFont val="Arial"/>
        <family val="2"/>
      </rPr>
      <t>day 10 +Auxin</t>
    </r>
    <phoneticPr fontId="3" type="noConversion"/>
  </si>
  <si>
    <t>Supplementary Fig. 5d (showed in Supplementary Fig. 5d). The worms were analyzed in three biological replicates.</t>
    <phoneticPr fontId="8" type="noConversion"/>
  </si>
  <si>
    <t>Supplementary Fig. 5e replicate1 (showed in Supplementary Fig. 5e)</t>
    <phoneticPr fontId="8" type="noConversion"/>
  </si>
  <si>
    <t>Supplementary Fig. 5e replicate2</t>
    <phoneticPr fontId="8" type="noConversion"/>
  </si>
  <si>
    <t>Supplementary Fig. 5e replicate3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</si>
</sst>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0_);[Red]\(0.000\)"/>
    <numFmt numFmtId="177" formatCode="0.00000_);[Red]\(0.00000\)"/>
    <numFmt numFmtId="178" formatCode="0.00_ "/>
    <numFmt numFmtId="179" formatCode="0.0000"/>
    <numFmt numFmtId="180" formatCode="0.00_);[Red]\(0.00\)"/>
    <numFmt numFmtId="181" formatCode="0.000E+00"/>
    <numFmt numFmtId="182" formatCode="0.0_ "/>
    <numFmt numFmtId="183" formatCode="0.0000_);[Red]\(0.0000\)"/>
  </numFmts>
  <fonts count="3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1"/>
      <color rgb="FF3F3F3F"/>
      <name val="等线"/>
      <family val="2"/>
      <charset val="134"/>
      <scheme val="minor"/>
    </font>
    <font>
      <b/>
      <sz val="14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等线"/>
      <family val="2"/>
      <charset val="134"/>
      <scheme val="minor"/>
    </font>
    <font>
      <b/>
      <i/>
      <sz val="8"/>
      <color theme="1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b/>
      <sz val="8"/>
      <color rgb="FF3F3F3F"/>
      <name val="Arial"/>
      <family val="2"/>
    </font>
    <font>
      <sz val="8"/>
      <name val="Arial"/>
      <family val="3"/>
      <charset val="134"/>
    </font>
    <font>
      <sz val="8"/>
      <name val="宋体"/>
      <family val="3"/>
      <charset val="134"/>
    </font>
    <font>
      <b/>
      <sz val="8"/>
      <color rgb="FFFF0000"/>
      <name val="Arial"/>
      <family val="2"/>
    </font>
    <font>
      <b/>
      <sz val="8"/>
      <name val="Symbol"/>
      <family val="1"/>
      <charset val="2"/>
    </font>
    <font>
      <sz val="10"/>
      <name val="Arial"/>
      <family val="2"/>
    </font>
    <font>
      <sz val="11"/>
      <color rgb="FFFF0000"/>
      <name val="等线"/>
      <family val="2"/>
      <scheme val="minor"/>
    </font>
    <font>
      <sz val="11"/>
      <color rgb="FF9C5700"/>
      <name val="等线"/>
      <family val="2"/>
      <charset val="134"/>
      <scheme val="minor"/>
    </font>
    <font>
      <sz val="8"/>
      <name val="Arial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EB9C"/>
      </patternFill>
    </fill>
  </fills>
  <borders count="1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2" borderId="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</cellStyleXfs>
  <cellXfs count="307">
    <xf numFmtId="0" fontId="0" fillId="0" borderId="0" xfId="0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wrapText="1"/>
    </xf>
    <xf numFmtId="0" fontId="13" fillId="0" borderId="0" xfId="0" applyFont="1">
      <alignment vertical="center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15" fillId="0" borderId="3" xfId="0" applyFont="1" applyBorder="1" applyAlignment="1">
      <alignment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18" fillId="0" borderId="3" xfId="0" applyFont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wrapText="1"/>
    </xf>
    <xf numFmtId="0" fontId="19" fillId="0" borderId="3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9" fillId="0" borderId="3" xfId="0" applyFont="1" applyBorder="1" applyAlignment="1">
      <alignment horizontal="left" wrapText="1"/>
    </xf>
    <xf numFmtId="178" fontId="17" fillId="0" borderId="3" xfId="0" applyNumberFormat="1" applyFont="1" applyBorder="1" applyAlignment="1">
      <alignment wrapText="1"/>
    </xf>
    <xf numFmtId="178" fontId="15" fillId="0" borderId="3" xfId="0" applyNumberFormat="1" applyFont="1" applyBorder="1" applyAlignment="1">
      <alignment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77" fontId="15" fillId="0" borderId="0" xfId="0" applyNumberFormat="1" applyFont="1" applyAlignment="1">
      <alignment horizontal="center" vertical="center" wrapText="1"/>
    </xf>
    <xf numFmtId="176" fontId="15" fillId="0" borderId="0" xfId="0" applyNumberFormat="1" applyFont="1" applyAlignment="1">
      <alignment horizontal="center" vertical="center" wrapText="1"/>
    </xf>
    <xf numFmtId="176" fontId="19" fillId="0" borderId="0" xfId="0" applyNumberFormat="1" applyFont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176" fontId="21" fillId="3" borderId="0" xfId="1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center" vertical="center" wrapText="1"/>
    </xf>
    <xf numFmtId="176" fontId="15" fillId="0" borderId="2" xfId="0" applyNumberFormat="1" applyFont="1" applyBorder="1" applyAlignment="1">
      <alignment horizontal="center" vertical="center" wrapText="1"/>
    </xf>
    <xf numFmtId="176" fontId="21" fillId="3" borderId="11" xfId="1" applyNumberFormat="1" applyFont="1" applyFill="1" applyBorder="1" applyAlignment="1">
      <alignment horizontal="center" vertical="center" wrapText="1"/>
    </xf>
    <xf numFmtId="176" fontId="15" fillId="0" borderId="11" xfId="0" applyNumberFormat="1" applyFont="1" applyBorder="1" applyAlignment="1">
      <alignment horizontal="center" vertical="center" wrapText="1"/>
    </xf>
    <xf numFmtId="178" fontId="17" fillId="0" borderId="11" xfId="0" applyNumberFormat="1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176" fontId="19" fillId="0" borderId="0" xfId="0" applyNumberFormat="1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176" fontId="15" fillId="0" borderId="0" xfId="0" applyNumberFormat="1" applyFont="1" applyAlignment="1">
      <alignment vertical="center" wrapText="1"/>
    </xf>
    <xf numFmtId="178" fontId="17" fillId="0" borderId="0" xfId="0" applyNumberFormat="1" applyFont="1" applyAlignment="1">
      <alignment vertical="center" wrapText="1"/>
    </xf>
    <xf numFmtId="0" fontId="17" fillId="0" borderId="0" xfId="0" applyFont="1" applyAlignment="1">
      <alignment vertical="center" wrapText="1"/>
    </xf>
    <xf numFmtId="176" fontId="15" fillId="0" borderId="3" xfId="0" applyNumberFormat="1" applyFont="1" applyBorder="1" applyAlignment="1">
      <alignment vertical="center" wrapText="1"/>
    </xf>
    <xf numFmtId="0" fontId="23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176" fontId="19" fillId="0" borderId="12" xfId="0" applyNumberFormat="1" applyFont="1" applyBorder="1" applyAlignment="1">
      <alignment horizontal="center" vertical="center" wrapText="1"/>
    </xf>
    <xf numFmtId="176" fontId="19" fillId="0" borderId="3" xfId="0" applyNumberFormat="1" applyFont="1" applyBorder="1" applyAlignment="1">
      <alignment horizontal="center" vertical="center" wrapText="1"/>
    </xf>
    <xf numFmtId="176" fontId="17" fillId="0" borderId="3" xfId="0" applyNumberFormat="1" applyFont="1" applyBorder="1" applyAlignment="1">
      <alignment horizontal="center" vertical="center" wrapText="1"/>
    </xf>
    <xf numFmtId="176" fontId="19" fillId="0" borderId="0" xfId="1" applyNumberFormat="1" applyFont="1" applyFill="1" applyBorder="1" applyAlignment="1">
      <alignment horizontal="center" vertical="center" wrapText="1"/>
    </xf>
    <xf numFmtId="176" fontId="17" fillId="0" borderId="0" xfId="0" applyNumberFormat="1" applyFont="1" applyAlignment="1">
      <alignment horizontal="center" vertical="center" wrapText="1"/>
    </xf>
    <xf numFmtId="11" fontId="17" fillId="0" borderId="0" xfId="0" applyNumberFormat="1" applyFont="1" applyAlignment="1">
      <alignment horizontal="center" vertical="center" wrapText="1"/>
    </xf>
    <xf numFmtId="179" fontId="17" fillId="0" borderId="3" xfId="0" applyNumberFormat="1" applyFont="1" applyBorder="1" applyAlignment="1">
      <alignment horizontal="center" vertical="center" wrapText="1"/>
    </xf>
    <xf numFmtId="11" fontId="15" fillId="0" borderId="3" xfId="0" applyNumberFormat="1" applyFont="1" applyBorder="1" applyAlignment="1">
      <alignment horizontal="center" vertical="center" wrapText="1"/>
    </xf>
    <xf numFmtId="11" fontId="17" fillId="0" borderId="3" xfId="0" applyNumberFormat="1" applyFont="1" applyBorder="1" applyAlignment="1">
      <alignment horizontal="center" vertical="center" wrapText="1"/>
    </xf>
    <xf numFmtId="179" fontId="17" fillId="0" borderId="0" xfId="0" applyNumberFormat="1" applyFont="1" applyAlignment="1">
      <alignment horizontal="center" vertical="center" wrapText="1"/>
    </xf>
    <xf numFmtId="180" fontId="17" fillId="0" borderId="3" xfId="0" applyNumberFormat="1" applyFont="1" applyBorder="1" applyAlignment="1">
      <alignment horizontal="center" vertical="center" wrapText="1"/>
    </xf>
    <xf numFmtId="181" fontId="17" fillId="0" borderId="3" xfId="0" applyNumberFormat="1" applyFont="1" applyBorder="1" applyAlignment="1">
      <alignment horizontal="center" vertical="center" wrapText="1"/>
    </xf>
    <xf numFmtId="181" fontId="15" fillId="0" borderId="3" xfId="0" applyNumberFormat="1" applyFont="1" applyBorder="1" applyAlignment="1">
      <alignment horizontal="center" vertical="center" wrapText="1"/>
    </xf>
    <xf numFmtId="180" fontId="15" fillId="0" borderId="3" xfId="0" applyNumberFormat="1" applyFont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180" fontId="15" fillId="0" borderId="0" xfId="0" applyNumberFormat="1" applyFont="1" applyAlignment="1">
      <alignment horizontal="center" vertical="center" wrapText="1"/>
    </xf>
    <xf numFmtId="180" fontId="17" fillId="0" borderId="0" xfId="0" applyNumberFormat="1" applyFont="1" applyAlignment="1">
      <alignment horizontal="center" vertical="center" wrapText="1"/>
    </xf>
    <xf numFmtId="176" fontId="16" fillId="0" borderId="0" xfId="0" applyNumberFormat="1" applyFont="1" applyAlignment="1">
      <alignment horizontal="center" vertical="center" wrapText="1"/>
    </xf>
    <xf numFmtId="176" fontId="12" fillId="0" borderId="3" xfId="0" applyNumberFormat="1" applyFont="1" applyBorder="1" applyAlignment="1">
      <alignment horizontal="center" vertical="center" wrapText="1"/>
    </xf>
    <xf numFmtId="177" fontId="15" fillId="0" borderId="3" xfId="0" applyNumberFormat="1" applyFont="1" applyBorder="1" applyAlignment="1">
      <alignment horizontal="center" vertical="center" wrapText="1"/>
    </xf>
    <xf numFmtId="176" fontId="24" fillId="3" borderId="0" xfId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182" fontId="17" fillId="0" borderId="3" xfId="0" applyNumberFormat="1" applyFont="1" applyBorder="1" applyAlignment="1">
      <alignment horizontal="center" vertical="center" wrapText="1"/>
    </xf>
    <xf numFmtId="176" fontId="12" fillId="3" borderId="4" xfId="1" applyNumberFormat="1" applyFont="1" applyFill="1" applyBorder="1" applyAlignment="1">
      <alignment horizontal="center" vertical="center" wrapText="1"/>
    </xf>
    <xf numFmtId="176" fontId="21" fillId="0" borderId="0" xfId="1" applyNumberFormat="1" applyFont="1" applyFill="1" applyBorder="1" applyAlignment="1">
      <alignment horizontal="center" vertical="center" wrapText="1"/>
    </xf>
    <xf numFmtId="179" fontId="15" fillId="0" borderId="3" xfId="0" applyNumberFormat="1" applyFont="1" applyBorder="1" applyAlignment="1">
      <alignment horizontal="center" vertical="center" wrapText="1"/>
    </xf>
    <xf numFmtId="181" fontId="15" fillId="0" borderId="0" xfId="0" applyNumberFormat="1" applyFont="1" applyAlignment="1">
      <alignment horizontal="center" vertical="center" wrapText="1"/>
    </xf>
    <xf numFmtId="176" fontId="19" fillId="0" borderId="7" xfId="0" applyNumberFormat="1" applyFont="1" applyBorder="1" applyAlignment="1">
      <alignment horizontal="center" vertical="center" wrapText="1"/>
    </xf>
    <xf numFmtId="11" fontId="15" fillId="0" borderId="0" xfId="0" applyNumberFormat="1" applyFont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178" fontId="17" fillId="0" borderId="2" xfId="0" applyNumberFormat="1" applyFont="1" applyBorder="1" applyAlignment="1">
      <alignment horizontal="center" vertical="center" wrapText="1"/>
    </xf>
    <xf numFmtId="176" fontId="15" fillId="0" borderId="2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176" fontId="19" fillId="0" borderId="0" xfId="0" applyNumberFormat="1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/>
    </xf>
    <xf numFmtId="0" fontId="26" fillId="0" borderId="0" xfId="0" applyFont="1" applyAlignment="1"/>
    <xf numFmtId="0" fontId="27" fillId="0" borderId="0" xfId="0" applyFont="1" applyAlignment="1"/>
    <xf numFmtId="178" fontId="27" fillId="0" borderId="0" xfId="0" applyNumberFormat="1" applyFont="1" applyAlignment="1"/>
    <xf numFmtId="176" fontId="19" fillId="0" borderId="3" xfId="0" applyNumberFormat="1" applyFont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  <xf numFmtId="178" fontId="17" fillId="0" borderId="0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vertical="center" wrapText="1"/>
    </xf>
    <xf numFmtId="0" fontId="29" fillId="0" borderId="3" xfId="0" applyFont="1" applyBorder="1" applyAlignment="1">
      <alignment horizontal="center" vertical="center" wrapText="1"/>
    </xf>
    <xf numFmtId="177" fontId="15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>
      <alignment vertical="center"/>
    </xf>
    <xf numFmtId="176" fontId="15" fillId="0" borderId="15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179" fontId="17" fillId="0" borderId="0" xfId="0" applyNumberFormat="1" applyFont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176" fontId="17" fillId="0" borderId="3" xfId="2" applyNumberFormat="1" applyFont="1" applyFill="1" applyBorder="1" applyAlignment="1">
      <alignment horizontal="center" vertical="center" wrapText="1"/>
    </xf>
    <xf numFmtId="178" fontId="17" fillId="0" borderId="3" xfId="2" applyNumberFormat="1" applyFont="1" applyFill="1" applyBorder="1" applyAlignment="1">
      <alignment horizontal="center" vertical="center" wrapText="1"/>
    </xf>
    <xf numFmtId="0" fontId="19" fillId="0" borderId="3" xfId="2" applyFont="1" applyFill="1" applyBorder="1" applyAlignment="1">
      <alignment horizontal="center" vertical="center" wrapText="1"/>
    </xf>
    <xf numFmtId="0" fontId="19" fillId="0" borderId="4" xfId="2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176" fontId="16" fillId="0" borderId="0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176" fontId="16" fillId="0" borderId="3" xfId="0" applyNumberFormat="1" applyFont="1" applyFill="1" applyBorder="1" applyAlignment="1">
      <alignment horizontal="center" vertical="center" wrapText="1"/>
    </xf>
    <xf numFmtId="180" fontId="17" fillId="0" borderId="3" xfId="0" applyNumberFormat="1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/>
    </xf>
    <xf numFmtId="11" fontId="17" fillId="0" borderId="3" xfId="0" applyNumberFormat="1" applyFont="1" applyFill="1" applyBorder="1" applyAlignment="1">
      <alignment horizontal="center" vertical="center"/>
    </xf>
    <xf numFmtId="179" fontId="17" fillId="0" borderId="3" xfId="0" applyNumberFormat="1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176" fontId="15" fillId="0" borderId="0" xfId="0" applyNumberFormat="1" applyFont="1" applyFill="1" applyAlignment="1">
      <alignment horizontal="center" vertical="center" wrapText="1"/>
    </xf>
    <xf numFmtId="177" fontId="15" fillId="0" borderId="0" xfId="0" applyNumberFormat="1" applyFont="1" applyFill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/>
    </xf>
    <xf numFmtId="176" fontId="19" fillId="0" borderId="4" xfId="0" applyNumberFormat="1" applyFont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76" fontId="15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 applyFill="1" applyBorder="1" applyAlignment="1">
      <alignment horizontal="center" vertical="center"/>
    </xf>
    <xf numFmtId="176" fontId="19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176" fontId="12" fillId="0" borderId="4" xfId="0" applyNumberFormat="1" applyFont="1" applyBorder="1" applyAlignment="1">
      <alignment horizontal="center" vertical="center" wrapText="1"/>
    </xf>
    <xf numFmtId="176" fontId="19" fillId="0" borderId="3" xfId="0" applyNumberFormat="1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76" fontId="19" fillId="0" borderId="0" xfId="0" applyNumberFormat="1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/>
    </xf>
    <xf numFmtId="0" fontId="17" fillId="0" borderId="0" xfId="0" applyNumberFormat="1" applyFont="1" applyAlignment="1">
      <alignment horizontal="center" vertical="center" wrapText="1"/>
    </xf>
    <xf numFmtId="176" fontId="19" fillId="0" borderId="3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/>
    </xf>
    <xf numFmtId="176" fontId="15" fillId="0" borderId="3" xfId="0" applyNumberFormat="1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80" fontId="17" fillId="0" borderId="3" xfId="0" applyNumberFormat="1" applyFont="1" applyFill="1" applyBorder="1" applyAlignment="1">
      <alignment horizontal="center" vertical="center"/>
    </xf>
    <xf numFmtId="176" fontId="19" fillId="0" borderId="3" xfId="0" applyNumberFormat="1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76" fontId="15" fillId="0" borderId="2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180" fontId="17" fillId="0" borderId="3" xfId="0" applyNumberFormat="1" applyFont="1" applyFill="1" applyBorder="1" applyAlignment="1">
      <alignment horizontal="center" vertical="center"/>
    </xf>
    <xf numFmtId="176" fontId="19" fillId="0" borderId="4" xfId="0" applyNumberFormat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  <xf numFmtId="180" fontId="17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vertical="center"/>
    </xf>
    <xf numFmtId="178" fontId="17" fillId="0" borderId="3" xfId="0" applyNumberFormat="1" applyFont="1" applyFill="1" applyBorder="1" applyAlignment="1">
      <alignment horizontal="center" vertical="center"/>
    </xf>
    <xf numFmtId="178" fontId="17" fillId="0" borderId="3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76" fontId="15" fillId="0" borderId="3" xfId="0" applyNumberFormat="1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/>
    </xf>
    <xf numFmtId="11" fontId="17" fillId="0" borderId="3" xfId="0" applyNumberFormat="1" applyFont="1" applyFill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1" fontId="17" fillId="0" borderId="0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1" fontId="17" fillId="0" borderId="2" xfId="0" applyNumberFormat="1" applyFont="1" applyFill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  <xf numFmtId="180" fontId="17" fillId="0" borderId="3" xfId="0" applyNumberFormat="1" applyFont="1" applyBorder="1" applyAlignment="1">
      <alignment horizontal="center"/>
    </xf>
    <xf numFmtId="176" fontId="19" fillId="0" borderId="6" xfId="0" applyNumberFormat="1" applyFont="1" applyBorder="1" applyAlignment="1">
      <alignment horizontal="center" vertical="center" wrapText="1"/>
    </xf>
    <xf numFmtId="176" fontId="19" fillId="0" borderId="11" xfId="0" applyNumberFormat="1" applyFont="1" applyBorder="1" applyAlignment="1">
      <alignment horizontal="center" vertical="center" wrapText="1"/>
    </xf>
    <xf numFmtId="176" fontId="19" fillId="0" borderId="7" xfId="0" applyNumberFormat="1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176" fontId="19" fillId="0" borderId="3" xfId="0" applyNumberFormat="1" applyFont="1" applyBorder="1" applyAlignment="1">
      <alignment horizontal="center" vertical="center" wrapText="1"/>
    </xf>
    <xf numFmtId="176" fontId="15" fillId="0" borderId="2" xfId="0" applyNumberFormat="1" applyFont="1" applyBorder="1" applyAlignment="1">
      <alignment horizontal="center" vertical="center" wrapText="1"/>
    </xf>
    <xf numFmtId="176" fontId="15" fillId="0" borderId="4" xfId="0" applyNumberFormat="1" applyFont="1" applyBorder="1" applyAlignment="1">
      <alignment horizontal="center" vertical="center" wrapText="1"/>
    </xf>
    <xf numFmtId="176" fontId="19" fillId="0" borderId="6" xfId="2" applyNumberFormat="1" applyFont="1" applyFill="1" applyBorder="1" applyAlignment="1">
      <alignment horizontal="center" vertical="center" wrapText="1"/>
    </xf>
    <xf numFmtId="176" fontId="19" fillId="0" borderId="11" xfId="2" applyNumberFormat="1" applyFont="1" applyFill="1" applyBorder="1" applyAlignment="1">
      <alignment horizontal="center" vertical="center" wrapText="1"/>
    </xf>
    <xf numFmtId="176" fontId="19" fillId="0" borderId="7" xfId="2" applyNumberFormat="1" applyFont="1" applyFill="1" applyBorder="1" applyAlignment="1">
      <alignment horizontal="center" vertical="center" wrapText="1"/>
    </xf>
    <xf numFmtId="176" fontId="17" fillId="0" borderId="2" xfId="2" applyNumberFormat="1" applyFont="1" applyFill="1" applyBorder="1" applyAlignment="1">
      <alignment horizontal="center" vertical="center" wrapText="1"/>
    </xf>
    <xf numFmtId="176" fontId="17" fillId="0" borderId="4" xfId="2" applyNumberFormat="1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176" fontId="15" fillId="0" borderId="4" xfId="0" applyNumberFormat="1" applyFont="1" applyFill="1" applyBorder="1" applyAlignment="1">
      <alignment horizontal="center" vertical="center" wrapText="1"/>
    </xf>
    <xf numFmtId="176" fontId="19" fillId="0" borderId="2" xfId="2" applyNumberFormat="1" applyFont="1" applyFill="1" applyBorder="1" applyAlignment="1">
      <alignment horizontal="center" vertical="center" wrapText="1"/>
    </xf>
    <xf numFmtId="176" fontId="19" fillId="0" borderId="4" xfId="2" applyNumberFormat="1" applyFont="1" applyFill="1" applyBorder="1" applyAlignment="1">
      <alignment horizontal="center" vertical="center" wrapText="1"/>
    </xf>
    <xf numFmtId="176" fontId="21" fillId="3" borderId="2" xfId="1" applyNumberFormat="1" applyFont="1" applyFill="1" applyBorder="1" applyAlignment="1">
      <alignment horizontal="center" vertical="center" wrapText="1"/>
    </xf>
    <xf numFmtId="176" fontId="21" fillId="3" borderId="5" xfId="1" applyNumberFormat="1" applyFont="1" applyFill="1" applyBorder="1" applyAlignment="1">
      <alignment horizontal="center" vertical="center" wrapText="1"/>
    </xf>
    <xf numFmtId="176" fontId="21" fillId="3" borderId="4" xfId="1" applyNumberFormat="1" applyFont="1" applyFill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 wrapText="1"/>
    </xf>
    <xf numFmtId="176" fontId="19" fillId="0" borderId="4" xfId="0" applyNumberFormat="1" applyFont="1" applyBorder="1" applyAlignment="1">
      <alignment horizontal="center" vertical="center" wrapText="1"/>
    </xf>
    <xf numFmtId="11" fontId="17" fillId="0" borderId="2" xfId="0" applyNumberFormat="1" applyFont="1" applyBorder="1" applyAlignment="1">
      <alignment horizontal="center" vertical="center" wrapText="1"/>
    </xf>
    <xf numFmtId="11" fontId="17" fillId="0" borderId="4" xfId="0" applyNumberFormat="1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 wrapText="1"/>
    </xf>
    <xf numFmtId="176" fontId="17" fillId="0" borderId="4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176" fontId="15" fillId="0" borderId="5" xfId="0" applyNumberFormat="1" applyFont="1" applyBorder="1" applyAlignment="1">
      <alignment horizontal="center" vertical="center" wrapText="1"/>
    </xf>
    <xf numFmtId="178" fontId="17" fillId="0" borderId="2" xfId="0" applyNumberFormat="1" applyFont="1" applyBorder="1" applyAlignment="1">
      <alignment horizontal="center" vertical="center" wrapText="1"/>
    </xf>
    <xf numFmtId="178" fontId="17" fillId="0" borderId="4" xfId="0" applyNumberFormat="1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180" fontId="17" fillId="0" borderId="3" xfId="0" applyNumberFormat="1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176" fontId="21" fillId="0" borderId="3" xfId="1" applyNumberFormat="1" applyFont="1" applyFill="1" applyBorder="1" applyAlignment="1">
      <alignment horizontal="center" vertical="center" wrapText="1"/>
    </xf>
    <xf numFmtId="176" fontId="21" fillId="3" borderId="3" xfId="1" applyNumberFormat="1" applyFont="1" applyFill="1" applyBorder="1" applyAlignment="1">
      <alignment horizontal="center" vertical="center" wrapText="1"/>
    </xf>
    <xf numFmtId="178" fontId="17" fillId="0" borderId="3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176" fontId="21" fillId="3" borderId="8" xfId="1" applyNumberFormat="1" applyFont="1" applyFill="1" applyBorder="1" applyAlignment="1">
      <alignment horizontal="center" vertical="center" wrapText="1"/>
    </xf>
    <xf numFmtId="176" fontId="21" fillId="3" borderId="10" xfId="1" applyNumberFormat="1" applyFont="1" applyFill="1" applyBorder="1" applyAlignment="1">
      <alignment horizontal="center" vertical="center" wrapText="1"/>
    </xf>
    <xf numFmtId="176" fontId="21" fillId="3" borderId="9" xfId="1" applyNumberFormat="1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left" vertical="center" wrapText="1"/>
    </xf>
    <xf numFmtId="176" fontId="19" fillId="0" borderId="5" xfId="0" applyNumberFormat="1" applyFont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176" fontId="19" fillId="0" borderId="5" xfId="2" applyNumberFormat="1" applyFont="1" applyFill="1" applyBorder="1" applyAlignment="1">
      <alignment horizontal="center" vertical="center" wrapText="1"/>
    </xf>
    <xf numFmtId="176" fontId="19" fillId="0" borderId="2" xfId="1" applyNumberFormat="1" applyFont="1" applyFill="1" applyBorder="1" applyAlignment="1">
      <alignment horizontal="center" vertical="center" wrapText="1"/>
    </xf>
    <xf numFmtId="176" fontId="19" fillId="0" borderId="5" xfId="1" applyNumberFormat="1" applyFont="1" applyFill="1" applyBorder="1" applyAlignment="1">
      <alignment horizontal="center" vertical="center" wrapText="1"/>
    </xf>
    <xf numFmtId="176" fontId="19" fillId="0" borderId="4" xfId="1" applyNumberFormat="1" applyFont="1" applyFill="1" applyBorder="1" applyAlignment="1">
      <alignment horizontal="center" vertical="center" wrapText="1"/>
    </xf>
    <xf numFmtId="179" fontId="17" fillId="0" borderId="2" xfId="0" applyNumberFormat="1" applyFont="1" applyBorder="1" applyAlignment="1">
      <alignment horizontal="center" vertical="center" wrapText="1"/>
    </xf>
    <xf numFmtId="179" fontId="17" fillId="0" borderId="4" xfId="0" applyNumberFormat="1" applyFont="1" applyBorder="1" applyAlignment="1">
      <alignment horizontal="center" vertical="center" wrapText="1"/>
    </xf>
    <xf numFmtId="176" fontId="19" fillId="0" borderId="3" xfId="1" applyNumberFormat="1" applyFont="1" applyFill="1" applyBorder="1" applyAlignment="1">
      <alignment horizontal="center" vertical="center" wrapText="1"/>
    </xf>
    <xf numFmtId="183" fontId="15" fillId="0" borderId="2" xfId="0" applyNumberFormat="1" applyFont="1" applyBorder="1" applyAlignment="1">
      <alignment horizontal="center" vertical="center" wrapText="1"/>
    </xf>
    <xf numFmtId="183" fontId="15" fillId="0" borderId="4" xfId="0" applyNumberFormat="1" applyFont="1" applyBorder="1" applyAlignment="1">
      <alignment horizontal="center" vertical="center" wrapText="1"/>
    </xf>
    <xf numFmtId="180" fontId="15" fillId="0" borderId="3" xfId="0" applyNumberFormat="1" applyFont="1" applyBorder="1" applyAlignment="1">
      <alignment horizontal="center" vertical="center" wrapText="1"/>
    </xf>
    <xf numFmtId="178" fontId="17" fillId="0" borderId="5" xfId="0" applyNumberFormat="1" applyFont="1" applyBorder="1" applyAlignment="1">
      <alignment horizontal="center" vertical="center" wrapText="1"/>
    </xf>
    <xf numFmtId="176" fontId="12" fillId="0" borderId="8" xfId="0" applyNumberFormat="1" applyFont="1" applyBorder="1" applyAlignment="1">
      <alignment horizontal="center" vertical="center" wrapText="1"/>
    </xf>
    <xf numFmtId="176" fontId="12" fillId="0" borderId="10" xfId="0" applyNumberFormat="1" applyFont="1" applyBorder="1" applyAlignment="1">
      <alignment horizontal="center" vertical="center" wrapText="1"/>
    </xf>
    <xf numFmtId="176" fontId="16" fillId="0" borderId="2" xfId="0" applyNumberFormat="1" applyFont="1" applyBorder="1" applyAlignment="1">
      <alignment horizontal="center" vertical="center" wrapText="1"/>
    </xf>
    <xf numFmtId="176" fontId="16" fillId="0" borderId="4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176" fontId="15" fillId="0" borderId="13" xfId="0" applyNumberFormat="1" applyFont="1" applyBorder="1" applyAlignment="1">
      <alignment horizontal="center" vertical="center" wrapText="1"/>
    </xf>
    <xf numFmtId="176" fontId="15" fillId="0" borderId="12" xfId="0" applyNumberFormat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7" fillId="0" borderId="8" xfId="2" applyFont="1" applyFill="1" applyBorder="1" applyAlignment="1">
      <alignment horizontal="center" vertical="center" wrapText="1"/>
    </xf>
    <xf numFmtId="0" fontId="17" fillId="0" borderId="9" xfId="2" applyFont="1" applyFill="1" applyBorder="1" applyAlignment="1">
      <alignment horizontal="center" vertical="center" wrapText="1"/>
    </xf>
    <xf numFmtId="176" fontId="12" fillId="3" borderId="2" xfId="1" applyNumberFormat="1" applyFont="1" applyFill="1" applyBorder="1" applyAlignment="1">
      <alignment horizontal="center" vertical="center" wrapText="1"/>
    </xf>
    <xf numFmtId="176" fontId="24" fillId="3" borderId="5" xfId="1" applyNumberFormat="1" applyFont="1" applyFill="1" applyBorder="1" applyAlignment="1">
      <alignment horizontal="center" vertical="center" wrapText="1"/>
    </xf>
    <xf numFmtId="176" fontId="24" fillId="3" borderId="4" xfId="1" applyNumberFormat="1" applyFont="1" applyFill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  <xf numFmtId="177" fontId="15" fillId="0" borderId="2" xfId="0" applyNumberFormat="1" applyFont="1" applyBorder="1" applyAlignment="1">
      <alignment horizontal="center" vertical="center" wrapText="1"/>
    </xf>
    <xf numFmtId="177" fontId="15" fillId="0" borderId="5" xfId="0" applyNumberFormat="1" applyFont="1" applyBorder="1" applyAlignment="1">
      <alignment horizontal="center" vertical="center" wrapText="1"/>
    </xf>
    <xf numFmtId="177" fontId="15" fillId="0" borderId="4" xfId="0" applyNumberFormat="1" applyFont="1" applyBorder="1" applyAlignment="1">
      <alignment horizontal="center" vertical="center" wrapText="1"/>
    </xf>
    <xf numFmtId="176" fontId="19" fillId="0" borderId="13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176" fontId="21" fillId="0" borderId="2" xfId="1" applyNumberFormat="1" applyFont="1" applyFill="1" applyBorder="1" applyAlignment="1">
      <alignment horizontal="center" vertical="center" wrapText="1"/>
    </xf>
    <xf numFmtId="176" fontId="21" fillId="0" borderId="5" xfId="1" applyNumberFormat="1" applyFont="1" applyFill="1" applyBorder="1" applyAlignment="1">
      <alignment horizontal="center" vertical="center" wrapText="1"/>
    </xf>
    <xf numFmtId="176" fontId="21" fillId="0" borderId="4" xfId="1" applyNumberFormat="1" applyFont="1" applyFill="1" applyBorder="1" applyAlignment="1">
      <alignment horizontal="center" vertical="center" wrapText="1"/>
    </xf>
    <xf numFmtId="176" fontId="19" fillId="0" borderId="3" xfId="0" applyNumberFormat="1" applyFont="1" applyFill="1" applyBorder="1" applyAlignment="1">
      <alignment horizontal="center" vertical="center" wrapText="1"/>
    </xf>
    <xf numFmtId="176" fontId="19" fillId="0" borderId="6" xfId="0" applyNumberFormat="1" applyFont="1" applyFill="1" applyBorder="1" applyAlignment="1">
      <alignment horizontal="center" vertical="center" wrapText="1"/>
    </xf>
    <xf numFmtId="176" fontId="19" fillId="0" borderId="11" xfId="0" applyNumberFormat="1" applyFont="1" applyFill="1" applyBorder="1" applyAlignment="1">
      <alignment horizontal="center" vertical="center" wrapText="1"/>
    </xf>
    <xf numFmtId="176" fontId="19" fillId="0" borderId="7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/>
    </xf>
    <xf numFmtId="176" fontId="15" fillId="0" borderId="5" xfId="0" applyNumberFormat="1" applyFont="1" applyFill="1" applyBorder="1" applyAlignment="1">
      <alignment horizontal="center" vertical="center"/>
    </xf>
    <xf numFmtId="176" fontId="15" fillId="0" borderId="4" xfId="0" applyNumberFormat="1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/>
    </xf>
    <xf numFmtId="180" fontId="17" fillId="0" borderId="3" xfId="0" applyNumberFormat="1" applyFont="1" applyFill="1" applyBorder="1" applyAlignment="1">
      <alignment horizontal="center" vertical="center"/>
    </xf>
    <xf numFmtId="178" fontId="17" fillId="0" borderId="3" xfId="0" applyNumberFormat="1" applyFont="1" applyFill="1" applyBorder="1" applyAlignment="1">
      <alignment horizontal="center" vertical="center"/>
    </xf>
    <xf numFmtId="180" fontId="17" fillId="0" borderId="3" xfId="0" applyNumberFormat="1" applyFont="1" applyFill="1" applyBorder="1" applyAlignment="1">
      <alignment horizontal="center" vertical="center" wrapText="1"/>
    </xf>
    <xf numFmtId="178" fontId="17" fillId="0" borderId="2" xfId="0" applyNumberFormat="1" applyFont="1" applyFill="1" applyBorder="1" applyAlignment="1">
      <alignment horizontal="center" vertical="center"/>
    </xf>
    <xf numFmtId="178" fontId="17" fillId="0" borderId="5" xfId="0" applyNumberFormat="1" applyFont="1" applyFill="1" applyBorder="1" applyAlignment="1">
      <alignment horizontal="center" vertical="center"/>
    </xf>
    <xf numFmtId="178" fontId="17" fillId="0" borderId="4" xfId="0" applyNumberFormat="1" applyFont="1" applyFill="1" applyBorder="1" applyAlignment="1">
      <alignment horizontal="center" vertical="center"/>
    </xf>
    <xf numFmtId="180" fontId="17" fillId="0" borderId="2" xfId="0" applyNumberFormat="1" applyFont="1" applyBorder="1" applyAlignment="1">
      <alignment horizontal="center" vertical="center"/>
    </xf>
    <xf numFmtId="180" fontId="17" fillId="0" borderId="4" xfId="0" applyNumberFormat="1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</cellXfs>
  <cellStyles count="3">
    <cellStyle name="常规" xfId="0" builtinId="0"/>
    <cellStyle name="适中" xfId="2" builtinId="28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75F52-5B5D-45CE-A99C-8811DA542ED3}">
  <dimension ref="A1:W481"/>
  <sheetViews>
    <sheetView zoomScale="115" zoomScaleNormal="115" workbookViewId="0">
      <selection activeCell="B451" sqref="B451:B455"/>
    </sheetView>
  </sheetViews>
  <sheetFormatPr defaultRowHeight="11.25" x14ac:dyDescent="0.2"/>
  <cols>
    <col min="1" max="1" width="10.875" style="3" customWidth="1"/>
    <col min="2" max="2" width="24" style="3" customWidth="1"/>
    <col min="3" max="3" width="9.375" style="3" customWidth="1"/>
    <col min="4" max="4" width="9" style="3" customWidth="1"/>
    <col min="5" max="5" width="12" style="171" customWidth="1"/>
    <col min="6" max="6" width="10.625" style="3" customWidth="1"/>
    <col min="7" max="7" width="20.5" style="3" customWidth="1"/>
    <col min="8" max="8" width="21.125" style="3" customWidth="1"/>
    <col min="9" max="9" width="20.75" style="3" customWidth="1"/>
    <col min="10" max="10" width="15.625" style="3" customWidth="1"/>
    <col min="11" max="11" width="14.125" style="3" customWidth="1"/>
    <col min="12" max="12" width="11.25" style="3" customWidth="1"/>
    <col min="13" max="13" width="12.375" style="3" customWidth="1"/>
    <col min="14" max="14" width="13.25" style="3" customWidth="1"/>
    <col min="15" max="16384" width="9" style="3"/>
  </cols>
  <sheetData>
    <row r="1" spans="1:14" ht="18" x14ac:dyDescent="0.2">
      <c r="A1" s="243" t="s">
        <v>0</v>
      </c>
      <c r="B1" s="243"/>
      <c r="C1" s="243"/>
      <c r="D1" s="243"/>
      <c r="E1" s="243"/>
      <c r="F1" s="243"/>
      <c r="G1" s="243"/>
      <c r="H1" s="243"/>
      <c r="I1" s="28"/>
      <c r="J1" s="29"/>
      <c r="K1" s="29"/>
      <c r="L1" s="29"/>
      <c r="M1" s="29"/>
      <c r="N1" s="29"/>
    </row>
    <row r="2" spans="1:14" x14ac:dyDescent="0.2">
      <c r="A2" s="29"/>
      <c r="B2" s="29"/>
      <c r="C2" s="29"/>
      <c r="D2" s="29"/>
      <c r="E2" s="29"/>
      <c r="F2" s="29"/>
      <c r="G2" s="29"/>
      <c r="H2" s="29"/>
      <c r="I2" s="28"/>
      <c r="J2" s="29"/>
      <c r="K2" s="29"/>
      <c r="L2" s="29"/>
      <c r="M2" s="29"/>
      <c r="N2" s="29"/>
    </row>
    <row r="3" spans="1:14" x14ac:dyDescent="0.2">
      <c r="A3" s="212" t="s">
        <v>1</v>
      </c>
      <c r="B3" s="195" t="s">
        <v>2</v>
      </c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30"/>
      <c r="N3" s="30"/>
    </row>
    <row r="4" spans="1:14" ht="22.5" x14ac:dyDescent="0.2">
      <c r="A4" s="213"/>
      <c r="B4" s="24" t="s">
        <v>3</v>
      </c>
      <c r="C4" s="24" t="s">
        <v>4</v>
      </c>
      <c r="D4" s="24" t="s">
        <v>5</v>
      </c>
      <c r="E4" s="161" t="s">
        <v>6</v>
      </c>
      <c r="F4" s="24" t="s">
        <v>7</v>
      </c>
      <c r="G4" s="24" t="s">
        <v>8</v>
      </c>
      <c r="H4" s="24" t="s">
        <v>9</v>
      </c>
      <c r="I4" s="31" t="s">
        <v>10</v>
      </c>
      <c r="J4" s="24" t="s">
        <v>11</v>
      </c>
      <c r="K4" s="24" t="s">
        <v>12</v>
      </c>
      <c r="L4" s="24" t="s">
        <v>13</v>
      </c>
      <c r="M4" s="29"/>
      <c r="N4" s="29"/>
    </row>
    <row r="5" spans="1:14" x14ac:dyDescent="0.2">
      <c r="A5" s="209" t="s">
        <v>1010</v>
      </c>
      <c r="B5" s="32" t="s">
        <v>14</v>
      </c>
      <c r="C5" s="33">
        <v>13.16667</v>
      </c>
      <c r="D5" s="33">
        <v>18.95833</v>
      </c>
      <c r="E5" s="162">
        <v>17.850000000000001</v>
      </c>
      <c r="F5" s="33" t="s">
        <v>15</v>
      </c>
      <c r="G5" s="33">
        <f>AVERAGE(C5:F5)</f>
        <v>16.658333333333335</v>
      </c>
      <c r="H5" s="33">
        <f>STDEV(C5:F5)</f>
        <v>3.0742289231990076</v>
      </c>
      <c r="I5" s="10">
        <v>56</v>
      </c>
      <c r="J5" s="238">
        <v>7.7999999999999996E-3</v>
      </c>
      <c r="K5" s="196" t="s">
        <v>14</v>
      </c>
      <c r="L5" s="196" t="s">
        <v>596</v>
      </c>
      <c r="M5" s="29"/>
      <c r="N5" s="29"/>
    </row>
    <row r="6" spans="1:14" x14ac:dyDescent="0.2">
      <c r="A6" s="210"/>
      <c r="B6" s="32" t="s">
        <v>16</v>
      </c>
      <c r="C6" s="33">
        <v>4.6666670000000003</v>
      </c>
      <c r="D6" s="33">
        <v>5.5517240000000001</v>
      </c>
      <c r="E6" s="162">
        <v>8.4615379999999991</v>
      </c>
      <c r="F6" s="33" t="s">
        <v>15</v>
      </c>
      <c r="G6" s="33">
        <f>AVERAGE(C6:F6)</f>
        <v>6.2266430000000001</v>
      </c>
      <c r="H6" s="33">
        <f>STDEV(C6:F6)</f>
        <v>1.9854214210290426</v>
      </c>
      <c r="I6" s="10">
        <v>67</v>
      </c>
      <c r="J6" s="235"/>
      <c r="K6" s="197"/>
      <c r="L6" s="197"/>
      <c r="M6" s="29"/>
      <c r="N6" s="29"/>
    </row>
    <row r="7" spans="1:14" x14ac:dyDescent="0.2">
      <c r="A7" s="210"/>
      <c r="B7" s="32" t="s">
        <v>17</v>
      </c>
      <c r="C7" s="33">
        <v>4</v>
      </c>
      <c r="D7" s="33">
        <v>6.2222220000000004</v>
      </c>
      <c r="E7" s="162">
        <v>7.2</v>
      </c>
      <c r="F7" s="33">
        <v>6.1666670000000003</v>
      </c>
      <c r="G7" s="33">
        <f>AVERAGE(C7:F7)</f>
        <v>5.8972222500000004</v>
      </c>
      <c r="H7" s="33">
        <f>STDEV(C7:F7)</f>
        <v>1.3509141895512489</v>
      </c>
      <c r="I7" s="10">
        <v>53</v>
      </c>
      <c r="J7" s="239">
        <v>0.24929999999999999</v>
      </c>
      <c r="K7" s="196" t="s">
        <v>17</v>
      </c>
      <c r="L7" s="196" t="s">
        <v>596</v>
      </c>
      <c r="M7" s="29"/>
      <c r="N7" s="29"/>
    </row>
    <row r="8" spans="1:14" x14ac:dyDescent="0.2">
      <c r="A8" s="211"/>
      <c r="B8" s="32" t="s">
        <v>18</v>
      </c>
      <c r="C8" s="33">
        <v>3.5</v>
      </c>
      <c r="D8" s="33">
        <v>4.55</v>
      </c>
      <c r="E8" s="162">
        <v>3.7083330000000001</v>
      </c>
      <c r="F8" s="33">
        <v>6.7272730000000003</v>
      </c>
      <c r="G8" s="33">
        <f>AVERAGE(C8:F8)</f>
        <v>4.6214015000000002</v>
      </c>
      <c r="H8" s="33">
        <f>STDEV(C8:F8)</f>
        <v>1.4754692314208602</v>
      </c>
      <c r="I8" s="10">
        <v>63</v>
      </c>
      <c r="J8" s="239"/>
      <c r="K8" s="197"/>
      <c r="L8" s="197"/>
      <c r="M8" s="29"/>
      <c r="N8" s="29"/>
    </row>
    <row r="9" spans="1:14" x14ac:dyDescent="0.2">
      <c r="A9" s="34"/>
      <c r="B9" s="29"/>
      <c r="C9" s="35"/>
      <c r="D9" s="35"/>
      <c r="E9" s="35"/>
      <c r="F9" s="35"/>
      <c r="G9" s="35"/>
      <c r="H9" s="35"/>
      <c r="I9" s="35"/>
      <c r="J9" s="29"/>
      <c r="K9" s="29"/>
      <c r="L9" s="29"/>
      <c r="M9" s="29"/>
      <c r="N9" s="29"/>
    </row>
    <row r="10" spans="1:14" x14ac:dyDescent="0.2">
      <c r="A10" s="195" t="s">
        <v>1</v>
      </c>
      <c r="B10" s="195" t="s">
        <v>19</v>
      </c>
      <c r="C10" s="195"/>
      <c r="D10" s="195"/>
      <c r="E10" s="195"/>
      <c r="F10" s="195"/>
      <c r="G10" s="195"/>
      <c r="H10" s="195"/>
      <c r="I10" s="86"/>
      <c r="J10" s="86"/>
      <c r="K10" s="86"/>
      <c r="L10" s="86"/>
      <c r="M10" s="86"/>
      <c r="N10" s="86"/>
    </row>
    <row r="11" spans="1:14" x14ac:dyDescent="0.2">
      <c r="A11" s="195"/>
      <c r="B11" s="161" t="s">
        <v>3</v>
      </c>
      <c r="C11" s="24" t="s">
        <v>8</v>
      </c>
      <c r="D11" s="24" t="s">
        <v>9</v>
      </c>
      <c r="E11" s="161" t="s">
        <v>10</v>
      </c>
      <c r="F11" s="24" t="s">
        <v>11</v>
      </c>
      <c r="G11" s="24" t="s">
        <v>12</v>
      </c>
      <c r="H11" s="24" t="s">
        <v>13</v>
      </c>
    </row>
    <row r="12" spans="1:14" ht="11.25" customHeight="1" x14ac:dyDescent="0.2">
      <c r="A12" s="209" t="s">
        <v>1011</v>
      </c>
      <c r="B12" s="157" t="s">
        <v>20</v>
      </c>
      <c r="C12" s="66">
        <v>1</v>
      </c>
      <c r="D12" s="66">
        <v>0.41599999999999998</v>
      </c>
      <c r="E12" s="167">
        <v>66</v>
      </c>
      <c r="F12" s="253">
        <v>1E-4</v>
      </c>
      <c r="G12" s="196" t="s">
        <v>20</v>
      </c>
      <c r="H12" s="196" t="s">
        <v>596</v>
      </c>
    </row>
    <row r="13" spans="1:14" x14ac:dyDescent="0.2">
      <c r="A13" s="211"/>
      <c r="B13" s="156" t="s">
        <v>21</v>
      </c>
      <c r="C13" s="66">
        <v>0.69610000000000005</v>
      </c>
      <c r="D13" s="66">
        <v>0.45900000000000002</v>
      </c>
      <c r="E13" s="166">
        <v>62</v>
      </c>
      <c r="F13" s="254"/>
      <c r="G13" s="197"/>
      <c r="H13" s="197"/>
    </row>
    <row r="14" spans="1:14" x14ac:dyDescent="0.2">
      <c r="A14" s="34"/>
      <c r="B14" s="29"/>
      <c r="C14" s="35"/>
      <c r="D14" s="35"/>
      <c r="E14" s="35"/>
      <c r="F14" s="35"/>
      <c r="G14" s="35"/>
      <c r="H14" s="35"/>
      <c r="I14" s="35"/>
      <c r="J14" s="29"/>
      <c r="K14" s="29"/>
      <c r="L14" s="29"/>
      <c r="M14" s="29"/>
      <c r="N14" s="29"/>
    </row>
    <row r="15" spans="1:14" x14ac:dyDescent="0.2">
      <c r="A15" s="212" t="s">
        <v>1</v>
      </c>
      <c r="B15" s="195" t="s">
        <v>22</v>
      </c>
      <c r="C15" s="195"/>
      <c r="D15" s="195"/>
      <c r="E15" s="195"/>
      <c r="F15" s="195"/>
      <c r="G15" s="195"/>
      <c r="H15" s="195"/>
      <c r="I15" s="30"/>
      <c r="J15" s="30"/>
      <c r="K15" s="30"/>
      <c r="L15" s="30"/>
      <c r="M15" s="29"/>
      <c r="N15" s="29"/>
    </row>
    <row r="16" spans="1:14" x14ac:dyDescent="0.2">
      <c r="A16" s="213"/>
      <c r="B16" s="31" t="s">
        <v>3</v>
      </c>
      <c r="C16" s="31" t="s">
        <v>23</v>
      </c>
      <c r="D16" s="31" t="s">
        <v>9</v>
      </c>
      <c r="E16" s="31" t="s">
        <v>10</v>
      </c>
      <c r="F16" s="31" t="s">
        <v>11</v>
      </c>
      <c r="G16" s="31" t="s">
        <v>12</v>
      </c>
      <c r="H16" s="31" t="s">
        <v>13</v>
      </c>
      <c r="I16" s="29"/>
      <c r="J16" s="29"/>
      <c r="K16" s="29"/>
      <c r="L16" s="29"/>
      <c r="M16" s="29"/>
      <c r="N16" s="29"/>
    </row>
    <row r="17" spans="1:14" x14ac:dyDescent="0.2">
      <c r="A17" s="230" t="s">
        <v>1012</v>
      </c>
      <c r="B17" s="81" t="s">
        <v>24</v>
      </c>
      <c r="C17" s="82">
        <v>0.63439999999999996</v>
      </c>
      <c r="D17" s="82">
        <v>0.1082</v>
      </c>
      <c r="E17" s="166">
        <v>45</v>
      </c>
      <c r="F17" s="239" t="s">
        <v>25</v>
      </c>
      <c r="G17" s="194" t="s">
        <v>24</v>
      </c>
      <c r="H17" s="194" t="s">
        <v>596</v>
      </c>
      <c r="I17" s="29"/>
      <c r="J17" s="29"/>
      <c r="K17" s="29"/>
      <c r="L17" s="29"/>
      <c r="M17" s="29"/>
      <c r="N17" s="29"/>
    </row>
    <row r="18" spans="1:14" x14ac:dyDescent="0.2">
      <c r="A18" s="230"/>
      <c r="B18" s="81" t="s">
        <v>26</v>
      </c>
      <c r="C18" s="82">
        <v>0.50470000000000004</v>
      </c>
      <c r="D18" s="82">
        <v>9.2689999999999995E-2</v>
      </c>
      <c r="E18" s="166">
        <v>49</v>
      </c>
      <c r="F18" s="239"/>
      <c r="G18" s="194"/>
      <c r="H18" s="194"/>
      <c r="I18" s="29"/>
      <c r="J18" s="29"/>
      <c r="K18" s="29"/>
      <c r="L18" s="29"/>
      <c r="M18" s="29"/>
      <c r="N18" s="29"/>
    </row>
    <row r="19" spans="1:14" x14ac:dyDescent="0.2">
      <c r="A19" s="230"/>
      <c r="B19" s="81" t="s">
        <v>27</v>
      </c>
      <c r="C19" s="82">
        <v>0.76270000000000004</v>
      </c>
      <c r="D19" s="82">
        <v>0.1295</v>
      </c>
      <c r="E19" s="166">
        <v>49</v>
      </c>
      <c r="F19" s="239" t="s">
        <v>25</v>
      </c>
      <c r="G19" s="194" t="s">
        <v>27</v>
      </c>
      <c r="H19" s="194" t="s">
        <v>596</v>
      </c>
      <c r="I19" s="35"/>
      <c r="J19" s="35"/>
      <c r="K19" s="35"/>
      <c r="L19" s="35"/>
      <c r="M19" s="29"/>
      <c r="N19" s="29"/>
    </row>
    <row r="20" spans="1:14" x14ac:dyDescent="0.2">
      <c r="A20" s="230"/>
      <c r="B20" s="81" t="s">
        <v>28</v>
      </c>
      <c r="C20" s="82">
        <v>0.49120000000000003</v>
      </c>
      <c r="D20" s="82">
        <v>0.20899999999999999</v>
      </c>
      <c r="E20" s="166">
        <v>33</v>
      </c>
      <c r="F20" s="239"/>
      <c r="G20" s="194"/>
      <c r="H20" s="194"/>
      <c r="I20" s="35"/>
      <c r="J20" s="35"/>
      <c r="K20" s="35"/>
      <c r="L20" s="35"/>
      <c r="M20" s="29"/>
      <c r="N20" s="29"/>
    </row>
    <row r="21" spans="1:14" x14ac:dyDescent="0.2">
      <c r="A21" s="230"/>
      <c r="B21" s="81" t="s">
        <v>29</v>
      </c>
      <c r="C21" s="82">
        <v>0.60840000000000005</v>
      </c>
      <c r="D21" s="82">
        <v>0.1066</v>
      </c>
      <c r="E21" s="166">
        <v>45</v>
      </c>
      <c r="F21" s="239">
        <v>1E-4</v>
      </c>
      <c r="G21" s="194" t="s">
        <v>29</v>
      </c>
      <c r="H21" s="194" t="s">
        <v>596</v>
      </c>
      <c r="I21" s="35"/>
      <c r="J21" s="35"/>
      <c r="K21" s="35"/>
      <c r="L21" s="35"/>
      <c r="M21" s="29"/>
      <c r="N21" s="29"/>
    </row>
    <row r="22" spans="1:14" x14ac:dyDescent="0.2">
      <c r="A22" s="230"/>
      <c r="B22" s="81" t="s">
        <v>30</v>
      </c>
      <c r="C22" s="82">
        <v>0.4985</v>
      </c>
      <c r="D22" s="82">
        <v>0.10290000000000001</v>
      </c>
      <c r="E22" s="166">
        <v>41</v>
      </c>
      <c r="F22" s="239"/>
      <c r="G22" s="194"/>
      <c r="H22" s="194"/>
      <c r="I22" s="29"/>
      <c r="J22" s="29"/>
      <c r="K22" s="29"/>
      <c r="L22" s="29"/>
      <c r="M22" s="29"/>
      <c r="N22" s="29"/>
    </row>
    <row r="23" spans="1:14" x14ac:dyDescent="0.2">
      <c r="A23" s="230"/>
      <c r="B23" s="81" t="s">
        <v>31</v>
      </c>
      <c r="C23" s="82">
        <v>0.61480000000000001</v>
      </c>
      <c r="D23" s="82">
        <v>0.13009999999999999</v>
      </c>
      <c r="E23" s="166">
        <v>47</v>
      </c>
      <c r="F23" s="239" t="s">
        <v>25</v>
      </c>
      <c r="G23" s="194" t="s">
        <v>31</v>
      </c>
      <c r="H23" s="194" t="s">
        <v>596</v>
      </c>
      <c r="I23" s="29"/>
      <c r="J23" s="29"/>
      <c r="K23" s="29"/>
      <c r="L23" s="29"/>
      <c r="M23" s="29"/>
      <c r="N23" s="29"/>
    </row>
    <row r="24" spans="1:14" x14ac:dyDescent="0.2">
      <c r="A24" s="230"/>
      <c r="B24" s="81" t="s">
        <v>32</v>
      </c>
      <c r="C24" s="82">
        <v>0.41889999999999999</v>
      </c>
      <c r="D24" s="82">
        <v>0.15590000000000001</v>
      </c>
      <c r="E24" s="166">
        <v>37</v>
      </c>
      <c r="F24" s="239"/>
      <c r="G24" s="194"/>
      <c r="H24" s="194"/>
      <c r="I24" s="29"/>
      <c r="J24" s="29"/>
      <c r="K24" s="29"/>
      <c r="L24" s="29"/>
      <c r="M24" s="29"/>
      <c r="N24" s="29"/>
    </row>
    <row r="25" spans="1:14" s="101" customFormat="1" x14ac:dyDescent="0.2">
      <c r="A25" s="34"/>
      <c r="B25" s="94"/>
      <c r="C25" s="95"/>
      <c r="D25" s="95"/>
      <c r="E25" s="96"/>
      <c r="F25" s="96"/>
      <c r="G25" s="94"/>
      <c r="H25" s="94"/>
      <c r="I25" s="94"/>
      <c r="J25" s="94"/>
      <c r="K25" s="94"/>
      <c r="L25" s="94"/>
      <c r="M25" s="94"/>
      <c r="N25" s="94"/>
    </row>
    <row r="26" spans="1:14" x14ac:dyDescent="0.2">
      <c r="A26" s="195" t="s">
        <v>1</v>
      </c>
      <c r="B26" s="195" t="s">
        <v>794</v>
      </c>
      <c r="C26" s="195"/>
      <c r="D26" s="195"/>
      <c r="E26" s="195"/>
      <c r="F26" s="195"/>
      <c r="G26" s="86"/>
      <c r="H26" s="86"/>
      <c r="I26" s="30"/>
      <c r="J26" s="30"/>
      <c r="K26" s="30"/>
      <c r="L26" s="30"/>
      <c r="M26" s="29"/>
      <c r="N26" s="29"/>
    </row>
    <row r="27" spans="1:14" ht="22.5" x14ac:dyDescent="0.2">
      <c r="A27" s="195"/>
      <c r="B27" s="24" t="s">
        <v>3</v>
      </c>
      <c r="C27" s="24" t="s">
        <v>795</v>
      </c>
      <c r="D27" s="24" t="s">
        <v>11</v>
      </c>
      <c r="E27" s="161" t="s">
        <v>12</v>
      </c>
      <c r="F27" s="24" t="s">
        <v>13</v>
      </c>
      <c r="G27" s="29"/>
      <c r="H27" s="29"/>
      <c r="I27" s="29"/>
      <c r="J27" s="29"/>
      <c r="K27" s="29"/>
      <c r="L27" s="29"/>
    </row>
    <row r="28" spans="1:14" x14ac:dyDescent="0.2">
      <c r="A28" s="230" t="s">
        <v>1013</v>
      </c>
      <c r="B28" s="81" t="s">
        <v>24</v>
      </c>
      <c r="C28" s="82">
        <v>1.087</v>
      </c>
      <c r="D28" s="227" t="s">
        <v>25</v>
      </c>
      <c r="E28" s="196" t="s">
        <v>24</v>
      </c>
      <c r="F28" s="196" t="s">
        <v>70</v>
      </c>
      <c r="G28" s="29"/>
      <c r="H28" s="29"/>
      <c r="I28" s="29"/>
      <c r="J28" s="29"/>
      <c r="K28" s="29"/>
      <c r="L28" s="29"/>
    </row>
    <row r="29" spans="1:14" x14ac:dyDescent="0.2">
      <c r="A29" s="230"/>
      <c r="B29" s="81" t="s">
        <v>26</v>
      </c>
      <c r="C29" s="82">
        <v>0.77729999999999999</v>
      </c>
      <c r="D29" s="228"/>
      <c r="E29" s="197"/>
      <c r="F29" s="197"/>
      <c r="G29" s="29"/>
      <c r="H29" s="29"/>
      <c r="I29" s="29"/>
      <c r="J29" s="29"/>
      <c r="K29" s="29"/>
      <c r="L29" s="29"/>
    </row>
    <row r="30" spans="1:14" x14ac:dyDescent="0.2">
      <c r="A30" s="230"/>
      <c r="B30" s="81" t="s">
        <v>27</v>
      </c>
      <c r="C30" s="82">
        <v>1.2410000000000001</v>
      </c>
      <c r="D30" s="227" t="s">
        <v>25</v>
      </c>
      <c r="E30" s="196" t="s">
        <v>27</v>
      </c>
      <c r="F30" s="196" t="s">
        <v>70</v>
      </c>
      <c r="G30" s="35"/>
      <c r="H30" s="35"/>
      <c r="I30" s="35"/>
      <c r="J30" s="35"/>
      <c r="K30" s="29"/>
      <c r="L30" s="29"/>
    </row>
    <row r="31" spans="1:14" x14ac:dyDescent="0.2">
      <c r="A31" s="230"/>
      <c r="B31" s="81" t="s">
        <v>28</v>
      </c>
      <c r="C31" s="82">
        <v>1.0069999999999999</v>
      </c>
      <c r="D31" s="228"/>
      <c r="E31" s="197"/>
      <c r="F31" s="197"/>
      <c r="G31" s="35"/>
      <c r="H31" s="35"/>
      <c r="I31" s="35"/>
      <c r="J31" s="35"/>
      <c r="K31" s="29"/>
      <c r="L31" s="29"/>
    </row>
    <row r="32" spans="1:14" x14ac:dyDescent="0.2">
      <c r="A32" s="230"/>
      <c r="B32" s="81" t="s">
        <v>29</v>
      </c>
      <c r="C32" s="82">
        <v>1.3029999999999999</v>
      </c>
      <c r="D32" s="227" t="s">
        <v>25</v>
      </c>
      <c r="E32" s="196" t="s">
        <v>29</v>
      </c>
      <c r="F32" s="196" t="s">
        <v>70</v>
      </c>
      <c r="G32" s="35"/>
      <c r="H32" s="35"/>
      <c r="I32" s="35"/>
      <c r="J32" s="35"/>
      <c r="K32" s="29"/>
      <c r="L32" s="29"/>
    </row>
    <row r="33" spans="1:14" x14ac:dyDescent="0.2">
      <c r="A33" s="230"/>
      <c r="B33" s="81" t="s">
        <v>30</v>
      </c>
      <c r="C33" s="82">
        <v>1.2150000000000001</v>
      </c>
      <c r="D33" s="228"/>
      <c r="E33" s="197"/>
      <c r="F33" s="221"/>
      <c r="G33" s="29"/>
      <c r="H33" s="29"/>
      <c r="I33" s="29"/>
      <c r="J33" s="29"/>
      <c r="K33" s="29"/>
      <c r="L33" s="29"/>
    </row>
    <row r="34" spans="1:14" x14ac:dyDescent="0.2">
      <c r="A34" s="230"/>
      <c r="B34" s="81" t="s">
        <v>31</v>
      </c>
      <c r="C34" s="82">
        <v>1.53</v>
      </c>
      <c r="D34" s="227" t="s">
        <v>25</v>
      </c>
      <c r="E34" s="264" t="s">
        <v>31</v>
      </c>
      <c r="F34" s="194" t="s">
        <v>70</v>
      </c>
      <c r="G34" s="29"/>
      <c r="H34" s="29"/>
      <c r="I34" s="29"/>
      <c r="J34" s="29"/>
      <c r="K34" s="29"/>
      <c r="L34" s="29"/>
    </row>
    <row r="35" spans="1:14" x14ac:dyDescent="0.2">
      <c r="A35" s="209"/>
      <c r="B35" s="84" t="s">
        <v>32</v>
      </c>
      <c r="C35" s="83">
        <v>1.002</v>
      </c>
      <c r="D35" s="263"/>
      <c r="E35" s="265"/>
      <c r="F35" s="194"/>
      <c r="G35" s="94"/>
      <c r="H35" s="29"/>
      <c r="I35" s="29"/>
      <c r="J35" s="29"/>
      <c r="K35" s="29"/>
      <c r="L35" s="29"/>
    </row>
    <row r="36" spans="1:14" x14ac:dyDescent="0.2">
      <c r="A36" s="38"/>
      <c r="B36" s="39"/>
      <c r="C36" s="40"/>
      <c r="D36" s="40"/>
      <c r="E36" s="41"/>
      <c r="F36" s="103"/>
      <c r="G36" s="102"/>
      <c r="H36" s="102"/>
      <c r="I36" s="29"/>
      <c r="J36" s="29"/>
      <c r="K36" s="29"/>
      <c r="L36" s="29"/>
      <c r="M36" s="29"/>
      <c r="N36" s="29"/>
    </row>
    <row r="37" spans="1:14" x14ac:dyDescent="0.2">
      <c r="A37" s="244" t="s">
        <v>1</v>
      </c>
      <c r="B37" s="213" t="s">
        <v>33</v>
      </c>
      <c r="C37" s="213"/>
      <c r="D37" s="213"/>
      <c r="E37" s="213"/>
      <c r="F37" s="213"/>
      <c r="G37" s="213"/>
      <c r="H37" s="213"/>
      <c r="I37" s="195"/>
      <c r="J37" s="42"/>
      <c r="K37" s="42"/>
      <c r="L37" s="42"/>
      <c r="M37" s="42"/>
      <c r="N37" s="42"/>
    </row>
    <row r="38" spans="1:14" ht="22.5" x14ac:dyDescent="0.2">
      <c r="A38" s="213"/>
      <c r="B38" s="236" t="s">
        <v>3</v>
      </c>
      <c r="C38" s="237"/>
      <c r="D38" s="31" t="s">
        <v>34</v>
      </c>
      <c r="E38" s="31" t="s">
        <v>9</v>
      </c>
      <c r="F38" s="31" t="s">
        <v>10</v>
      </c>
      <c r="G38" s="31" t="s">
        <v>11</v>
      </c>
      <c r="H38" s="24" t="s">
        <v>12</v>
      </c>
      <c r="I38" s="24" t="s">
        <v>13</v>
      </c>
      <c r="J38" s="43"/>
      <c r="K38" s="43"/>
      <c r="L38" s="43"/>
      <c r="M38" s="43"/>
      <c r="N38" s="43"/>
    </row>
    <row r="39" spans="1:14" x14ac:dyDescent="0.2">
      <c r="A39" s="240" t="s">
        <v>1014</v>
      </c>
      <c r="B39" s="196" t="s">
        <v>40</v>
      </c>
      <c r="C39" s="82" t="s">
        <v>36</v>
      </c>
      <c r="D39" s="82">
        <v>1</v>
      </c>
      <c r="E39" s="162">
        <v>0.28349999999999997</v>
      </c>
      <c r="F39" s="85">
        <v>63</v>
      </c>
      <c r="G39" s="238">
        <v>1.52E-2</v>
      </c>
      <c r="H39" s="194" t="s">
        <v>36</v>
      </c>
      <c r="I39" s="196" t="s">
        <v>596</v>
      </c>
      <c r="J39" s="29"/>
      <c r="K39" s="36"/>
      <c r="L39" s="36"/>
      <c r="M39" s="35"/>
      <c r="N39" s="35"/>
    </row>
    <row r="40" spans="1:14" x14ac:dyDescent="0.2">
      <c r="A40" s="241"/>
      <c r="B40" s="197"/>
      <c r="C40" s="82" t="s">
        <v>37</v>
      </c>
      <c r="D40" s="82">
        <v>0.84950000000000003</v>
      </c>
      <c r="E40" s="162">
        <v>0.3886</v>
      </c>
      <c r="F40" s="85">
        <v>60</v>
      </c>
      <c r="G40" s="235"/>
      <c r="H40" s="194"/>
      <c r="I40" s="197"/>
      <c r="J40" s="29"/>
      <c r="K40" s="36"/>
      <c r="L40" s="36"/>
      <c r="M40" s="35"/>
      <c r="N40" s="35"/>
    </row>
    <row r="41" spans="1:14" x14ac:dyDescent="0.2">
      <c r="A41" s="241"/>
      <c r="B41" s="196" t="s">
        <v>41</v>
      </c>
      <c r="C41" s="82" t="s">
        <v>36</v>
      </c>
      <c r="D41" s="82">
        <v>1</v>
      </c>
      <c r="E41" s="162">
        <v>0.25940000000000002</v>
      </c>
      <c r="F41" s="85">
        <v>50</v>
      </c>
      <c r="G41" s="234" t="s">
        <v>597</v>
      </c>
      <c r="H41" s="194" t="s">
        <v>36</v>
      </c>
      <c r="I41" s="196" t="s">
        <v>596</v>
      </c>
      <c r="J41" s="29"/>
      <c r="K41" s="36"/>
      <c r="L41" s="36"/>
      <c r="M41" s="35"/>
      <c r="N41" s="35"/>
    </row>
    <row r="42" spans="1:14" x14ac:dyDescent="0.2">
      <c r="A42" s="241"/>
      <c r="B42" s="197"/>
      <c r="C42" s="82" t="s">
        <v>37</v>
      </c>
      <c r="D42" s="82">
        <v>0.42820000000000003</v>
      </c>
      <c r="E42" s="162">
        <v>0.16070000000000001</v>
      </c>
      <c r="F42" s="85">
        <v>33</v>
      </c>
      <c r="G42" s="235"/>
      <c r="H42" s="194"/>
      <c r="I42" s="197"/>
      <c r="J42" s="29"/>
      <c r="K42" s="44"/>
      <c r="L42" s="44"/>
      <c r="M42" s="44"/>
      <c r="N42" s="44"/>
    </row>
    <row r="43" spans="1:14" x14ac:dyDescent="0.2">
      <c r="A43" s="241"/>
      <c r="B43" s="196" t="s">
        <v>42</v>
      </c>
      <c r="C43" s="82" t="s">
        <v>36</v>
      </c>
      <c r="D43" s="82">
        <v>1</v>
      </c>
      <c r="E43" s="162">
        <v>0.19839999999999999</v>
      </c>
      <c r="F43" s="85">
        <v>13</v>
      </c>
      <c r="G43" s="238">
        <v>6.0000000000000001E-3</v>
      </c>
      <c r="H43" s="194" t="s">
        <v>36</v>
      </c>
      <c r="I43" s="196" t="s">
        <v>596</v>
      </c>
      <c r="J43" s="45"/>
      <c r="K43" s="46"/>
      <c r="L43" s="46"/>
      <c r="M43" s="47"/>
      <c r="N43" s="47"/>
    </row>
    <row r="44" spans="1:14" x14ac:dyDescent="0.2">
      <c r="A44" s="241"/>
      <c r="B44" s="197"/>
      <c r="C44" s="82" t="s">
        <v>37</v>
      </c>
      <c r="D44" s="82">
        <v>0.79759999999999998</v>
      </c>
      <c r="E44" s="162">
        <v>0.1842</v>
      </c>
      <c r="F44" s="85">
        <v>19</v>
      </c>
      <c r="G44" s="235"/>
      <c r="H44" s="194"/>
      <c r="I44" s="197"/>
      <c r="J44" s="29"/>
      <c r="K44" s="36"/>
      <c r="L44" s="36"/>
      <c r="M44" s="35"/>
      <c r="N44" s="35"/>
    </row>
    <row r="45" spans="1:14" x14ac:dyDescent="0.2">
      <c r="A45" s="241"/>
      <c r="B45" s="196" t="s">
        <v>35</v>
      </c>
      <c r="C45" s="82" t="s">
        <v>36</v>
      </c>
      <c r="D45" s="82">
        <v>1</v>
      </c>
      <c r="E45" s="162">
        <v>0.26669999999999999</v>
      </c>
      <c r="F45" s="85">
        <v>45</v>
      </c>
      <c r="G45" s="238">
        <v>2.4199999999999999E-2</v>
      </c>
      <c r="H45" s="194" t="s">
        <v>36</v>
      </c>
      <c r="I45" s="196" t="s">
        <v>596</v>
      </c>
      <c r="J45" s="29"/>
      <c r="K45" s="36"/>
      <c r="L45" s="36"/>
      <c r="M45" s="35"/>
      <c r="N45" s="35"/>
    </row>
    <row r="46" spans="1:14" x14ac:dyDescent="0.2">
      <c r="A46" s="241"/>
      <c r="B46" s="197"/>
      <c r="C46" s="82" t="s">
        <v>37</v>
      </c>
      <c r="D46" s="82">
        <v>0.86950000000000005</v>
      </c>
      <c r="E46" s="162">
        <v>0.29849999999999999</v>
      </c>
      <c r="F46" s="85">
        <v>56</v>
      </c>
      <c r="G46" s="235"/>
      <c r="H46" s="194"/>
      <c r="I46" s="197"/>
      <c r="J46" s="29"/>
      <c r="K46" s="36"/>
      <c r="L46" s="36"/>
      <c r="M46" s="35"/>
      <c r="N46" s="35"/>
    </row>
    <row r="47" spans="1:14" x14ac:dyDescent="0.2">
      <c r="A47" s="241"/>
      <c r="B47" s="196" t="s">
        <v>38</v>
      </c>
      <c r="C47" s="82" t="s">
        <v>36</v>
      </c>
      <c r="D47" s="82">
        <v>1</v>
      </c>
      <c r="E47" s="162">
        <v>0.29899999999999999</v>
      </c>
      <c r="F47" s="85">
        <v>60</v>
      </c>
      <c r="G47" s="234" t="s">
        <v>597</v>
      </c>
      <c r="H47" s="194" t="s">
        <v>36</v>
      </c>
      <c r="I47" s="196" t="s">
        <v>596</v>
      </c>
      <c r="J47" s="29"/>
      <c r="K47" s="36"/>
      <c r="L47" s="36"/>
      <c r="M47" s="35"/>
      <c r="N47" s="35"/>
    </row>
    <row r="48" spans="1:14" x14ac:dyDescent="0.2">
      <c r="A48" s="241"/>
      <c r="B48" s="197"/>
      <c r="C48" s="82" t="s">
        <v>37</v>
      </c>
      <c r="D48" s="82">
        <v>0.54949999999999999</v>
      </c>
      <c r="E48" s="162">
        <v>0.2286</v>
      </c>
      <c r="F48" s="85">
        <v>47</v>
      </c>
      <c r="G48" s="235"/>
      <c r="H48" s="194"/>
      <c r="I48" s="197"/>
      <c r="J48" s="29"/>
      <c r="K48" s="29"/>
      <c r="L48" s="29"/>
      <c r="M48" s="29"/>
      <c r="N48" s="29"/>
    </row>
    <row r="49" spans="1:14" x14ac:dyDescent="0.2">
      <c r="A49" s="241"/>
      <c r="B49" s="196" t="s">
        <v>39</v>
      </c>
      <c r="C49" s="82" t="s">
        <v>36</v>
      </c>
      <c r="D49" s="82">
        <v>1</v>
      </c>
      <c r="E49" s="162">
        <v>0.16880000000000001</v>
      </c>
      <c r="F49" s="85">
        <v>24</v>
      </c>
      <c r="G49" s="238">
        <v>1.26E-2</v>
      </c>
      <c r="H49" s="194" t="s">
        <v>36</v>
      </c>
      <c r="I49" s="196" t="s">
        <v>596</v>
      </c>
      <c r="J49" s="29"/>
      <c r="K49" s="29"/>
      <c r="L49" s="29"/>
      <c r="M49" s="29"/>
      <c r="N49" s="29"/>
    </row>
    <row r="50" spans="1:14" x14ac:dyDescent="0.2">
      <c r="A50" s="241"/>
      <c r="B50" s="197"/>
      <c r="C50" s="82" t="s">
        <v>37</v>
      </c>
      <c r="D50" s="82">
        <v>0.86860000000000004</v>
      </c>
      <c r="E50" s="162">
        <v>0.14219999999999999</v>
      </c>
      <c r="F50" s="85">
        <v>17</v>
      </c>
      <c r="G50" s="235"/>
      <c r="H50" s="194"/>
      <c r="I50" s="197"/>
      <c r="J50" s="29"/>
      <c r="K50" s="29"/>
      <c r="L50" s="29"/>
      <c r="M50" s="29"/>
      <c r="N50" s="29"/>
    </row>
    <row r="51" spans="1:14" x14ac:dyDescent="0.2">
      <c r="A51" s="241"/>
      <c r="B51" s="196" t="s">
        <v>779</v>
      </c>
      <c r="C51" s="33" t="s">
        <v>36</v>
      </c>
      <c r="D51" s="33">
        <v>1</v>
      </c>
      <c r="E51" s="162">
        <v>0.23369999999999999</v>
      </c>
      <c r="F51" s="10">
        <v>50</v>
      </c>
      <c r="G51" s="234">
        <v>1E-4</v>
      </c>
      <c r="H51" s="194" t="s">
        <v>36</v>
      </c>
      <c r="I51" s="196" t="s">
        <v>596</v>
      </c>
      <c r="J51" s="29"/>
      <c r="K51" s="29"/>
      <c r="L51" s="29"/>
      <c r="M51" s="29"/>
      <c r="N51" s="29"/>
    </row>
    <row r="52" spans="1:14" x14ac:dyDescent="0.2">
      <c r="A52" s="241"/>
      <c r="B52" s="197"/>
      <c r="C52" s="33" t="s">
        <v>37</v>
      </c>
      <c r="D52" s="33">
        <v>0.78680000000000005</v>
      </c>
      <c r="E52" s="162">
        <v>0.26319999999999999</v>
      </c>
      <c r="F52" s="10">
        <v>40</v>
      </c>
      <c r="G52" s="235"/>
      <c r="H52" s="194"/>
      <c r="I52" s="197"/>
      <c r="J52" s="29"/>
      <c r="K52" s="29"/>
      <c r="L52" s="29"/>
      <c r="M52" s="29"/>
      <c r="N52" s="29"/>
    </row>
    <row r="53" spans="1:14" x14ac:dyDescent="0.2">
      <c r="A53" s="241"/>
      <c r="B53" s="196" t="s">
        <v>780</v>
      </c>
      <c r="C53" s="33" t="s">
        <v>36</v>
      </c>
      <c r="D53" s="33">
        <v>1</v>
      </c>
      <c r="E53" s="162">
        <v>0.26279999999999998</v>
      </c>
      <c r="F53" s="10">
        <v>41</v>
      </c>
      <c r="G53" s="234" t="s">
        <v>597</v>
      </c>
      <c r="H53" s="194" t="s">
        <v>36</v>
      </c>
      <c r="I53" s="196" t="s">
        <v>596</v>
      </c>
      <c r="J53" s="29"/>
      <c r="K53" s="29"/>
      <c r="L53" s="29"/>
      <c r="M53" s="29"/>
      <c r="N53" s="29"/>
    </row>
    <row r="54" spans="1:14" x14ac:dyDescent="0.2">
      <c r="A54" s="241"/>
      <c r="B54" s="197"/>
      <c r="C54" s="33" t="s">
        <v>37</v>
      </c>
      <c r="D54" s="33">
        <v>1.7629999999999999</v>
      </c>
      <c r="E54" s="162">
        <v>0.44850000000000001</v>
      </c>
      <c r="F54" s="10">
        <v>33</v>
      </c>
      <c r="G54" s="235"/>
      <c r="H54" s="194"/>
      <c r="I54" s="197"/>
      <c r="J54" s="29"/>
      <c r="K54" s="29"/>
      <c r="L54" s="29"/>
      <c r="M54" s="29"/>
      <c r="N54" s="29"/>
    </row>
    <row r="55" spans="1:14" x14ac:dyDescent="0.2">
      <c r="A55" s="241"/>
      <c r="B55" s="196" t="s">
        <v>781</v>
      </c>
      <c r="C55" s="33" t="s">
        <v>36</v>
      </c>
      <c r="D55" s="33">
        <v>1</v>
      </c>
      <c r="E55" s="162">
        <v>0.1119</v>
      </c>
      <c r="F55" s="10">
        <v>21</v>
      </c>
      <c r="G55" s="234" t="s">
        <v>597</v>
      </c>
      <c r="H55" s="194" t="s">
        <v>36</v>
      </c>
      <c r="I55" s="196" t="s">
        <v>596</v>
      </c>
      <c r="J55" s="29"/>
      <c r="K55" s="29"/>
      <c r="L55" s="29"/>
      <c r="M55" s="29"/>
      <c r="N55" s="29"/>
    </row>
    <row r="56" spans="1:14" x14ac:dyDescent="0.2">
      <c r="A56" s="241"/>
      <c r="B56" s="197"/>
      <c r="C56" s="33" t="s">
        <v>37</v>
      </c>
      <c r="D56" s="33">
        <v>1.341</v>
      </c>
      <c r="E56" s="162">
        <v>0.309</v>
      </c>
      <c r="F56" s="10">
        <v>24</v>
      </c>
      <c r="G56" s="235"/>
      <c r="H56" s="194"/>
      <c r="I56" s="197"/>
      <c r="J56" s="29"/>
      <c r="K56" s="29"/>
      <c r="L56" s="29"/>
      <c r="M56" s="29"/>
      <c r="N56" s="29"/>
    </row>
    <row r="57" spans="1:14" x14ac:dyDescent="0.2">
      <c r="A57" s="241"/>
      <c r="B57" s="196" t="s">
        <v>43</v>
      </c>
      <c r="C57" s="82" t="s">
        <v>36</v>
      </c>
      <c r="D57" s="82">
        <v>1</v>
      </c>
      <c r="E57" s="162">
        <v>0.23319999999999999</v>
      </c>
      <c r="F57" s="85">
        <v>65</v>
      </c>
      <c r="G57" s="234" t="s">
        <v>597</v>
      </c>
      <c r="H57" s="194" t="s">
        <v>36</v>
      </c>
      <c r="I57" s="196" t="s">
        <v>596</v>
      </c>
      <c r="J57" s="29"/>
      <c r="K57" s="29"/>
      <c r="L57" s="29"/>
      <c r="M57" s="29"/>
      <c r="N57" s="29"/>
    </row>
    <row r="58" spans="1:14" x14ac:dyDescent="0.2">
      <c r="A58" s="241"/>
      <c r="B58" s="197"/>
      <c r="C58" s="82" t="s">
        <v>37</v>
      </c>
      <c r="D58" s="82">
        <v>0.80630000000000002</v>
      </c>
      <c r="E58" s="162">
        <v>0.23430000000000001</v>
      </c>
      <c r="F58" s="85">
        <v>49</v>
      </c>
      <c r="G58" s="235"/>
      <c r="H58" s="194"/>
      <c r="I58" s="197"/>
      <c r="J58" s="29"/>
      <c r="K58" s="29"/>
      <c r="L58" s="29"/>
      <c r="M58" s="29"/>
      <c r="N58" s="29"/>
    </row>
    <row r="59" spans="1:14" x14ac:dyDescent="0.2">
      <c r="A59" s="241"/>
      <c r="B59" s="196" t="s">
        <v>44</v>
      </c>
      <c r="C59" s="82" t="s">
        <v>36</v>
      </c>
      <c r="D59" s="82">
        <v>1</v>
      </c>
      <c r="E59" s="162">
        <v>0.2994</v>
      </c>
      <c r="F59" s="85">
        <v>62</v>
      </c>
      <c r="G59" s="238">
        <v>0.71970000000000001</v>
      </c>
      <c r="H59" s="194" t="s">
        <v>36</v>
      </c>
      <c r="I59" s="196" t="s">
        <v>596</v>
      </c>
      <c r="J59" s="29"/>
      <c r="K59" s="29"/>
      <c r="L59" s="29"/>
      <c r="M59" s="29"/>
      <c r="N59" s="29"/>
    </row>
    <row r="60" spans="1:14" x14ac:dyDescent="0.2">
      <c r="A60" s="241"/>
      <c r="B60" s="197"/>
      <c r="C60" s="82" t="s">
        <v>37</v>
      </c>
      <c r="D60" s="82">
        <v>1.0249999999999999</v>
      </c>
      <c r="E60" s="162">
        <v>0.43049999999999999</v>
      </c>
      <c r="F60" s="85">
        <v>52</v>
      </c>
      <c r="G60" s="235"/>
      <c r="H60" s="194"/>
      <c r="I60" s="197"/>
      <c r="J60" s="29"/>
      <c r="K60" s="29"/>
      <c r="L60" s="29"/>
      <c r="M60" s="29"/>
      <c r="N60" s="29"/>
    </row>
    <row r="61" spans="1:14" x14ac:dyDescent="0.2">
      <c r="A61" s="241"/>
      <c r="B61" s="196" t="s">
        <v>45</v>
      </c>
      <c r="C61" s="82" t="s">
        <v>36</v>
      </c>
      <c r="D61" s="82">
        <v>1</v>
      </c>
      <c r="E61" s="162">
        <v>0.20760000000000001</v>
      </c>
      <c r="F61" s="85">
        <v>15</v>
      </c>
      <c r="G61" s="238">
        <v>0.82699999999999996</v>
      </c>
      <c r="H61" s="194" t="s">
        <v>36</v>
      </c>
      <c r="I61" s="196" t="s">
        <v>596</v>
      </c>
      <c r="J61" s="29"/>
      <c r="K61" s="29"/>
      <c r="L61" s="29"/>
      <c r="M61" s="29"/>
      <c r="N61" s="29"/>
    </row>
    <row r="62" spans="1:14" x14ac:dyDescent="0.2">
      <c r="A62" s="242"/>
      <c r="B62" s="197"/>
      <c r="C62" s="82" t="s">
        <v>37</v>
      </c>
      <c r="D62" s="82">
        <v>0.9859</v>
      </c>
      <c r="E62" s="162">
        <v>0.19500000000000001</v>
      </c>
      <c r="F62" s="85">
        <v>27</v>
      </c>
      <c r="G62" s="235"/>
      <c r="H62" s="194"/>
      <c r="I62" s="197"/>
      <c r="J62" s="29"/>
      <c r="K62" s="29"/>
      <c r="L62" s="29"/>
      <c r="M62" s="29"/>
      <c r="N62" s="29"/>
    </row>
    <row r="63" spans="1:14" x14ac:dyDescent="0.2">
      <c r="A63" s="34"/>
      <c r="B63" s="94"/>
      <c r="C63" s="95"/>
      <c r="D63" s="95"/>
      <c r="E63" s="95"/>
      <c r="F63" s="96"/>
      <c r="G63" s="96"/>
      <c r="H63" s="94"/>
      <c r="I63" s="94"/>
      <c r="J63" s="29"/>
      <c r="K63" s="29"/>
      <c r="L63" s="29"/>
      <c r="M63" s="29"/>
      <c r="N63" s="29"/>
    </row>
    <row r="64" spans="1:14" x14ac:dyDescent="0.2">
      <c r="A64" s="195" t="s">
        <v>1</v>
      </c>
      <c r="B64" s="195" t="s">
        <v>839</v>
      </c>
      <c r="C64" s="195"/>
      <c r="D64" s="195"/>
      <c r="E64" s="195"/>
      <c r="F64" s="195"/>
      <c r="G64" s="195"/>
      <c r="H64" s="195"/>
      <c r="I64" s="195"/>
      <c r="J64" s="42"/>
      <c r="K64" s="42"/>
      <c r="L64" s="42"/>
      <c r="M64" s="42"/>
      <c r="N64" s="42"/>
    </row>
    <row r="65" spans="1:14" ht="22.5" x14ac:dyDescent="0.2">
      <c r="A65" s="195"/>
      <c r="B65" s="266" t="s">
        <v>3</v>
      </c>
      <c r="C65" s="266"/>
      <c r="D65" s="24" t="s">
        <v>34</v>
      </c>
      <c r="E65" s="161" t="s">
        <v>9</v>
      </c>
      <c r="F65" s="24" t="s">
        <v>10</v>
      </c>
      <c r="G65" s="24" t="s">
        <v>11</v>
      </c>
      <c r="H65" s="24" t="s">
        <v>12</v>
      </c>
      <c r="I65" s="24" t="s">
        <v>13</v>
      </c>
      <c r="J65" s="43"/>
      <c r="K65" s="43"/>
      <c r="L65" s="43"/>
      <c r="M65" s="43"/>
      <c r="N65" s="43"/>
    </row>
    <row r="66" spans="1:14" x14ac:dyDescent="0.2">
      <c r="A66" s="240" t="s">
        <v>1015</v>
      </c>
      <c r="B66" s="196" t="s">
        <v>46</v>
      </c>
      <c r="C66" s="82" t="s">
        <v>36</v>
      </c>
      <c r="D66" s="82">
        <v>1</v>
      </c>
      <c r="E66" s="162">
        <v>0.2646</v>
      </c>
      <c r="F66" s="85">
        <v>49</v>
      </c>
      <c r="G66" s="234" t="s">
        <v>597</v>
      </c>
      <c r="H66" s="194" t="s">
        <v>36</v>
      </c>
      <c r="I66" s="196" t="s">
        <v>596</v>
      </c>
      <c r="J66" s="29"/>
      <c r="K66" s="29"/>
      <c r="L66" s="29"/>
      <c r="M66" s="29"/>
      <c r="N66" s="29"/>
    </row>
    <row r="67" spans="1:14" x14ac:dyDescent="0.2">
      <c r="A67" s="241"/>
      <c r="B67" s="197"/>
      <c r="C67" s="82" t="s">
        <v>37</v>
      </c>
      <c r="D67" s="82">
        <v>0.75719999999999998</v>
      </c>
      <c r="E67" s="162">
        <v>0.19650000000000001</v>
      </c>
      <c r="F67" s="85">
        <v>42</v>
      </c>
      <c r="G67" s="235"/>
      <c r="H67" s="194"/>
      <c r="I67" s="197"/>
      <c r="J67" s="29"/>
      <c r="K67" s="29"/>
      <c r="L67" s="29"/>
      <c r="M67" s="29"/>
      <c r="N67" s="29"/>
    </row>
    <row r="68" spans="1:14" x14ac:dyDescent="0.2">
      <c r="A68" s="241"/>
      <c r="B68" s="196" t="s">
        <v>47</v>
      </c>
      <c r="C68" s="82" t="s">
        <v>36</v>
      </c>
      <c r="D68" s="82">
        <v>1</v>
      </c>
      <c r="E68" s="162">
        <v>0.1978</v>
      </c>
      <c r="F68" s="85">
        <v>41</v>
      </c>
      <c r="G68" s="234" t="s">
        <v>597</v>
      </c>
      <c r="H68" s="194" t="s">
        <v>36</v>
      </c>
      <c r="I68" s="196" t="s">
        <v>596</v>
      </c>
      <c r="J68" s="29"/>
      <c r="K68" s="29"/>
      <c r="L68" s="29"/>
      <c r="M68" s="29"/>
      <c r="N68" s="29"/>
    </row>
    <row r="69" spans="1:14" x14ac:dyDescent="0.2">
      <c r="A69" s="242"/>
      <c r="B69" s="197"/>
      <c r="C69" s="82" t="s">
        <v>37</v>
      </c>
      <c r="D69" s="82">
        <v>0.80459999999999998</v>
      </c>
      <c r="E69" s="162">
        <v>0.18340000000000001</v>
      </c>
      <c r="F69" s="85">
        <v>35</v>
      </c>
      <c r="G69" s="235"/>
      <c r="H69" s="194"/>
      <c r="I69" s="197"/>
      <c r="J69" s="29"/>
      <c r="K69" s="29"/>
      <c r="L69" s="29"/>
      <c r="M69" s="29"/>
      <c r="N69" s="29"/>
    </row>
    <row r="70" spans="1:14" x14ac:dyDescent="0.2">
      <c r="A70" s="34"/>
      <c r="B70" s="29"/>
      <c r="C70" s="36"/>
      <c r="D70" s="36"/>
      <c r="E70" s="36"/>
      <c r="F70" s="35"/>
      <c r="G70" s="35"/>
      <c r="H70" s="29"/>
      <c r="I70" s="29"/>
      <c r="J70" s="29"/>
      <c r="K70" s="29"/>
      <c r="L70" s="29"/>
      <c r="M70" s="29"/>
      <c r="N70" s="29"/>
    </row>
    <row r="71" spans="1:14" x14ac:dyDescent="0.2">
      <c r="A71" s="212" t="s">
        <v>1</v>
      </c>
      <c r="B71" s="195" t="s">
        <v>598</v>
      </c>
      <c r="C71" s="195"/>
      <c r="D71" s="195"/>
      <c r="E71" s="195"/>
      <c r="F71" s="195"/>
      <c r="G71" s="195"/>
      <c r="H71" s="195"/>
      <c r="I71" s="195"/>
      <c r="J71" s="29"/>
      <c r="K71" s="29"/>
      <c r="L71" s="29"/>
      <c r="M71" s="29"/>
      <c r="N71" s="29"/>
    </row>
    <row r="72" spans="1:14" ht="22.5" x14ac:dyDescent="0.2">
      <c r="A72" s="213"/>
      <c r="B72" s="236" t="s">
        <v>3</v>
      </c>
      <c r="C72" s="237"/>
      <c r="D72" s="31" t="s">
        <v>34</v>
      </c>
      <c r="E72" s="31" t="s">
        <v>9</v>
      </c>
      <c r="F72" s="31" t="s">
        <v>10</v>
      </c>
      <c r="G72" s="31" t="s">
        <v>11</v>
      </c>
      <c r="H72" s="24" t="s">
        <v>12</v>
      </c>
      <c r="I72" s="24" t="s">
        <v>13</v>
      </c>
      <c r="J72" s="29"/>
      <c r="K72" s="44"/>
      <c r="L72" s="44"/>
      <c r="M72" s="44"/>
      <c r="N72" s="44"/>
    </row>
    <row r="73" spans="1:14" x14ac:dyDescent="0.2">
      <c r="A73" s="230" t="s">
        <v>1016</v>
      </c>
      <c r="B73" s="196" t="s">
        <v>50</v>
      </c>
      <c r="C73" s="33" t="s">
        <v>36</v>
      </c>
      <c r="D73" s="33">
        <v>1</v>
      </c>
      <c r="E73" s="162">
        <v>0.23039999999999999</v>
      </c>
      <c r="F73" s="10">
        <v>20</v>
      </c>
      <c r="G73" s="234">
        <v>0.57630000000000003</v>
      </c>
      <c r="H73" s="194" t="s">
        <v>36</v>
      </c>
      <c r="I73" s="196" t="s">
        <v>596</v>
      </c>
      <c r="J73" s="29"/>
      <c r="K73" s="44"/>
      <c r="L73" s="44"/>
      <c r="M73" s="44"/>
      <c r="N73" s="44"/>
    </row>
    <row r="74" spans="1:14" x14ac:dyDescent="0.2">
      <c r="A74" s="230"/>
      <c r="B74" s="197"/>
      <c r="C74" s="33" t="s">
        <v>37</v>
      </c>
      <c r="D74" s="33">
        <v>0.9597</v>
      </c>
      <c r="E74" s="162">
        <v>0.222</v>
      </c>
      <c r="F74" s="10">
        <v>20</v>
      </c>
      <c r="G74" s="235"/>
      <c r="H74" s="194"/>
      <c r="I74" s="197"/>
      <c r="J74" s="29"/>
      <c r="K74" s="44"/>
      <c r="L74" s="44"/>
      <c r="M74" s="44"/>
      <c r="N74" s="44"/>
    </row>
    <row r="75" spans="1:14" x14ac:dyDescent="0.2">
      <c r="A75" s="34"/>
      <c r="B75" s="29"/>
      <c r="C75" s="36"/>
      <c r="D75" s="36"/>
      <c r="E75" s="36"/>
      <c r="F75" s="35"/>
      <c r="G75" s="35"/>
      <c r="H75" s="29"/>
      <c r="I75" s="29"/>
      <c r="J75" s="29"/>
      <c r="K75" s="29"/>
      <c r="L75" s="29"/>
      <c r="M75" s="29"/>
      <c r="N75" s="29"/>
    </row>
    <row r="76" spans="1:14" x14ac:dyDescent="0.2">
      <c r="A76" s="212" t="s">
        <v>1</v>
      </c>
      <c r="B76" s="195" t="s">
        <v>51</v>
      </c>
      <c r="C76" s="195"/>
      <c r="D76" s="195"/>
      <c r="E76" s="195"/>
      <c r="F76" s="195"/>
      <c r="G76" s="195"/>
      <c r="H76" s="195"/>
      <c r="I76" s="195"/>
      <c r="J76" s="29"/>
      <c r="K76" s="29"/>
      <c r="L76" s="29"/>
      <c r="M76" s="29"/>
      <c r="N76" s="29"/>
    </row>
    <row r="77" spans="1:14" ht="22.5" x14ac:dyDescent="0.2">
      <c r="A77" s="213"/>
      <c r="B77" s="236" t="s">
        <v>3</v>
      </c>
      <c r="C77" s="237"/>
      <c r="D77" s="31" t="s">
        <v>34</v>
      </c>
      <c r="E77" s="31" t="s">
        <v>9</v>
      </c>
      <c r="F77" s="31" t="s">
        <v>10</v>
      </c>
      <c r="G77" s="31" t="s">
        <v>11</v>
      </c>
      <c r="H77" s="24" t="s">
        <v>12</v>
      </c>
      <c r="I77" s="24" t="s">
        <v>13</v>
      </c>
      <c r="J77" s="29"/>
      <c r="K77" s="29"/>
      <c r="L77" s="29"/>
      <c r="M77" s="29"/>
      <c r="N77" s="29"/>
    </row>
    <row r="78" spans="1:14" x14ac:dyDescent="0.2">
      <c r="A78" s="230" t="s">
        <v>1017</v>
      </c>
      <c r="B78" s="196" t="s">
        <v>53</v>
      </c>
      <c r="C78" s="82" t="s">
        <v>36</v>
      </c>
      <c r="D78" s="82">
        <v>1</v>
      </c>
      <c r="E78" s="162">
        <v>0.19839999999999999</v>
      </c>
      <c r="F78" s="85">
        <v>13</v>
      </c>
      <c r="G78" s="85"/>
      <c r="H78" s="48"/>
      <c r="I78" s="196" t="s">
        <v>596</v>
      </c>
      <c r="J78" s="29"/>
      <c r="K78" s="29"/>
      <c r="L78" s="29"/>
      <c r="M78" s="29"/>
      <c r="N78" s="29"/>
    </row>
    <row r="79" spans="1:14" x14ac:dyDescent="0.2">
      <c r="A79" s="230"/>
      <c r="B79" s="197"/>
      <c r="C79" s="82" t="s">
        <v>37</v>
      </c>
      <c r="D79" s="82">
        <v>0.79759999999999998</v>
      </c>
      <c r="E79" s="162">
        <v>0.1842</v>
      </c>
      <c r="F79" s="85">
        <v>19</v>
      </c>
      <c r="G79" s="85">
        <v>6.0000000000000001E-3</v>
      </c>
      <c r="H79" s="81" t="s">
        <v>48</v>
      </c>
      <c r="I79" s="197"/>
      <c r="J79" s="29"/>
      <c r="K79" s="29"/>
      <c r="L79" s="29"/>
      <c r="M79" s="29"/>
      <c r="N79" s="29"/>
    </row>
    <row r="80" spans="1:14" x14ac:dyDescent="0.2">
      <c r="A80" s="230"/>
      <c r="B80" s="196" t="s">
        <v>999</v>
      </c>
      <c r="C80" s="82" t="s">
        <v>36</v>
      </c>
      <c r="D80" s="82">
        <v>1.145</v>
      </c>
      <c r="E80" s="162">
        <v>0.16089999999999999</v>
      </c>
      <c r="F80" s="85">
        <v>10</v>
      </c>
      <c r="G80" s="85">
        <v>7.4099999999999999E-2</v>
      </c>
      <c r="H80" s="81" t="s">
        <v>48</v>
      </c>
      <c r="I80" s="196" t="s">
        <v>596</v>
      </c>
      <c r="J80" s="29"/>
      <c r="K80" s="29"/>
      <c r="L80" s="29"/>
      <c r="M80" s="29"/>
      <c r="N80" s="29"/>
    </row>
    <row r="81" spans="1:14" x14ac:dyDescent="0.2">
      <c r="A81" s="230"/>
      <c r="B81" s="197"/>
      <c r="C81" s="82" t="s">
        <v>37</v>
      </c>
      <c r="D81" s="82">
        <v>1.177</v>
      </c>
      <c r="E81" s="162">
        <v>0.16470000000000001</v>
      </c>
      <c r="F81" s="85">
        <v>12</v>
      </c>
      <c r="G81" s="50" t="s">
        <v>601</v>
      </c>
      <c r="H81" s="81" t="s">
        <v>1003</v>
      </c>
      <c r="I81" s="197"/>
      <c r="J81" s="29"/>
      <c r="K81" s="29"/>
      <c r="L81" s="29"/>
      <c r="M81" s="29"/>
      <c r="N81" s="29"/>
    </row>
    <row r="82" spans="1:14" x14ac:dyDescent="0.2">
      <c r="A82" s="230"/>
      <c r="B82" s="196" t="s">
        <v>52</v>
      </c>
      <c r="C82" s="82" t="s">
        <v>36</v>
      </c>
      <c r="D82" s="82">
        <v>1</v>
      </c>
      <c r="E82" s="162">
        <v>0.16880000000000001</v>
      </c>
      <c r="F82" s="85">
        <v>24</v>
      </c>
      <c r="G82" s="85"/>
      <c r="H82" s="48"/>
      <c r="I82" s="196" t="s">
        <v>596</v>
      </c>
      <c r="J82" s="29"/>
      <c r="K82" s="29"/>
      <c r="L82" s="29"/>
      <c r="M82" s="29"/>
      <c r="N82" s="29"/>
    </row>
    <row r="83" spans="1:14" x14ac:dyDescent="0.2">
      <c r="A83" s="230"/>
      <c r="B83" s="197"/>
      <c r="C83" s="82" t="s">
        <v>37</v>
      </c>
      <c r="D83" s="82">
        <v>0.86860000000000004</v>
      </c>
      <c r="E83" s="162">
        <v>0.14219999999999999</v>
      </c>
      <c r="F83" s="85">
        <v>17</v>
      </c>
      <c r="G83" s="85">
        <v>1.26E-2</v>
      </c>
      <c r="H83" s="81" t="s">
        <v>48</v>
      </c>
      <c r="I83" s="197"/>
      <c r="J83" s="29"/>
      <c r="K83" s="29"/>
      <c r="L83" s="29"/>
      <c r="M83" s="29"/>
      <c r="N83" s="29"/>
    </row>
    <row r="84" spans="1:14" x14ac:dyDescent="0.2">
      <c r="A84" s="230"/>
      <c r="B84" s="196" t="s">
        <v>1000</v>
      </c>
      <c r="C84" s="82" t="s">
        <v>36</v>
      </c>
      <c r="D84" s="82">
        <v>1.716</v>
      </c>
      <c r="E84" s="162">
        <v>0.43580000000000002</v>
      </c>
      <c r="F84" s="85">
        <v>20</v>
      </c>
      <c r="G84" s="49" t="s">
        <v>599</v>
      </c>
      <c r="H84" s="81" t="s">
        <v>48</v>
      </c>
      <c r="I84" s="196" t="s">
        <v>596</v>
      </c>
      <c r="J84" s="29"/>
      <c r="K84" s="29"/>
      <c r="L84" s="29"/>
      <c r="M84" s="29"/>
      <c r="N84" s="29"/>
    </row>
    <row r="85" spans="1:14" x14ac:dyDescent="0.2">
      <c r="A85" s="230"/>
      <c r="B85" s="197"/>
      <c r="C85" s="82" t="s">
        <v>37</v>
      </c>
      <c r="D85" s="82">
        <v>1.554</v>
      </c>
      <c r="E85" s="162">
        <v>0.39650000000000002</v>
      </c>
      <c r="F85" s="85">
        <v>21</v>
      </c>
      <c r="G85" s="50" t="s">
        <v>600</v>
      </c>
      <c r="H85" s="81" t="s">
        <v>1004</v>
      </c>
      <c r="I85" s="197"/>
      <c r="J85" s="29"/>
      <c r="K85" s="29"/>
      <c r="L85" s="29"/>
      <c r="M85" s="29"/>
      <c r="N85" s="29"/>
    </row>
    <row r="86" spans="1:14" x14ac:dyDescent="0.2">
      <c r="A86" s="230"/>
      <c r="B86" s="196" t="s">
        <v>782</v>
      </c>
      <c r="C86" s="82" t="s">
        <v>36</v>
      </c>
      <c r="D86" s="82">
        <v>1</v>
      </c>
      <c r="E86" s="162">
        <v>0.1119</v>
      </c>
      <c r="F86" s="85">
        <v>21</v>
      </c>
      <c r="G86" s="98"/>
      <c r="H86" s="48"/>
      <c r="I86" s="196" t="s">
        <v>596</v>
      </c>
      <c r="J86" s="29"/>
      <c r="K86" s="29"/>
      <c r="L86" s="29"/>
      <c r="M86" s="29"/>
      <c r="N86" s="29"/>
    </row>
    <row r="87" spans="1:14" x14ac:dyDescent="0.2">
      <c r="A87" s="230"/>
      <c r="B87" s="197"/>
      <c r="C87" s="82" t="s">
        <v>37</v>
      </c>
      <c r="D87" s="82">
        <v>1.341</v>
      </c>
      <c r="E87" s="162">
        <v>0.309</v>
      </c>
      <c r="F87" s="85">
        <v>24</v>
      </c>
      <c r="G87" s="50" t="s">
        <v>597</v>
      </c>
      <c r="H87" s="32" t="s">
        <v>48</v>
      </c>
      <c r="I87" s="197"/>
      <c r="J87" s="29"/>
      <c r="K87" s="29"/>
      <c r="L87" s="29"/>
      <c r="M87" s="29"/>
      <c r="N87" s="29"/>
    </row>
    <row r="88" spans="1:14" x14ac:dyDescent="0.2">
      <c r="A88" s="230"/>
      <c r="B88" s="196" t="s">
        <v>1001</v>
      </c>
      <c r="C88" s="82" t="s">
        <v>36</v>
      </c>
      <c r="D88" s="33">
        <v>1.806</v>
      </c>
      <c r="E88" s="162">
        <v>0.45400000000000001</v>
      </c>
      <c r="F88" s="10">
        <v>23</v>
      </c>
      <c r="G88" s="50" t="s">
        <v>597</v>
      </c>
      <c r="H88" s="32" t="s">
        <v>48</v>
      </c>
      <c r="I88" s="196" t="s">
        <v>596</v>
      </c>
      <c r="J88" s="29"/>
      <c r="K88" s="29"/>
      <c r="L88" s="29"/>
      <c r="M88" s="29"/>
      <c r="N88" s="29"/>
    </row>
    <row r="89" spans="1:14" x14ac:dyDescent="0.2">
      <c r="A89" s="230"/>
      <c r="B89" s="197"/>
      <c r="C89" s="82" t="s">
        <v>37</v>
      </c>
      <c r="D89" s="33">
        <v>2.004</v>
      </c>
      <c r="E89" s="162">
        <v>0.38019999999999998</v>
      </c>
      <c r="F89" s="10">
        <v>26</v>
      </c>
      <c r="G89" s="99" t="s">
        <v>783</v>
      </c>
      <c r="H89" s="32" t="s">
        <v>1004</v>
      </c>
      <c r="I89" s="197"/>
      <c r="J89" s="29"/>
      <c r="K89" s="29"/>
      <c r="L89" s="29"/>
      <c r="M89" s="29"/>
      <c r="N89" s="29"/>
    </row>
    <row r="90" spans="1:14" x14ac:dyDescent="0.2">
      <c r="A90" s="230"/>
      <c r="B90" s="196" t="s">
        <v>54</v>
      </c>
      <c r="C90" s="82" t="s">
        <v>36</v>
      </c>
      <c r="D90" s="82">
        <v>1</v>
      </c>
      <c r="E90" s="162">
        <v>0.20760000000000001</v>
      </c>
      <c r="F90" s="85">
        <v>15</v>
      </c>
      <c r="G90" s="50"/>
      <c r="H90" s="48"/>
      <c r="I90" s="196" t="s">
        <v>596</v>
      </c>
      <c r="J90" s="29"/>
      <c r="K90" s="29"/>
      <c r="L90" s="29"/>
      <c r="M90" s="29"/>
      <c r="N90" s="29"/>
    </row>
    <row r="91" spans="1:14" x14ac:dyDescent="0.2">
      <c r="A91" s="230"/>
      <c r="B91" s="197"/>
      <c r="C91" s="82" t="s">
        <v>37</v>
      </c>
      <c r="D91" s="82">
        <v>0.9859</v>
      </c>
      <c r="E91" s="162">
        <v>0.19500000000000001</v>
      </c>
      <c r="F91" s="85">
        <v>27</v>
      </c>
      <c r="G91" s="50">
        <v>0.82699999999999996</v>
      </c>
      <c r="H91" s="81" t="s">
        <v>48</v>
      </c>
      <c r="I91" s="197"/>
      <c r="J91" s="29"/>
      <c r="K91" s="29"/>
      <c r="L91" s="29"/>
      <c r="M91" s="29"/>
      <c r="N91" s="29"/>
    </row>
    <row r="92" spans="1:14" x14ac:dyDescent="0.2">
      <c r="A92" s="230"/>
      <c r="B92" s="196" t="s">
        <v>1002</v>
      </c>
      <c r="C92" s="82" t="s">
        <v>36</v>
      </c>
      <c r="D92" s="82">
        <v>1.667</v>
      </c>
      <c r="E92" s="162">
        <v>0.3952</v>
      </c>
      <c r="F92" s="85">
        <v>12</v>
      </c>
      <c r="G92" s="49" t="s">
        <v>602</v>
      </c>
      <c r="H92" s="81" t="s">
        <v>48</v>
      </c>
      <c r="I92" s="196" t="s">
        <v>596</v>
      </c>
      <c r="J92" s="29"/>
      <c r="K92" s="29"/>
      <c r="L92" s="29"/>
      <c r="M92" s="29"/>
      <c r="N92" s="29"/>
    </row>
    <row r="93" spans="1:14" x14ac:dyDescent="0.2">
      <c r="A93" s="230"/>
      <c r="B93" s="197"/>
      <c r="C93" s="82" t="s">
        <v>37</v>
      </c>
      <c r="D93" s="82">
        <v>1.784</v>
      </c>
      <c r="E93" s="162">
        <v>0.23769999999999999</v>
      </c>
      <c r="F93" s="85">
        <v>11</v>
      </c>
      <c r="G93" s="85" t="s">
        <v>603</v>
      </c>
      <c r="H93" s="81" t="s">
        <v>1003</v>
      </c>
      <c r="I93" s="197"/>
      <c r="J93" s="29"/>
      <c r="K93" s="29"/>
      <c r="L93" s="29"/>
      <c r="M93" s="29"/>
      <c r="N93" s="29"/>
    </row>
    <row r="94" spans="1:14" x14ac:dyDescent="0.2">
      <c r="A94" s="34"/>
      <c r="B94" s="94"/>
      <c r="C94" s="95"/>
      <c r="D94" s="95"/>
      <c r="E94" s="95"/>
      <c r="F94" s="96"/>
      <c r="G94" s="96"/>
      <c r="H94" s="94"/>
      <c r="I94" s="94"/>
      <c r="J94" s="29"/>
      <c r="K94" s="29"/>
      <c r="L94" s="29"/>
      <c r="M94" s="29"/>
      <c r="N94" s="29"/>
    </row>
    <row r="95" spans="1:14" x14ac:dyDescent="0.2">
      <c r="A95" s="212" t="s">
        <v>1</v>
      </c>
      <c r="B95" s="191" t="s">
        <v>604</v>
      </c>
      <c r="C95" s="192"/>
      <c r="D95" s="192"/>
      <c r="E95" s="192"/>
      <c r="F95" s="192"/>
      <c r="G95" s="192"/>
      <c r="H95" s="192"/>
      <c r="I95" s="51"/>
      <c r="J95" s="29"/>
      <c r="K95" s="29"/>
      <c r="L95" s="29"/>
      <c r="M95" s="29"/>
      <c r="N95" s="29"/>
    </row>
    <row r="96" spans="1:14" x14ac:dyDescent="0.2">
      <c r="A96" s="213"/>
      <c r="B96" s="31" t="s">
        <v>3</v>
      </c>
      <c r="C96" s="31" t="s">
        <v>23</v>
      </c>
      <c r="D96" s="31" t="s">
        <v>9</v>
      </c>
      <c r="E96" s="31" t="s">
        <v>10</v>
      </c>
      <c r="F96" s="31" t="s">
        <v>11</v>
      </c>
      <c r="G96" s="31" t="s">
        <v>12</v>
      </c>
      <c r="H96" s="31" t="s">
        <v>13</v>
      </c>
      <c r="I96" s="29"/>
      <c r="J96" s="29"/>
      <c r="K96" s="29"/>
      <c r="L96" s="29"/>
      <c r="M96" s="29"/>
      <c r="N96" s="29"/>
    </row>
    <row r="97" spans="1:14" x14ac:dyDescent="0.2">
      <c r="A97" s="209" t="s">
        <v>1018</v>
      </c>
      <c r="B97" s="32" t="s">
        <v>24</v>
      </c>
      <c r="C97" s="33">
        <v>0.63439999999999996</v>
      </c>
      <c r="D97" s="33">
        <v>0.10815719947363452</v>
      </c>
      <c r="E97" s="166">
        <v>45</v>
      </c>
      <c r="F97" s="227">
        <v>0.27339999999999998</v>
      </c>
      <c r="G97" s="196" t="s">
        <v>24</v>
      </c>
      <c r="H97" s="196" t="s">
        <v>596</v>
      </c>
      <c r="I97" s="35"/>
      <c r="J97" s="35"/>
      <c r="K97" s="35"/>
      <c r="L97" s="35"/>
      <c r="M97" s="29"/>
      <c r="N97" s="29"/>
    </row>
    <row r="98" spans="1:14" x14ac:dyDescent="0.2">
      <c r="A98" s="210"/>
      <c r="B98" s="32" t="s">
        <v>605</v>
      </c>
      <c r="C98" s="33">
        <v>0.65469999999999995</v>
      </c>
      <c r="D98" s="33">
        <v>8.0960000000000004E-2</v>
      </c>
      <c r="E98" s="166">
        <v>61</v>
      </c>
      <c r="F98" s="228"/>
      <c r="G98" s="197"/>
      <c r="H98" s="197"/>
      <c r="I98" s="29"/>
      <c r="J98" s="29"/>
      <c r="K98" s="29"/>
      <c r="L98" s="29"/>
      <c r="M98" s="29"/>
      <c r="N98" s="29"/>
    </row>
    <row r="99" spans="1:14" x14ac:dyDescent="0.2">
      <c r="A99" s="210"/>
      <c r="B99" s="32" t="s">
        <v>26</v>
      </c>
      <c r="C99" s="33">
        <v>0.50470000000000004</v>
      </c>
      <c r="D99" s="33">
        <v>9.2693537189680625E-2</v>
      </c>
      <c r="E99" s="166">
        <v>49</v>
      </c>
      <c r="F99" s="227">
        <v>2.0999999999999999E-3</v>
      </c>
      <c r="G99" s="196" t="s">
        <v>26</v>
      </c>
      <c r="H99" s="196" t="s">
        <v>596</v>
      </c>
      <c r="I99" s="29"/>
      <c r="J99" s="29"/>
      <c r="K99" s="29"/>
      <c r="L99" s="29"/>
      <c r="M99" s="29"/>
      <c r="N99" s="29"/>
    </row>
    <row r="100" spans="1:14" x14ac:dyDescent="0.2">
      <c r="A100" s="210"/>
      <c r="B100" s="32" t="s">
        <v>606</v>
      </c>
      <c r="C100" s="33">
        <v>0.57230000000000003</v>
      </c>
      <c r="D100" s="33">
        <v>0.1206</v>
      </c>
      <c r="E100" s="166">
        <v>54</v>
      </c>
      <c r="F100" s="228"/>
      <c r="G100" s="197"/>
      <c r="H100" s="197"/>
      <c r="I100" s="35"/>
      <c r="J100" s="29"/>
      <c r="K100" s="29"/>
      <c r="L100" s="29"/>
      <c r="M100" s="29"/>
      <c r="N100" s="29"/>
    </row>
    <row r="101" spans="1:14" x14ac:dyDescent="0.2">
      <c r="A101" s="210"/>
      <c r="B101" s="81" t="s">
        <v>784</v>
      </c>
      <c r="C101" s="82">
        <v>0.76270000000000004</v>
      </c>
      <c r="D101" s="82">
        <v>0.1295</v>
      </c>
      <c r="E101" s="166">
        <v>49</v>
      </c>
      <c r="F101" s="227">
        <v>0.43159999999999998</v>
      </c>
      <c r="G101" s="196" t="s">
        <v>784</v>
      </c>
      <c r="H101" s="196" t="s">
        <v>596</v>
      </c>
      <c r="I101" s="29"/>
      <c r="J101" s="29"/>
      <c r="K101" s="29"/>
      <c r="L101" s="29"/>
      <c r="M101" s="29"/>
      <c r="N101" s="29"/>
    </row>
    <row r="102" spans="1:14" x14ac:dyDescent="0.2">
      <c r="A102" s="210"/>
      <c r="B102" s="81" t="s">
        <v>785</v>
      </c>
      <c r="C102" s="82">
        <v>0.74470000000000003</v>
      </c>
      <c r="D102" s="82">
        <v>9.9769999999999998E-2</v>
      </c>
      <c r="E102" s="166">
        <v>53</v>
      </c>
      <c r="F102" s="228"/>
      <c r="G102" s="197"/>
      <c r="H102" s="197"/>
      <c r="I102" s="29"/>
      <c r="J102" s="29"/>
      <c r="K102" s="29"/>
      <c r="L102" s="29"/>
      <c r="M102" s="29"/>
      <c r="N102" s="29"/>
    </row>
    <row r="103" spans="1:14" x14ac:dyDescent="0.2">
      <c r="A103" s="210"/>
      <c r="B103" s="81" t="s">
        <v>786</v>
      </c>
      <c r="C103" s="82">
        <v>0.49120000000000003</v>
      </c>
      <c r="D103" s="82">
        <v>0.20899999999999999</v>
      </c>
      <c r="E103" s="166">
        <v>33</v>
      </c>
      <c r="F103" s="227" t="s">
        <v>25</v>
      </c>
      <c r="G103" s="196" t="s">
        <v>786</v>
      </c>
      <c r="H103" s="196" t="s">
        <v>596</v>
      </c>
      <c r="I103" s="29"/>
      <c r="J103" s="29"/>
      <c r="K103" s="29"/>
      <c r="L103" s="29"/>
      <c r="M103" s="29"/>
      <c r="N103" s="29"/>
    </row>
    <row r="104" spans="1:14" x14ac:dyDescent="0.2">
      <c r="A104" s="210"/>
      <c r="B104" s="81" t="s">
        <v>787</v>
      </c>
      <c r="C104" s="82">
        <v>0.67049999999999998</v>
      </c>
      <c r="D104" s="82">
        <v>9.4339999999999993E-2</v>
      </c>
      <c r="E104" s="166">
        <v>43</v>
      </c>
      <c r="F104" s="228"/>
      <c r="G104" s="197"/>
      <c r="H104" s="197"/>
      <c r="I104" s="29"/>
      <c r="J104" s="29"/>
      <c r="K104" s="29"/>
      <c r="L104" s="29"/>
      <c r="M104" s="29"/>
      <c r="N104" s="29"/>
    </row>
    <row r="105" spans="1:14" x14ac:dyDescent="0.2">
      <c r="A105" s="210"/>
      <c r="B105" s="81" t="s">
        <v>29</v>
      </c>
      <c r="C105" s="82">
        <v>0.58750000000000002</v>
      </c>
      <c r="D105" s="82">
        <v>8.8959999999999997E-2</v>
      </c>
      <c r="E105" s="166">
        <v>20</v>
      </c>
      <c r="F105" s="227" t="s">
        <v>25</v>
      </c>
      <c r="G105" s="196" t="s">
        <v>29</v>
      </c>
      <c r="H105" s="196" t="s">
        <v>596</v>
      </c>
      <c r="I105" s="29"/>
      <c r="J105" s="29"/>
      <c r="K105" s="29"/>
      <c r="L105" s="29"/>
      <c r="M105" s="29"/>
      <c r="N105" s="29"/>
    </row>
    <row r="106" spans="1:14" x14ac:dyDescent="0.2">
      <c r="A106" s="210"/>
      <c r="B106" s="81" t="s">
        <v>888</v>
      </c>
      <c r="C106" s="82">
        <v>0.75170000000000003</v>
      </c>
      <c r="D106" s="82">
        <v>8.8980000000000004E-2</v>
      </c>
      <c r="E106" s="166">
        <v>40</v>
      </c>
      <c r="F106" s="228"/>
      <c r="G106" s="197"/>
      <c r="H106" s="197"/>
      <c r="I106" s="29"/>
      <c r="J106" s="29"/>
      <c r="K106" s="29"/>
      <c r="L106" s="29"/>
      <c r="M106" s="29"/>
      <c r="N106" s="29"/>
    </row>
    <row r="107" spans="1:14" x14ac:dyDescent="0.2">
      <c r="A107" s="210"/>
      <c r="B107" s="81" t="s">
        <v>30</v>
      </c>
      <c r="C107" s="82">
        <v>0.46050000000000002</v>
      </c>
      <c r="D107" s="82">
        <v>0.1007</v>
      </c>
      <c r="E107" s="166">
        <v>20</v>
      </c>
      <c r="F107" s="227">
        <v>2.0999999999999999E-3</v>
      </c>
      <c r="G107" s="196" t="s">
        <v>30</v>
      </c>
      <c r="H107" s="196" t="s">
        <v>596</v>
      </c>
      <c r="I107" s="29"/>
      <c r="J107" s="29"/>
      <c r="K107" s="29"/>
      <c r="L107" s="29"/>
      <c r="M107" s="29"/>
      <c r="N107" s="29"/>
    </row>
    <row r="108" spans="1:14" x14ac:dyDescent="0.2">
      <c r="A108" s="210"/>
      <c r="B108" s="81" t="s">
        <v>889</v>
      </c>
      <c r="C108" s="82">
        <v>0.5383</v>
      </c>
      <c r="D108" s="82">
        <v>8.1490000000000007E-2</v>
      </c>
      <c r="E108" s="166">
        <v>40</v>
      </c>
      <c r="F108" s="228"/>
      <c r="G108" s="197"/>
      <c r="H108" s="197"/>
      <c r="I108" s="29"/>
      <c r="J108" s="29"/>
      <c r="K108" s="29"/>
      <c r="L108" s="29"/>
      <c r="M108" s="29"/>
      <c r="N108" s="29"/>
    </row>
    <row r="109" spans="1:14" x14ac:dyDescent="0.2">
      <c r="A109" s="210"/>
      <c r="B109" s="81" t="s">
        <v>31</v>
      </c>
      <c r="C109" s="82">
        <v>0.5907</v>
      </c>
      <c r="D109" s="82">
        <v>0.10767710271006982</v>
      </c>
      <c r="E109" s="166">
        <v>36</v>
      </c>
      <c r="F109" s="227" t="s">
        <v>25</v>
      </c>
      <c r="G109" s="196" t="s">
        <v>31</v>
      </c>
      <c r="H109" s="196" t="s">
        <v>596</v>
      </c>
      <c r="I109" s="29"/>
      <c r="J109" s="29"/>
      <c r="K109" s="29"/>
      <c r="L109" s="29"/>
      <c r="M109" s="29"/>
      <c r="N109" s="29"/>
    </row>
    <row r="110" spans="1:14" x14ac:dyDescent="0.2">
      <c r="A110" s="210"/>
      <c r="B110" s="81" t="s">
        <v>607</v>
      </c>
      <c r="C110" s="82">
        <v>0.70389999999999997</v>
      </c>
      <c r="D110" s="82">
        <v>7.7735597907691883E-2</v>
      </c>
      <c r="E110" s="166">
        <v>43</v>
      </c>
      <c r="F110" s="228"/>
      <c r="G110" s="197"/>
      <c r="H110" s="197"/>
      <c r="I110" s="29"/>
      <c r="J110" s="29"/>
      <c r="K110" s="29"/>
      <c r="L110" s="29"/>
      <c r="M110" s="29"/>
      <c r="N110" s="29"/>
    </row>
    <row r="111" spans="1:14" x14ac:dyDescent="0.2">
      <c r="A111" s="210"/>
      <c r="B111" s="81" t="s">
        <v>32</v>
      </c>
      <c r="C111" s="82">
        <v>0.41889999999999999</v>
      </c>
      <c r="D111" s="82">
        <v>0.15586088358460862</v>
      </c>
      <c r="E111" s="166">
        <v>37</v>
      </c>
      <c r="F111" s="227" t="s">
        <v>25</v>
      </c>
      <c r="G111" s="196" t="s">
        <v>32</v>
      </c>
      <c r="H111" s="196" t="s">
        <v>596</v>
      </c>
      <c r="I111" s="29"/>
      <c r="J111" s="29"/>
      <c r="K111" s="29"/>
      <c r="L111" s="29"/>
      <c r="M111" s="29"/>
      <c r="N111" s="29"/>
    </row>
    <row r="112" spans="1:14" ht="12" customHeight="1" x14ac:dyDescent="0.2">
      <c r="A112" s="211"/>
      <c r="B112" s="81" t="s">
        <v>608</v>
      </c>
      <c r="C112" s="82">
        <v>0.5645</v>
      </c>
      <c r="D112" s="82">
        <v>0.12785937295239883</v>
      </c>
      <c r="E112" s="166">
        <v>47</v>
      </c>
      <c r="F112" s="228"/>
      <c r="G112" s="197"/>
      <c r="H112" s="197"/>
      <c r="I112" s="29"/>
      <c r="J112" s="29"/>
      <c r="K112" s="29"/>
      <c r="L112" s="29"/>
      <c r="M112" s="29"/>
      <c r="N112" s="29"/>
    </row>
    <row r="113" spans="1:14" x14ac:dyDescent="0.2">
      <c r="A113" s="34"/>
      <c r="B113" s="94"/>
      <c r="C113" s="95"/>
      <c r="D113" s="95"/>
      <c r="E113" s="96"/>
      <c r="F113" s="96"/>
      <c r="G113" s="94"/>
      <c r="H113" s="94"/>
      <c r="I113" s="29"/>
      <c r="J113" s="29"/>
      <c r="K113" s="29"/>
      <c r="L113" s="29"/>
      <c r="M113" s="29"/>
      <c r="N113" s="29"/>
    </row>
    <row r="114" spans="1:14" x14ac:dyDescent="0.2">
      <c r="A114" s="207" t="s">
        <v>1</v>
      </c>
      <c r="B114" s="198" t="s">
        <v>810</v>
      </c>
      <c r="C114" s="199"/>
      <c r="D114" s="199"/>
      <c r="E114" s="199"/>
      <c r="F114" s="199"/>
      <c r="G114" s="51"/>
      <c r="H114" s="29"/>
      <c r="I114" s="29"/>
      <c r="J114" s="29"/>
      <c r="K114" s="29"/>
      <c r="L114" s="29"/>
    </row>
    <row r="115" spans="1:14" ht="22.5" x14ac:dyDescent="0.2">
      <c r="A115" s="208"/>
      <c r="B115" s="109" t="s">
        <v>840</v>
      </c>
      <c r="C115" s="110" t="s">
        <v>795</v>
      </c>
      <c r="D115" s="110" t="s">
        <v>841</v>
      </c>
      <c r="E115" s="110" t="s">
        <v>12</v>
      </c>
      <c r="F115" s="110" t="s">
        <v>13</v>
      </c>
      <c r="G115" s="29"/>
      <c r="H115" s="29"/>
      <c r="I115" s="29"/>
      <c r="J115" s="29"/>
      <c r="K115" s="29"/>
      <c r="L115" s="29"/>
    </row>
    <row r="116" spans="1:14" ht="11.25" customHeight="1" x14ac:dyDescent="0.2">
      <c r="A116" s="207" t="s">
        <v>1019</v>
      </c>
      <c r="B116" s="106" t="s">
        <v>24</v>
      </c>
      <c r="C116" s="107">
        <v>0.88829999999999998</v>
      </c>
      <c r="D116" s="267">
        <v>0.1613</v>
      </c>
      <c r="E116" s="201" t="s">
        <v>24</v>
      </c>
      <c r="F116" s="201" t="s">
        <v>842</v>
      </c>
      <c r="G116" s="29"/>
      <c r="H116" s="29"/>
      <c r="I116" s="29"/>
      <c r="J116" s="29"/>
      <c r="K116" s="29"/>
      <c r="L116" s="29"/>
    </row>
    <row r="117" spans="1:14" x14ac:dyDescent="0.2">
      <c r="A117" s="246"/>
      <c r="B117" s="106" t="s">
        <v>890</v>
      </c>
      <c r="C117" s="107">
        <v>0.90280000000000005</v>
      </c>
      <c r="D117" s="268"/>
      <c r="E117" s="202"/>
      <c r="F117" s="202"/>
      <c r="G117" s="35"/>
      <c r="H117" s="29"/>
      <c r="I117" s="29"/>
      <c r="J117" s="29"/>
      <c r="K117" s="29"/>
      <c r="L117" s="29"/>
    </row>
    <row r="118" spans="1:14" ht="11.25" customHeight="1" x14ac:dyDescent="0.2">
      <c r="A118" s="246"/>
      <c r="B118" s="106" t="s">
        <v>26</v>
      </c>
      <c r="C118" s="107">
        <v>0.80930000000000002</v>
      </c>
      <c r="D118" s="267" t="s">
        <v>25</v>
      </c>
      <c r="E118" s="201" t="s">
        <v>26</v>
      </c>
      <c r="F118" s="201" t="s">
        <v>842</v>
      </c>
      <c r="G118" s="29"/>
      <c r="H118" s="29"/>
      <c r="I118" s="29"/>
      <c r="J118" s="29"/>
      <c r="K118" s="29"/>
      <c r="L118" s="29"/>
    </row>
    <row r="119" spans="1:14" x14ac:dyDescent="0.2">
      <c r="A119" s="246"/>
      <c r="B119" s="106" t="s">
        <v>891</v>
      </c>
      <c r="C119" s="107">
        <v>0.90429999999999999</v>
      </c>
      <c r="D119" s="268"/>
      <c r="E119" s="202"/>
      <c r="F119" s="202"/>
      <c r="G119" s="29"/>
      <c r="H119" s="29"/>
      <c r="I119" s="29"/>
      <c r="J119" s="29"/>
      <c r="K119" s="29"/>
      <c r="L119" s="29"/>
    </row>
    <row r="120" spans="1:14" ht="11.25" customHeight="1" x14ac:dyDescent="0.2">
      <c r="A120" s="246"/>
      <c r="B120" s="106" t="s">
        <v>784</v>
      </c>
      <c r="C120" s="107">
        <v>1.167</v>
      </c>
      <c r="D120" s="267">
        <v>2.0000000000000001E-4</v>
      </c>
      <c r="E120" s="201" t="s">
        <v>784</v>
      </c>
      <c r="F120" s="201" t="s">
        <v>842</v>
      </c>
      <c r="G120" s="29"/>
      <c r="H120" s="29"/>
      <c r="I120" s="29"/>
      <c r="J120" s="29"/>
      <c r="K120" s="29"/>
      <c r="L120" s="29"/>
    </row>
    <row r="121" spans="1:14" x14ac:dyDescent="0.2">
      <c r="A121" s="246"/>
      <c r="B121" s="106" t="s">
        <v>892</v>
      </c>
      <c r="C121" s="107">
        <v>1.2130000000000001</v>
      </c>
      <c r="D121" s="268"/>
      <c r="E121" s="202"/>
      <c r="F121" s="202"/>
      <c r="G121" s="29"/>
      <c r="H121" s="29"/>
      <c r="I121" s="29"/>
      <c r="J121" s="29"/>
      <c r="K121" s="29"/>
      <c r="L121" s="29"/>
    </row>
    <row r="122" spans="1:14" ht="11.25" customHeight="1" x14ac:dyDescent="0.2">
      <c r="A122" s="246"/>
      <c r="B122" s="106" t="s">
        <v>786</v>
      </c>
      <c r="C122" s="107">
        <v>0.97619999999999996</v>
      </c>
      <c r="D122" s="267">
        <v>4.0000000000000002E-4</v>
      </c>
      <c r="E122" s="201" t="s">
        <v>786</v>
      </c>
      <c r="F122" s="201" t="s">
        <v>842</v>
      </c>
      <c r="G122" s="29"/>
      <c r="H122" s="29"/>
      <c r="I122" s="29"/>
      <c r="J122" s="29"/>
      <c r="K122" s="29"/>
      <c r="L122" s="29"/>
    </row>
    <row r="123" spans="1:14" x14ac:dyDescent="0.2">
      <c r="A123" s="246"/>
      <c r="B123" s="106" t="s">
        <v>893</v>
      </c>
      <c r="C123" s="107">
        <v>1.0149999999999999</v>
      </c>
      <c r="D123" s="268"/>
      <c r="E123" s="202"/>
      <c r="F123" s="202"/>
      <c r="G123" s="29"/>
      <c r="H123" s="29"/>
      <c r="I123" s="29"/>
      <c r="J123" s="29"/>
      <c r="K123" s="29"/>
      <c r="L123" s="29"/>
    </row>
    <row r="124" spans="1:14" x14ac:dyDescent="0.2">
      <c r="A124" s="246"/>
      <c r="B124" s="106" t="s">
        <v>29</v>
      </c>
      <c r="C124" s="107">
        <v>1.3859999999999999</v>
      </c>
      <c r="D124" s="267">
        <v>0.49659999999999999</v>
      </c>
      <c r="E124" s="201" t="s">
        <v>29</v>
      </c>
      <c r="F124" s="201" t="s">
        <v>842</v>
      </c>
      <c r="G124" s="29"/>
      <c r="H124" s="29"/>
      <c r="I124" s="29"/>
      <c r="J124" s="29"/>
      <c r="K124" s="29"/>
      <c r="L124" s="29"/>
    </row>
    <row r="125" spans="1:14" x14ac:dyDescent="0.2">
      <c r="A125" s="246"/>
      <c r="B125" s="106" t="s">
        <v>894</v>
      </c>
      <c r="C125" s="107">
        <v>1.4019999999999999</v>
      </c>
      <c r="D125" s="268"/>
      <c r="E125" s="202"/>
      <c r="F125" s="202"/>
      <c r="G125" s="29"/>
      <c r="H125" s="29"/>
      <c r="I125" s="29"/>
      <c r="J125" s="29"/>
      <c r="K125" s="29"/>
      <c r="L125" s="29"/>
    </row>
    <row r="126" spans="1:14" x14ac:dyDescent="0.2">
      <c r="A126" s="246"/>
      <c r="B126" s="106" t="s">
        <v>30</v>
      </c>
      <c r="C126" s="107">
        <v>1.18</v>
      </c>
      <c r="D126" s="267" t="s">
        <v>25</v>
      </c>
      <c r="E126" s="201" t="s">
        <v>30</v>
      </c>
      <c r="F126" s="201" t="s">
        <v>842</v>
      </c>
      <c r="G126" s="29"/>
      <c r="H126" s="29"/>
      <c r="I126" s="29"/>
      <c r="J126" s="29"/>
      <c r="K126" s="29"/>
      <c r="L126" s="29"/>
    </row>
    <row r="127" spans="1:14" x14ac:dyDescent="0.2">
      <c r="A127" s="246"/>
      <c r="B127" s="106" t="s">
        <v>895</v>
      </c>
      <c r="C127" s="107">
        <v>1.335</v>
      </c>
      <c r="D127" s="268"/>
      <c r="E127" s="202"/>
      <c r="F127" s="202"/>
      <c r="G127" s="29"/>
      <c r="H127" s="29"/>
      <c r="I127" s="29"/>
      <c r="J127" s="29"/>
      <c r="K127" s="29"/>
      <c r="L127" s="29"/>
    </row>
    <row r="128" spans="1:14" x14ac:dyDescent="0.2">
      <c r="A128" s="246"/>
      <c r="B128" s="106" t="s">
        <v>31</v>
      </c>
      <c r="C128" s="107">
        <v>1.514</v>
      </c>
      <c r="D128" s="267" t="s">
        <v>25</v>
      </c>
      <c r="E128" s="201" t="s">
        <v>31</v>
      </c>
      <c r="F128" s="201" t="s">
        <v>842</v>
      </c>
      <c r="G128" s="29"/>
      <c r="H128" s="29"/>
      <c r="I128" s="29"/>
      <c r="J128" s="29"/>
      <c r="K128" s="29"/>
      <c r="L128" s="29"/>
    </row>
    <row r="129" spans="1:14" x14ac:dyDescent="0.2">
      <c r="A129" s="246"/>
      <c r="B129" s="106" t="s">
        <v>896</v>
      </c>
      <c r="C129" s="107">
        <v>1.5820000000000001</v>
      </c>
      <c r="D129" s="268"/>
      <c r="E129" s="202"/>
      <c r="F129" s="202"/>
      <c r="G129" s="29"/>
      <c r="H129" s="29"/>
      <c r="I129" s="29"/>
      <c r="J129" s="29"/>
      <c r="K129" s="29"/>
      <c r="L129" s="29"/>
    </row>
    <row r="130" spans="1:14" x14ac:dyDescent="0.2">
      <c r="A130" s="246"/>
      <c r="B130" s="106" t="s">
        <v>32</v>
      </c>
      <c r="C130" s="107">
        <v>1.18</v>
      </c>
      <c r="D130" s="267" t="s">
        <v>25</v>
      </c>
      <c r="E130" s="201" t="s">
        <v>32</v>
      </c>
      <c r="F130" s="201" t="s">
        <v>842</v>
      </c>
      <c r="G130" s="29"/>
      <c r="H130" s="29"/>
      <c r="I130" s="29"/>
      <c r="J130" s="29"/>
      <c r="K130" s="29"/>
      <c r="L130" s="29"/>
    </row>
    <row r="131" spans="1:14" x14ac:dyDescent="0.2">
      <c r="A131" s="208"/>
      <c r="B131" s="106" t="s">
        <v>897</v>
      </c>
      <c r="C131" s="107">
        <v>1.335</v>
      </c>
      <c r="D131" s="268"/>
      <c r="E131" s="202"/>
      <c r="F131" s="202"/>
      <c r="G131" s="29"/>
      <c r="H131" s="29"/>
      <c r="I131" s="29"/>
      <c r="J131" s="29"/>
      <c r="K131" s="29"/>
      <c r="L131" s="29"/>
    </row>
    <row r="132" spans="1:14" x14ac:dyDescent="0.2">
      <c r="A132" s="34"/>
      <c r="B132" s="94"/>
      <c r="C132" s="95"/>
      <c r="D132" s="95"/>
      <c r="E132" s="96"/>
      <c r="F132" s="96"/>
      <c r="G132" s="94"/>
      <c r="H132" s="94"/>
      <c r="I132" s="29"/>
      <c r="J132" s="29"/>
      <c r="K132" s="29"/>
      <c r="L132" s="29"/>
      <c r="M132" s="29"/>
      <c r="N132" s="29"/>
    </row>
    <row r="133" spans="1:14" x14ac:dyDescent="0.2">
      <c r="A133" s="195" t="s">
        <v>1</v>
      </c>
      <c r="B133" s="191" t="s">
        <v>19</v>
      </c>
      <c r="C133" s="192"/>
      <c r="D133" s="192"/>
      <c r="E133" s="192"/>
      <c r="F133" s="192"/>
      <c r="G133" s="192"/>
      <c r="H133" s="193"/>
      <c r="I133" s="35"/>
    </row>
    <row r="134" spans="1:14" x14ac:dyDescent="0.2">
      <c r="A134" s="195"/>
      <c r="B134" s="87" t="s">
        <v>3</v>
      </c>
      <c r="C134" s="24" t="s">
        <v>8</v>
      </c>
      <c r="D134" s="24" t="s">
        <v>9</v>
      </c>
      <c r="E134" s="161" t="s">
        <v>10</v>
      </c>
      <c r="F134" s="24" t="s">
        <v>11</v>
      </c>
      <c r="G134" s="24" t="s">
        <v>12</v>
      </c>
      <c r="H134" s="24" t="s">
        <v>13</v>
      </c>
      <c r="I134" s="35"/>
    </row>
    <row r="135" spans="1:14" x14ac:dyDescent="0.2">
      <c r="A135" s="230" t="s">
        <v>1020</v>
      </c>
      <c r="B135" s="152" t="s">
        <v>20</v>
      </c>
      <c r="C135" s="66">
        <v>1</v>
      </c>
      <c r="D135" s="66">
        <v>0.41599999999999998</v>
      </c>
      <c r="E135" s="166">
        <v>66</v>
      </c>
      <c r="F135" s="253">
        <v>1E-4</v>
      </c>
      <c r="G135" s="196" t="s">
        <v>20</v>
      </c>
      <c r="H135" s="194" t="s">
        <v>596</v>
      </c>
      <c r="I135" s="35"/>
    </row>
    <row r="136" spans="1:14" x14ac:dyDescent="0.2">
      <c r="A136" s="230"/>
      <c r="B136" s="152" t="s">
        <v>21</v>
      </c>
      <c r="C136" s="66">
        <v>0.69610000000000005</v>
      </c>
      <c r="D136" s="66">
        <v>0.45900000000000002</v>
      </c>
      <c r="E136" s="166">
        <v>62</v>
      </c>
      <c r="F136" s="254"/>
      <c r="G136" s="197"/>
      <c r="H136" s="194"/>
      <c r="I136" s="35"/>
    </row>
    <row r="137" spans="1:14" x14ac:dyDescent="0.2">
      <c r="A137" s="230"/>
      <c r="B137" s="152" t="s">
        <v>609</v>
      </c>
      <c r="C137" s="66">
        <v>1.1950000000000001</v>
      </c>
      <c r="D137" s="66">
        <v>0.54310000000000003</v>
      </c>
      <c r="E137" s="166">
        <v>59</v>
      </c>
      <c r="F137" s="37">
        <v>2.5499999999999998E-2</v>
      </c>
      <c r="G137" s="37" t="s">
        <v>654</v>
      </c>
      <c r="H137" s="152" t="s">
        <v>596</v>
      </c>
      <c r="I137" s="29"/>
    </row>
    <row r="138" spans="1:14" ht="12" customHeight="1" x14ac:dyDescent="0.2">
      <c r="A138" s="230"/>
      <c r="B138" s="152" t="s">
        <v>610</v>
      </c>
      <c r="C138" s="66">
        <v>1.024</v>
      </c>
      <c r="D138" s="66">
        <v>0.53310000000000002</v>
      </c>
      <c r="E138" s="166">
        <v>47</v>
      </c>
      <c r="F138" s="48" t="s">
        <v>653</v>
      </c>
      <c r="G138" s="48" t="s">
        <v>875</v>
      </c>
      <c r="H138" s="152" t="s">
        <v>596</v>
      </c>
      <c r="I138" s="29"/>
    </row>
    <row r="139" spans="1:14" x14ac:dyDescent="0.2">
      <c r="A139" s="34"/>
      <c r="B139" s="29"/>
      <c r="C139" s="36"/>
      <c r="D139" s="36"/>
      <c r="E139" s="36"/>
      <c r="F139" s="36"/>
      <c r="G139" s="36"/>
      <c r="H139" s="36"/>
      <c r="I139" s="35"/>
      <c r="J139" s="35"/>
      <c r="K139" s="29"/>
      <c r="L139" s="29"/>
      <c r="M139" s="29"/>
      <c r="N139" s="29"/>
    </row>
    <row r="140" spans="1:14" ht="22.5" customHeight="1" x14ac:dyDescent="0.2">
      <c r="A140" s="195" t="s">
        <v>1</v>
      </c>
      <c r="B140" s="191" t="s">
        <v>788</v>
      </c>
      <c r="C140" s="192"/>
      <c r="D140" s="192"/>
      <c r="E140" s="192"/>
      <c r="F140" s="192"/>
      <c r="G140" s="192"/>
      <c r="H140" s="193"/>
      <c r="I140" s="29"/>
      <c r="J140" s="29"/>
      <c r="K140" s="44"/>
      <c r="L140" s="29"/>
      <c r="M140" s="29"/>
      <c r="N140" s="29"/>
    </row>
    <row r="141" spans="1:14" x14ac:dyDescent="0.2">
      <c r="A141" s="195"/>
      <c r="B141" s="92" t="s">
        <v>3</v>
      </c>
      <c r="C141" s="97" t="s">
        <v>4</v>
      </c>
      <c r="D141" s="97" t="s">
        <v>5</v>
      </c>
      <c r="E141" s="161" t="s">
        <v>6</v>
      </c>
      <c r="F141" s="92" t="s">
        <v>11</v>
      </c>
      <c r="G141" s="92" t="s">
        <v>792</v>
      </c>
      <c r="H141" s="92" t="s">
        <v>793</v>
      </c>
      <c r="I141" s="29"/>
      <c r="J141" s="29"/>
      <c r="K141" s="44"/>
      <c r="L141" s="29"/>
      <c r="M141" s="29"/>
      <c r="N141" s="29"/>
    </row>
    <row r="142" spans="1:14" ht="11.25" customHeight="1" x14ac:dyDescent="0.2">
      <c r="A142" s="252" t="s">
        <v>1021</v>
      </c>
      <c r="B142" s="53" t="s">
        <v>56</v>
      </c>
      <c r="C142" s="93">
        <v>-5.7099999999999998E-3</v>
      </c>
      <c r="D142" s="93">
        <v>0.155779</v>
      </c>
      <c r="E142" s="162">
        <v>0.15934100000000001</v>
      </c>
      <c r="F142" s="222">
        <v>2.86E-2</v>
      </c>
      <c r="G142" s="222" t="s">
        <v>56</v>
      </c>
      <c r="H142" s="194" t="s">
        <v>898</v>
      </c>
      <c r="I142" s="29"/>
      <c r="J142" s="29"/>
      <c r="K142" s="44"/>
      <c r="L142" s="29"/>
      <c r="M142" s="29"/>
      <c r="N142" s="29"/>
    </row>
    <row r="143" spans="1:14" x14ac:dyDescent="0.2">
      <c r="A143" s="252"/>
      <c r="B143" s="53" t="s">
        <v>796</v>
      </c>
      <c r="C143" s="93">
        <v>0.18518499999999999</v>
      </c>
      <c r="D143" s="93">
        <v>0.33333299999999999</v>
      </c>
      <c r="E143" s="162">
        <v>0.26285700000000001</v>
      </c>
      <c r="F143" s="223"/>
      <c r="G143" s="223"/>
      <c r="H143" s="194"/>
      <c r="I143" s="29"/>
      <c r="J143" s="29"/>
      <c r="K143" s="29"/>
      <c r="L143" s="29"/>
      <c r="M143" s="29"/>
      <c r="N143" s="29"/>
    </row>
    <row r="144" spans="1:14" x14ac:dyDescent="0.2">
      <c r="A144" s="34"/>
      <c r="B144" s="29"/>
      <c r="C144" s="29"/>
      <c r="D144" s="36"/>
      <c r="E144" s="36"/>
      <c r="F144" s="36"/>
      <c r="G144" s="36"/>
      <c r="H144" s="36"/>
      <c r="I144" s="36"/>
      <c r="J144" s="35"/>
      <c r="K144" s="29"/>
      <c r="L144" s="29"/>
      <c r="M144" s="29"/>
      <c r="N144" s="29"/>
    </row>
    <row r="145" spans="1:14" ht="14.25" customHeight="1" x14ac:dyDescent="0.2">
      <c r="A145" s="207" t="s">
        <v>1</v>
      </c>
      <c r="B145" s="198" t="s">
        <v>2</v>
      </c>
      <c r="C145" s="199"/>
      <c r="D145" s="199"/>
      <c r="E145" s="199"/>
      <c r="F145" s="199"/>
      <c r="G145" s="199"/>
      <c r="H145" s="199"/>
      <c r="I145" s="199"/>
      <c r="J145" s="199"/>
      <c r="K145" s="199"/>
      <c r="L145" s="200"/>
      <c r="M145" s="30"/>
      <c r="N145" s="30"/>
    </row>
    <row r="146" spans="1:14" ht="11.25" customHeight="1" x14ac:dyDescent="0.2">
      <c r="A146" s="208"/>
      <c r="B146" s="108" t="s">
        <v>3</v>
      </c>
      <c r="C146" s="108" t="s">
        <v>4</v>
      </c>
      <c r="D146" s="108" t="s">
        <v>5</v>
      </c>
      <c r="E146" s="108" t="s">
        <v>6</v>
      </c>
      <c r="F146" s="108" t="s">
        <v>7</v>
      </c>
      <c r="G146" s="108" t="s">
        <v>8</v>
      </c>
      <c r="H146" s="108" t="s">
        <v>9</v>
      </c>
      <c r="I146" s="109" t="s">
        <v>10</v>
      </c>
      <c r="J146" s="108" t="s">
        <v>11</v>
      </c>
      <c r="K146" s="108" t="s">
        <v>12</v>
      </c>
      <c r="L146" s="108" t="s">
        <v>13</v>
      </c>
      <c r="M146" s="35"/>
      <c r="N146" s="29"/>
    </row>
    <row r="147" spans="1:14" ht="11.25" customHeight="1" x14ac:dyDescent="0.2">
      <c r="A147" s="207" t="s">
        <v>1022</v>
      </c>
      <c r="B147" s="106" t="s">
        <v>819</v>
      </c>
      <c r="C147" s="112">
        <v>4</v>
      </c>
      <c r="D147" s="112">
        <v>6.2222220000000004</v>
      </c>
      <c r="E147" s="162">
        <v>7.2</v>
      </c>
      <c r="F147" s="112">
        <v>6.1666670000000003</v>
      </c>
      <c r="G147" s="112">
        <f>AVERAGE(C147:F147)</f>
        <v>5.8972222500000004</v>
      </c>
      <c r="H147" s="112">
        <f>STDEV(C147:F147)</f>
        <v>1.3509141895512489</v>
      </c>
      <c r="I147" s="111">
        <v>53</v>
      </c>
      <c r="J147" s="239">
        <v>0.24929999999999999</v>
      </c>
      <c r="K147" s="201" t="s">
        <v>820</v>
      </c>
      <c r="L147" s="194" t="s">
        <v>596</v>
      </c>
      <c r="M147" s="35"/>
      <c r="N147" s="29"/>
    </row>
    <row r="148" spans="1:14" x14ac:dyDescent="0.2">
      <c r="A148" s="246"/>
      <c r="B148" s="106" t="s">
        <v>818</v>
      </c>
      <c r="C148" s="112">
        <v>3.5</v>
      </c>
      <c r="D148" s="112">
        <v>4.55</v>
      </c>
      <c r="E148" s="162">
        <v>3.7083330000000001</v>
      </c>
      <c r="F148" s="112">
        <v>6.7272730000000003</v>
      </c>
      <c r="G148" s="112">
        <f>AVERAGE(C148:F148)</f>
        <v>4.6214015000000002</v>
      </c>
      <c r="H148" s="112">
        <f>STDEV(C148:F148)</f>
        <v>1.4754692314208602</v>
      </c>
      <c r="I148" s="111">
        <v>63</v>
      </c>
      <c r="J148" s="239"/>
      <c r="K148" s="202"/>
      <c r="L148" s="194"/>
      <c r="M148" s="35"/>
      <c r="N148" s="29"/>
    </row>
    <row r="149" spans="1:14" ht="11.25" customHeight="1" x14ac:dyDescent="0.2">
      <c r="A149" s="246"/>
      <c r="B149" s="106" t="s">
        <v>852</v>
      </c>
      <c r="C149" s="107">
        <v>8</v>
      </c>
      <c r="D149" s="107">
        <v>9.0714279999999992</v>
      </c>
      <c r="E149" s="107">
        <v>8.6666670000000003</v>
      </c>
      <c r="F149" s="107">
        <v>7.0370369999999998</v>
      </c>
      <c r="G149" s="107">
        <f>AVERAGE(C149:F149)</f>
        <v>8.1937829999999998</v>
      </c>
      <c r="H149" s="107">
        <f>STDEV(C149:F149)</f>
        <v>0.88872440105392991</v>
      </c>
      <c r="I149" s="105">
        <v>71</v>
      </c>
      <c r="J149" s="203">
        <v>2.3E-3</v>
      </c>
      <c r="K149" s="201" t="s">
        <v>876</v>
      </c>
      <c r="L149" s="194" t="s">
        <v>596</v>
      </c>
      <c r="M149" s="35"/>
      <c r="N149" s="29"/>
    </row>
    <row r="150" spans="1:14" x14ac:dyDescent="0.2">
      <c r="A150" s="208"/>
      <c r="B150" s="106" t="s">
        <v>853</v>
      </c>
      <c r="C150" s="107">
        <v>6</v>
      </c>
      <c r="D150" s="107">
        <v>4.8823530000000002</v>
      </c>
      <c r="E150" s="107">
        <v>3.947368</v>
      </c>
      <c r="F150" s="107">
        <v>5.3714279999999999</v>
      </c>
      <c r="G150" s="107">
        <f>AVERAGE(C150:F150)</f>
        <v>5.0502872500000002</v>
      </c>
      <c r="H150" s="107">
        <f>STDEV(C150:F150)</f>
        <v>0.86597122222522527</v>
      </c>
      <c r="I150" s="105">
        <v>81</v>
      </c>
      <c r="J150" s="204"/>
      <c r="K150" s="202"/>
      <c r="L150" s="194"/>
      <c r="M150" s="29"/>
      <c r="N150" s="29"/>
    </row>
    <row r="151" spans="1:14" x14ac:dyDescent="0.2">
      <c r="A151" s="34"/>
      <c r="B151" s="29"/>
      <c r="C151" s="36"/>
      <c r="D151" s="36"/>
      <c r="E151" s="36"/>
      <c r="F151" s="36"/>
      <c r="G151" s="36"/>
      <c r="H151" s="36"/>
      <c r="I151" s="35"/>
      <c r="J151" s="35"/>
      <c r="K151" s="29"/>
      <c r="L151" s="29"/>
      <c r="M151" s="29"/>
      <c r="N151" s="29"/>
    </row>
    <row r="152" spans="1:14" ht="11.25" customHeight="1" x14ac:dyDescent="0.2">
      <c r="A152" s="212" t="s">
        <v>1</v>
      </c>
      <c r="B152" s="191" t="s">
        <v>55</v>
      </c>
      <c r="C152" s="192"/>
      <c r="D152" s="192"/>
      <c r="E152" s="192"/>
      <c r="F152" s="192"/>
      <c r="G152" s="192"/>
      <c r="H152" s="192"/>
      <c r="I152" s="192"/>
      <c r="J152" s="193"/>
      <c r="K152" s="51"/>
      <c r="L152" s="29"/>
      <c r="M152" s="29"/>
      <c r="N152" s="29"/>
    </row>
    <row r="153" spans="1:14" x14ac:dyDescent="0.2">
      <c r="A153" s="213"/>
      <c r="B153" s="52" t="s">
        <v>3</v>
      </c>
      <c r="C153" s="24" t="s">
        <v>4</v>
      </c>
      <c r="D153" s="24" t="s">
        <v>5</v>
      </c>
      <c r="E153" s="161" t="s">
        <v>6</v>
      </c>
      <c r="F153" s="52" t="s">
        <v>8</v>
      </c>
      <c r="G153" s="52" t="s">
        <v>9</v>
      </c>
      <c r="H153" s="52" t="s">
        <v>11</v>
      </c>
      <c r="I153" s="52" t="s">
        <v>12</v>
      </c>
      <c r="J153" s="52" t="s">
        <v>13</v>
      </c>
      <c r="K153" s="29"/>
      <c r="L153" s="29"/>
      <c r="M153" s="29"/>
      <c r="N153" s="29"/>
    </row>
    <row r="154" spans="1:14" x14ac:dyDescent="0.2">
      <c r="A154" s="247" t="s">
        <v>1023</v>
      </c>
      <c r="B154" s="53" t="s">
        <v>57</v>
      </c>
      <c r="C154" s="33">
        <v>0.896007</v>
      </c>
      <c r="D154" s="33">
        <v>1.07304</v>
      </c>
      <c r="E154" s="162">
        <v>1.030953</v>
      </c>
      <c r="F154" s="33">
        <v>1</v>
      </c>
      <c r="G154" s="33">
        <v>9.2490000000000003E-2</v>
      </c>
      <c r="H154" s="250">
        <v>2.0000000000000001E-4</v>
      </c>
      <c r="I154" s="216" t="s">
        <v>57</v>
      </c>
      <c r="J154" s="196" t="s">
        <v>58</v>
      </c>
      <c r="K154" s="35"/>
      <c r="L154" s="35"/>
      <c r="M154" s="35"/>
      <c r="N154" s="35"/>
    </row>
    <row r="155" spans="1:14" x14ac:dyDescent="0.2">
      <c r="A155" s="248"/>
      <c r="B155" s="53" t="s">
        <v>611</v>
      </c>
      <c r="C155" s="33">
        <v>2.0426869999999999</v>
      </c>
      <c r="D155" s="33">
        <v>2.3222420000000001</v>
      </c>
      <c r="E155" s="162">
        <v>2.4507650000000001</v>
      </c>
      <c r="F155" s="33">
        <v>2.2719999999999998</v>
      </c>
      <c r="G155" s="33">
        <v>0.20860000000000001</v>
      </c>
      <c r="H155" s="251"/>
      <c r="I155" s="217"/>
      <c r="J155" s="221"/>
      <c r="K155" s="35"/>
      <c r="L155" s="35"/>
      <c r="M155" s="35"/>
      <c r="N155" s="35"/>
    </row>
    <row r="156" spans="1:14" ht="22.5" x14ac:dyDescent="0.2">
      <c r="A156" s="248"/>
      <c r="B156" s="53" t="s">
        <v>59</v>
      </c>
      <c r="C156" s="33">
        <v>0.58798300000000003</v>
      </c>
      <c r="D156" s="33">
        <v>0.30146099999999998</v>
      </c>
      <c r="E156" s="162">
        <v>0.56806999999999996</v>
      </c>
      <c r="F156" s="33">
        <v>0.48580000000000001</v>
      </c>
      <c r="G156" s="33">
        <v>0.16</v>
      </c>
      <c r="H156" s="250">
        <v>1.7899999999999999E-2</v>
      </c>
      <c r="I156" s="216" t="s">
        <v>59</v>
      </c>
      <c r="J156" s="221"/>
      <c r="K156" s="35"/>
      <c r="L156" s="35"/>
      <c r="M156" s="35"/>
      <c r="N156" s="35"/>
    </row>
    <row r="157" spans="1:14" ht="22.5" x14ac:dyDescent="0.2">
      <c r="A157" s="248"/>
      <c r="B157" s="53" t="s">
        <v>612</v>
      </c>
      <c r="C157" s="33">
        <v>0.58798300000000003</v>
      </c>
      <c r="D157" s="33">
        <v>0.30146099999999998</v>
      </c>
      <c r="E157" s="162">
        <v>0.56806999999999996</v>
      </c>
      <c r="F157" s="33">
        <v>1.2729999999999999</v>
      </c>
      <c r="G157" s="33">
        <v>0.3427</v>
      </c>
      <c r="H157" s="251"/>
      <c r="I157" s="217"/>
      <c r="J157" s="221"/>
      <c r="K157" s="29"/>
      <c r="L157" s="29"/>
      <c r="M157" s="29"/>
      <c r="N157" s="29"/>
    </row>
    <row r="158" spans="1:14" ht="22.5" x14ac:dyDescent="0.2">
      <c r="A158" s="248"/>
      <c r="B158" s="53" t="s">
        <v>60</v>
      </c>
      <c r="C158" s="33">
        <v>0.91522499999999996</v>
      </c>
      <c r="D158" s="33">
        <v>0.29797099999999999</v>
      </c>
      <c r="E158" s="162">
        <v>0.56265799999999999</v>
      </c>
      <c r="F158" s="33">
        <v>0.59199999999999997</v>
      </c>
      <c r="G158" s="33">
        <v>0.30969999999999998</v>
      </c>
      <c r="H158" s="214" t="s">
        <v>61</v>
      </c>
      <c r="I158" s="216" t="s">
        <v>60</v>
      </c>
      <c r="J158" s="221"/>
      <c r="K158" s="35"/>
      <c r="L158" s="35"/>
      <c r="M158" s="35"/>
      <c r="N158" s="35"/>
    </row>
    <row r="159" spans="1:14" ht="22.5" x14ac:dyDescent="0.2">
      <c r="A159" s="248"/>
      <c r="B159" s="53" t="s">
        <v>613</v>
      </c>
      <c r="C159" s="33">
        <v>0.61975000000000002</v>
      </c>
      <c r="D159" s="33">
        <v>0.49049900000000002</v>
      </c>
      <c r="E159" s="162">
        <v>0.88218200000000002</v>
      </c>
      <c r="F159" s="33">
        <v>0.66410000000000002</v>
      </c>
      <c r="G159" s="33">
        <v>0.1996</v>
      </c>
      <c r="H159" s="215"/>
      <c r="I159" s="217"/>
      <c r="J159" s="221"/>
      <c r="K159" s="35"/>
      <c r="L159" s="35"/>
      <c r="M159" s="35"/>
      <c r="N159" s="35"/>
    </row>
    <row r="160" spans="1:14" ht="22.5" x14ac:dyDescent="0.2">
      <c r="A160" s="248"/>
      <c r="B160" s="53" t="s">
        <v>62</v>
      </c>
      <c r="C160" s="33">
        <v>3.2892039999999998</v>
      </c>
      <c r="D160" s="33">
        <v>2.900658</v>
      </c>
      <c r="E160" s="162">
        <v>3.2600199999999999</v>
      </c>
      <c r="F160" s="33">
        <v>3.15</v>
      </c>
      <c r="G160" s="33">
        <v>0.21640000000000001</v>
      </c>
      <c r="H160" s="214" t="s">
        <v>61</v>
      </c>
      <c r="I160" s="216" t="s">
        <v>63</v>
      </c>
      <c r="J160" s="221"/>
      <c r="K160" s="29"/>
      <c r="L160" s="29"/>
      <c r="M160" s="29"/>
      <c r="N160" s="29"/>
    </row>
    <row r="161" spans="1:14" ht="22.5" x14ac:dyDescent="0.2">
      <c r="A161" s="249"/>
      <c r="B161" s="53" t="s">
        <v>614</v>
      </c>
      <c r="C161" s="33">
        <v>3.0907019999999998</v>
      </c>
      <c r="D161" s="33">
        <v>2.8043710000000002</v>
      </c>
      <c r="E161" s="162">
        <v>3.394968</v>
      </c>
      <c r="F161" s="33">
        <v>3.097</v>
      </c>
      <c r="G161" s="33">
        <v>0.29530000000000001</v>
      </c>
      <c r="H161" s="215"/>
      <c r="I161" s="217"/>
      <c r="J161" s="197"/>
      <c r="K161" s="29"/>
      <c r="L161" s="29"/>
      <c r="M161" s="29"/>
      <c r="N161" s="29"/>
    </row>
    <row r="162" spans="1:14" x14ac:dyDescent="0.2">
      <c r="A162" s="54"/>
      <c r="B162" s="55"/>
      <c r="C162" s="36"/>
      <c r="D162" s="36"/>
      <c r="E162" s="36"/>
      <c r="F162" s="36"/>
      <c r="G162" s="36"/>
      <c r="H162" s="56"/>
      <c r="I162" s="55"/>
      <c r="J162" s="29"/>
      <c r="K162" s="29"/>
      <c r="L162" s="29"/>
      <c r="M162" s="29"/>
      <c r="N162" s="29"/>
    </row>
    <row r="163" spans="1:14" ht="11.25" customHeight="1" x14ac:dyDescent="0.2">
      <c r="A163" s="212" t="s">
        <v>1</v>
      </c>
      <c r="B163" s="191" t="s">
        <v>55</v>
      </c>
      <c r="C163" s="192"/>
      <c r="D163" s="192"/>
      <c r="E163" s="192"/>
      <c r="F163" s="192"/>
      <c r="G163" s="192"/>
      <c r="H163" s="192"/>
      <c r="I163" s="192"/>
      <c r="J163" s="193"/>
      <c r="K163" s="29"/>
      <c r="L163" s="29"/>
      <c r="M163" s="29"/>
      <c r="N163" s="29"/>
    </row>
    <row r="164" spans="1:14" x14ac:dyDescent="0.2">
      <c r="A164" s="213"/>
      <c r="B164" s="52" t="s">
        <v>3</v>
      </c>
      <c r="C164" s="24" t="s">
        <v>4</v>
      </c>
      <c r="D164" s="24" t="s">
        <v>5</v>
      </c>
      <c r="E164" s="161" t="s">
        <v>6</v>
      </c>
      <c r="F164" s="52" t="s">
        <v>8</v>
      </c>
      <c r="G164" s="52" t="s">
        <v>9</v>
      </c>
      <c r="H164" s="52" t="s">
        <v>11</v>
      </c>
      <c r="I164" s="52" t="s">
        <v>12</v>
      </c>
      <c r="J164" s="52" t="s">
        <v>13</v>
      </c>
      <c r="K164" s="29"/>
      <c r="L164" s="29"/>
      <c r="M164" s="29"/>
      <c r="N164" s="29"/>
    </row>
    <row r="165" spans="1:14" x14ac:dyDescent="0.2">
      <c r="A165" s="230" t="s">
        <v>1024</v>
      </c>
      <c r="B165" s="32" t="s">
        <v>64</v>
      </c>
      <c r="C165" s="33">
        <v>1.0502199999999999</v>
      </c>
      <c r="D165" s="33">
        <v>1.0973390000000001</v>
      </c>
      <c r="E165" s="162">
        <v>0.852441</v>
      </c>
      <c r="F165" s="33">
        <v>1</v>
      </c>
      <c r="G165" s="33">
        <v>0.12989999999999999</v>
      </c>
      <c r="H165" s="32"/>
      <c r="I165" s="32"/>
      <c r="J165" s="194" t="s">
        <v>58</v>
      </c>
      <c r="K165" s="29"/>
      <c r="L165" s="29"/>
      <c r="M165" s="29"/>
      <c r="N165" s="29"/>
    </row>
    <row r="166" spans="1:14" x14ac:dyDescent="0.2">
      <c r="A166" s="230"/>
      <c r="B166" s="32" t="s">
        <v>615</v>
      </c>
      <c r="C166" s="33">
        <v>3.388309</v>
      </c>
      <c r="D166" s="33">
        <v>3.2751380000000001</v>
      </c>
      <c r="E166" s="162">
        <v>2.9081610000000002</v>
      </c>
      <c r="F166" s="33">
        <v>3.1909999999999998</v>
      </c>
      <c r="G166" s="33">
        <v>0.251</v>
      </c>
      <c r="H166" s="57">
        <v>2.8899999999999999E-2</v>
      </c>
      <c r="I166" s="32" t="s">
        <v>64</v>
      </c>
      <c r="J166" s="194"/>
      <c r="K166" s="29"/>
      <c r="L166" s="29"/>
      <c r="M166" s="29"/>
      <c r="N166" s="29"/>
    </row>
    <row r="167" spans="1:14" x14ac:dyDescent="0.2">
      <c r="A167" s="230"/>
      <c r="B167" s="32" t="s">
        <v>616</v>
      </c>
      <c r="C167" s="33">
        <v>3.4998040000000001</v>
      </c>
      <c r="D167" s="33">
        <v>3.4084249999999998</v>
      </c>
      <c r="E167" s="162">
        <v>3.305574</v>
      </c>
      <c r="F167" s="33">
        <v>3.4049999999999998</v>
      </c>
      <c r="G167" s="33">
        <v>9.7170000000000006E-2</v>
      </c>
      <c r="H167" s="57">
        <v>1.4200000000000001E-2</v>
      </c>
      <c r="I167" s="32" t="s">
        <v>64</v>
      </c>
      <c r="J167" s="194"/>
      <c r="K167" s="29"/>
      <c r="L167" s="29"/>
      <c r="M167" s="29"/>
      <c r="N167" s="29"/>
    </row>
    <row r="168" spans="1:14" x14ac:dyDescent="0.2">
      <c r="A168" s="230"/>
      <c r="B168" s="32" t="s">
        <v>617</v>
      </c>
      <c r="C168" s="33">
        <v>3.3001999999999998</v>
      </c>
      <c r="D168" s="33">
        <v>2.9727920000000001</v>
      </c>
      <c r="E168" s="162">
        <v>2.954628</v>
      </c>
      <c r="F168" s="33">
        <v>3.0760000000000001</v>
      </c>
      <c r="G168" s="33">
        <v>0.19450000000000001</v>
      </c>
      <c r="H168" s="57">
        <v>4.2000000000000003E-2</v>
      </c>
      <c r="I168" s="32" t="s">
        <v>64</v>
      </c>
      <c r="J168" s="194"/>
      <c r="K168" s="29"/>
      <c r="L168" s="29"/>
      <c r="M168" s="29"/>
      <c r="N168" s="29"/>
    </row>
    <row r="169" spans="1:14" x14ac:dyDescent="0.2">
      <c r="A169" s="230"/>
      <c r="B169" s="32" t="s">
        <v>65</v>
      </c>
      <c r="C169" s="33">
        <v>3.6533639999999998</v>
      </c>
      <c r="D169" s="33">
        <v>3.082335</v>
      </c>
      <c r="E169" s="162">
        <v>2.3838490000000001</v>
      </c>
      <c r="F169" s="33">
        <v>3.04</v>
      </c>
      <c r="G169" s="33">
        <v>0.63580000000000003</v>
      </c>
      <c r="H169" s="58"/>
      <c r="I169" s="32"/>
      <c r="J169" s="194"/>
      <c r="K169" s="29"/>
      <c r="L169" s="29"/>
      <c r="M169" s="29"/>
      <c r="N169" s="29"/>
    </row>
    <row r="170" spans="1:14" x14ac:dyDescent="0.2">
      <c r="A170" s="230"/>
      <c r="B170" s="32" t="s">
        <v>618</v>
      </c>
      <c r="C170" s="33">
        <v>6.8515119999999996</v>
      </c>
      <c r="D170" s="33">
        <v>5.8929070000000001</v>
      </c>
      <c r="E170" s="162">
        <v>6.7429750000000004</v>
      </c>
      <c r="F170" s="33">
        <v>6.4960000000000004</v>
      </c>
      <c r="G170" s="33">
        <v>0.52490000000000003</v>
      </c>
      <c r="H170" s="57">
        <v>4.0000000000000002E-4</v>
      </c>
      <c r="I170" s="32" t="s">
        <v>65</v>
      </c>
      <c r="J170" s="194"/>
      <c r="K170" s="29"/>
      <c r="L170" s="29"/>
      <c r="M170" s="29"/>
      <c r="N170" s="29"/>
    </row>
    <row r="171" spans="1:14" x14ac:dyDescent="0.2">
      <c r="A171" s="230"/>
      <c r="B171" s="32" t="s">
        <v>619</v>
      </c>
      <c r="C171" s="33">
        <v>10.56448</v>
      </c>
      <c r="D171" s="33">
        <v>9.9272390000000001</v>
      </c>
      <c r="E171" s="162">
        <v>7.8629069999999999</v>
      </c>
      <c r="F171" s="33">
        <v>9.452</v>
      </c>
      <c r="G171" s="33">
        <v>1.4119999999999999</v>
      </c>
      <c r="H171" s="59" t="s">
        <v>66</v>
      </c>
      <c r="I171" s="32" t="s">
        <v>65</v>
      </c>
      <c r="J171" s="194"/>
      <c r="K171" s="29"/>
      <c r="L171" s="29"/>
      <c r="M171" s="29"/>
      <c r="N171" s="29"/>
    </row>
    <row r="172" spans="1:14" x14ac:dyDescent="0.2">
      <c r="A172" s="230"/>
      <c r="B172" s="32" t="s">
        <v>620</v>
      </c>
      <c r="C172" s="33">
        <v>5.6444939999999999</v>
      </c>
      <c r="D172" s="33">
        <v>7.8926449999999999</v>
      </c>
      <c r="E172" s="162">
        <v>7.0555269999999997</v>
      </c>
      <c r="F172" s="33">
        <v>6.8639999999999999</v>
      </c>
      <c r="G172" s="33">
        <v>1.1359999999999999</v>
      </c>
      <c r="H172" s="57">
        <v>1E-4</v>
      </c>
      <c r="I172" s="32" t="s">
        <v>65</v>
      </c>
      <c r="J172" s="194"/>
      <c r="K172" s="29"/>
      <c r="L172" s="29"/>
      <c r="M172" s="29"/>
      <c r="N172" s="29"/>
    </row>
    <row r="173" spans="1:14" x14ac:dyDescent="0.2">
      <c r="A173" s="34"/>
      <c r="B173" s="29"/>
      <c r="C173" s="36"/>
      <c r="D173" s="36"/>
      <c r="E173" s="36"/>
      <c r="F173" s="36"/>
      <c r="G173" s="36"/>
      <c r="H173" s="60"/>
      <c r="I173" s="29"/>
      <c r="J173" s="29"/>
      <c r="K173" s="29"/>
      <c r="L173" s="29"/>
      <c r="M173" s="29"/>
      <c r="N173" s="29"/>
    </row>
    <row r="174" spans="1:14" ht="11.25" customHeight="1" x14ac:dyDescent="0.2">
      <c r="A174" s="195" t="s">
        <v>1</v>
      </c>
      <c r="B174" s="191" t="s">
        <v>67</v>
      </c>
      <c r="C174" s="192"/>
      <c r="D174" s="192"/>
      <c r="E174" s="192"/>
      <c r="F174" s="192"/>
      <c r="G174" s="192"/>
      <c r="H174" s="192"/>
      <c r="I174" s="192"/>
      <c r="J174" s="192"/>
      <c r="K174" s="192"/>
      <c r="L174" s="193"/>
      <c r="M174" s="35"/>
      <c r="N174" s="35"/>
    </row>
    <row r="175" spans="1:14" ht="22.5" x14ac:dyDescent="0.2">
      <c r="A175" s="195"/>
      <c r="B175" s="195" t="s">
        <v>3</v>
      </c>
      <c r="C175" s="195"/>
      <c r="D175" s="24" t="s">
        <v>4</v>
      </c>
      <c r="E175" s="161" t="s">
        <v>5</v>
      </c>
      <c r="F175" s="24" t="s">
        <v>6</v>
      </c>
      <c r="G175" s="52" t="s">
        <v>8</v>
      </c>
      <c r="H175" s="52" t="s">
        <v>9</v>
      </c>
      <c r="I175" s="31" t="s">
        <v>10</v>
      </c>
      <c r="J175" s="52" t="s">
        <v>11</v>
      </c>
      <c r="K175" s="52" t="s">
        <v>12</v>
      </c>
      <c r="L175" s="52" t="s">
        <v>13</v>
      </c>
      <c r="M175" s="35"/>
      <c r="N175" s="35"/>
    </row>
    <row r="176" spans="1:14" x14ac:dyDescent="0.2">
      <c r="A176" s="209" t="s">
        <v>1025</v>
      </c>
      <c r="B176" s="194" t="s">
        <v>68</v>
      </c>
      <c r="C176" s="32" t="s">
        <v>69</v>
      </c>
      <c r="D176" s="33">
        <v>4.9000000000000002E-2</v>
      </c>
      <c r="E176" s="162">
        <v>0</v>
      </c>
      <c r="F176" s="33">
        <v>0</v>
      </c>
      <c r="G176" s="33">
        <f t="shared" ref="G176:G181" si="0">AVERAGE(D176:F176)</f>
        <v>1.6333333333333335E-2</v>
      </c>
      <c r="H176" s="61">
        <f t="shared" ref="H176:H181" si="1">STDEV(D176:F176)</f>
        <v>2.8290163190291664E-2</v>
      </c>
      <c r="I176" s="218">
        <v>50</v>
      </c>
      <c r="J176" s="52"/>
      <c r="K176" s="52"/>
      <c r="L176" s="194" t="s">
        <v>70</v>
      </c>
      <c r="M176" s="29"/>
      <c r="N176" s="29"/>
    </row>
    <row r="177" spans="1:14" x14ac:dyDescent="0.2">
      <c r="A177" s="210"/>
      <c r="B177" s="194"/>
      <c r="C177" s="32" t="s">
        <v>71</v>
      </c>
      <c r="D177" s="33">
        <v>0.14199999999999999</v>
      </c>
      <c r="E177" s="162">
        <v>0.14299999999999999</v>
      </c>
      <c r="F177" s="33">
        <v>0.215</v>
      </c>
      <c r="G177" s="33">
        <f t="shared" si="0"/>
        <v>0.16666666666666666</v>
      </c>
      <c r="H177" s="61">
        <f t="shared" si="1"/>
        <v>4.1860880704224737E-2</v>
      </c>
      <c r="I177" s="219"/>
      <c r="J177" s="52"/>
      <c r="K177" s="52"/>
      <c r="L177" s="194"/>
      <c r="M177" s="29"/>
      <c r="N177" s="29"/>
    </row>
    <row r="178" spans="1:14" x14ac:dyDescent="0.2">
      <c r="A178" s="210"/>
      <c r="B178" s="194"/>
      <c r="C178" s="32" t="s">
        <v>72</v>
      </c>
      <c r="D178" s="33">
        <v>0.80900000000000005</v>
      </c>
      <c r="E178" s="162">
        <v>0.85699999999999998</v>
      </c>
      <c r="F178" s="33">
        <v>0.78500000000000003</v>
      </c>
      <c r="G178" s="33">
        <f t="shared" si="0"/>
        <v>0.81700000000000006</v>
      </c>
      <c r="H178" s="61">
        <f t="shared" si="1"/>
        <v>3.6660605559646689E-2</v>
      </c>
      <c r="I178" s="220"/>
      <c r="J178" s="62"/>
      <c r="K178" s="32"/>
      <c r="L178" s="194"/>
      <c r="M178" s="29"/>
      <c r="N178" s="29"/>
    </row>
    <row r="179" spans="1:14" x14ac:dyDescent="0.2">
      <c r="A179" s="210"/>
      <c r="B179" s="245" t="s">
        <v>854</v>
      </c>
      <c r="C179" s="32" t="s">
        <v>69</v>
      </c>
      <c r="D179" s="33">
        <v>0.53800000000000003</v>
      </c>
      <c r="E179" s="162">
        <v>0.52</v>
      </c>
      <c r="F179" s="33">
        <v>0.48</v>
      </c>
      <c r="G179" s="33">
        <f t="shared" si="0"/>
        <v>0.51266666666666671</v>
      </c>
      <c r="H179" s="61">
        <f t="shared" si="1"/>
        <v>2.9687258770949784E-2</v>
      </c>
      <c r="I179" s="218">
        <v>53</v>
      </c>
      <c r="J179" s="63" t="s">
        <v>25</v>
      </c>
      <c r="K179" s="32" t="s">
        <v>73</v>
      </c>
      <c r="L179" s="194"/>
      <c r="M179" s="29"/>
      <c r="N179" s="29"/>
    </row>
    <row r="180" spans="1:14" x14ac:dyDescent="0.2">
      <c r="A180" s="210"/>
      <c r="B180" s="245"/>
      <c r="C180" s="32" t="s">
        <v>74</v>
      </c>
      <c r="D180" s="33">
        <v>0.46200000000000002</v>
      </c>
      <c r="E180" s="162">
        <v>0.47</v>
      </c>
      <c r="F180" s="33">
        <v>0.52</v>
      </c>
      <c r="G180" s="33">
        <f t="shared" si="0"/>
        <v>0.48399999999999999</v>
      </c>
      <c r="H180" s="61">
        <f t="shared" si="1"/>
        <v>3.1432467291003428E-2</v>
      </c>
      <c r="I180" s="219"/>
      <c r="J180" s="6" t="s">
        <v>75</v>
      </c>
      <c r="K180" s="32" t="s">
        <v>76</v>
      </c>
      <c r="L180" s="194"/>
      <c r="M180" s="29"/>
      <c r="N180" s="29"/>
    </row>
    <row r="181" spans="1:14" x14ac:dyDescent="0.2">
      <c r="A181" s="211"/>
      <c r="B181" s="245"/>
      <c r="C181" s="32" t="s">
        <v>77</v>
      </c>
      <c r="D181" s="33">
        <v>0</v>
      </c>
      <c r="E181" s="162">
        <v>0</v>
      </c>
      <c r="F181" s="33">
        <v>0</v>
      </c>
      <c r="G181" s="33">
        <f t="shared" si="0"/>
        <v>0</v>
      </c>
      <c r="H181" s="61">
        <f t="shared" si="1"/>
        <v>0</v>
      </c>
      <c r="I181" s="220"/>
      <c r="J181" s="63" t="s">
        <v>25</v>
      </c>
      <c r="K181" s="32" t="s">
        <v>78</v>
      </c>
      <c r="L181" s="194"/>
      <c r="M181" s="29"/>
      <c r="N181" s="29"/>
    </row>
    <row r="182" spans="1:14" x14ac:dyDescent="0.2">
      <c r="A182" s="34"/>
      <c r="B182" s="29"/>
      <c r="C182" s="36"/>
      <c r="D182" s="36"/>
      <c r="E182" s="36"/>
      <c r="F182" s="36"/>
      <c r="G182" s="36"/>
      <c r="H182" s="60"/>
      <c r="I182" s="29"/>
      <c r="J182" s="29"/>
      <c r="K182" s="29"/>
      <c r="L182" s="29"/>
      <c r="M182" s="29"/>
      <c r="N182" s="29"/>
    </row>
    <row r="183" spans="1:14" ht="11.25" customHeight="1" x14ac:dyDescent="0.2">
      <c r="A183" s="195" t="s">
        <v>1</v>
      </c>
      <c r="B183" s="191" t="s">
        <v>55</v>
      </c>
      <c r="C183" s="192"/>
      <c r="D183" s="192"/>
      <c r="E183" s="192"/>
      <c r="F183" s="192"/>
      <c r="G183" s="192"/>
      <c r="H183" s="192"/>
      <c r="I183" s="192"/>
      <c r="J183" s="192"/>
      <c r="K183" s="193"/>
      <c r="L183" s="29"/>
      <c r="M183" s="29" t="s">
        <v>79</v>
      </c>
      <c r="N183" s="29"/>
    </row>
    <row r="184" spans="1:14" x14ac:dyDescent="0.2">
      <c r="A184" s="195"/>
      <c r="B184" s="52" t="s">
        <v>3</v>
      </c>
      <c r="C184" s="24" t="s">
        <v>4</v>
      </c>
      <c r="D184" s="24" t="s">
        <v>5</v>
      </c>
      <c r="E184" s="161" t="s">
        <v>6</v>
      </c>
      <c r="F184" s="24" t="s">
        <v>80</v>
      </c>
      <c r="G184" s="52" t="s">
        <v>8</v>
      </c>
      <c r="H184" s="52" t="s">
        <v>9</v>
      </c>
      <c r="I184" s="52" t="s">
        <v>11</v>
      </c>
      <c r="J184" s="52" t="s">
        <v>12</v>
      </c>
      <c r="K184" s="52" t="s">
        <v>13</v>
      </c>
      <c r="L184" s="29"/>
      <c r="M184" s="29"/>
      <c r="N184" s="29"/>
    </row>
    <row r="185" spans="1:14" x14ac:dyDescent="0.2">
      <c r="A185" s="230" t="s">
        <v>1026</v>
      </c>
      <c r="B185" s="32" t="s">
        <v>855</v>
      </c>
      <c r="C185" s="33">
        <v>0.96236100000000002</v>
      </c>
      <c r="D185" s="33">
        <v>1.115329</v>
      </c>
      <c r="E185" s="162">
        <v>0.991031</v>
      </c>
      <c r="F185" s="64">
        <v>0.93128</v>
      </c>
      <c r="G185" s="33">
        <v>1</v>
      </c>
      <c r="H185" s="61">
        <v>8.0659999999999996E-2</v>
      </c>
      <c r="I185" s="32"/>
      <c r="J185" s="32"/>
      <c r="K185" s="194" t="s">
        <v>58</v>
      </c>
      <c r="L185" s="29"/>
      <c r="M185" s="29"/>
      <c r="N185" s="29"/>
    </row>
    <row r="186" spans="1:14" x14ac:dyDescent="0.2">
      <c r="A186" s="230"/>
      <c r="B186" s="32" t="s">
        <v>856</v>
      </c>
      <c r="C186" s="33">
        <v>1.764262</v>
      </c>
      <c r="D186" s="33">
        <v>2.1212949999999999</v>
      </c>
      <c r="E186" s="162">
        <v>1.9161269999999999</v>
      </c>
      <c r="F186" s="64">
        <v>1.8492360000000001</v>
      </c>
      <c r="G186" s="33">
        <v>1.913</v>
      </c>
      <c r="H186" s="61">
        <v>0.15229999999999999</v>
      </c>
      <c r="I186" s="59" t="s">
        <v>66</v>
      </c>
      <c r="J186" s="32" t="s">
        <v>877</v>
      </c>
      <c r="K186" s="194"/>
      <c r="L186" s="29"/>
      <c r="M186" s="29"/>
      <c r="N186" s="29"/>
    </row>
    <row r="187" spans="1:14" x14ac:dyDescent="0.2">
      <c r="A187" s="230"/>
      <c r="B187" s="32" t="s">
        <v>857</v>
      </c>
      <c r="C187" s="33">
        <v>2.0300120000000001</v>
      </c>
      <c r="D187" s="33">
        <v>2.0512130000000002</v>
      </c>
      <c r="E187" s="162">
        <v>1.944779</v>
      </c>
      <c r="F187" s="64">
        <v>1.713487</v>
      </c>
      <c r="G187" s="33">
        <v>1.9350000000000001</v>
      </c>
      <c r="H187" s="61">
        <v>0.15459999999999999</v>
      </c>
      <c r="I187" s="59" t="s">
        <v>66</v>
      </c>
      <c r="J187" s="32" t="s">
        <v>877</v>
      </c>
      <c r="K187" s="194"/>
      <c r="L187" s="29"/>
      <c r="M187" s="29"/>
      <c r="N187" s="29"/>
    </row>
    <row r="188" spans="1:14" x14ac:dyDescent="0.2">
      <c r="A188" s="230"/>
      <c r="B188" s="65" t="s">
        <v>821</v>
      </c>
      <c r="C188" s="33">
        <v>0.47047800000000001</v>
      </c>
      <c r="D188" s="33">
        <v>0.54932400000000003</v>
      </c>
      <c r="E188" s="162">
        <v>0.52965600000000002</v>
      </c>
      <c r="F188" s="64">
        <v>0.34890199999999999</v>
      </c>
      <c r="G188" s="33">
        <v>0.47460000000000002</v>
      </c>
      <c r="H188" s="61">
        <v>9.0240000000000001E-2</v>
      </c>
      <c r="I188" s="57">
        <v>1.1000000000000001E-3</v>
      </c>
      <c r="J188" s="32" t="s">
        <v>877</v>
      </c>
      <c r="K188" s="194"/>
      <c r="L188" s="29"/>
      <c r="M188" s="29"/>
      <c r="N188" s="29"/>
    </row>
    <row r="189" spans="1:14" x14ac:dyDescent="0.2">
      <c r="A189" s="230"/>
      <c r="B189" s="194" t="s">
        <v>858</v>
      </c>
      <c r="C189" s="231">
        <v>0.76890700000000001</v>
      </c>
      <c r="D189" s="231">
        <v>1.0971930000000001</v>
      </c>
      <c r="E189" s="231">
        <v>0.82864300000000002</v>
      </c>
      <c r="F189" s="255" t="s">
        <v>15</v>
      </c>
      <c r="G189" s="231">
        <v>0.8982</v>
      </c>
      <c r="H189" s="226">
        <v>0.1749</v>
      </c>
      <c r="I189" s="59" t="s">
        <v>81</v>
      </c>
      <c r="J189" s="32" t="s">
        <v>856</v>
      </c>
      <c r="K189" s="194"/>
      <c r="L189" s="29"/>
      <c r="M189" s="29"/>
      <c r="N189" s="29"/>
    </row>
    <row r="190" spans="1:14" x14ac:dyDescent="0.2">
      <c r="A190" s="230"/>
      <c r="B190" s="194"/>
      <c r="C190" s="231"/>
      <c r="D190" s="231"/>
      <c r="E190" s="231"/>
      <c r="F190" s="255"/>
      <c r="G190" s="231"/>
      <c r="H190" s="226"/>
      <c r="I190" s="10">
        <v>0.1404</v>
      </c>
      <c r="J190" s="65" t="s">
        <v>878</v>
      </c>
      <c r="K190" s="194"/>
      <c r="L190" s="29"/>
      <c r="M190" s="29"/>
      <c r="N190" s="29"/>
    </row>
    <row r="191" spans="1:14" x14ac:dyDescent="0.2">
      <c r="A191" s="230"/>
      <c r="B191" s="194" t="s">
        <v>859</v>
      </c>
      <c r="C191" s="231">
        <v>0.73601000000000005</v>
      </c>
      <c r="D191" s="231">
        <v>1.1212770000000001</v>
      </c>
      <c r="E191" s="231">
        <v>0.88468100000000005</v>
      </c>
      <c r="F191" s="255">
        <v>0.67669500000000005</v>
      </c>
      <c r="G191" s="231">
        <v>0.85470000000000002</v>
      </c>
      <c r="H191" s="226">
        <v>0.1981</v>
      </c>
      <c r="I191" s="59" t="s">
        <v>81</v>
      </c>
      <c r="J191" s="32" t="s">
        <v>879</v>
      </c>
      <c r="K191" s="194"/>
      <c r="L191" s="29"/>
      <c r="M191" s="29"/>
      <c r="N191" s="29"/>
    </row>
    <row r="192" spans="1:14" x14ac:dyDescent="0.2">
      <c r="A192" s="230"/>
      <c r="B192" s="194"/>
      <c r="C192" s="231"/>
      <c r="D192" s="231"/>
      <c r="E192" s="231"/>
      <c r="F192" s="255"/>
      <c r="G192" s="231"/>
      <c r="H192" s="226"/>
      <c r="I192" s="10">
        <v>0.45269999999999999</v>
      </c>
      <c r="J192" s="65" t="s">
        <v>878</v>
      </c>
      <c r="K192" s="194"/>
      <c r="L192" s="29"/>
      <c r="M192" s="29"/>
      <c r="N192" s="29"/>
    </row>
    <row r="193" spans="1:14" x14ac:dyDescent="0.2">
      <c r="A193" s="34"/>
      <c r="B193" s="29"/>
      <c r="C193" s="36"/>
      <c r="D193" s="36"/>
      <c r="E193" s="36"/>
      <c r="F193" s="67"/>
      <c r="G193" s="36"/>
      <c r="H193" s="68"/>
      <c r="I193" s="35"/>
      <c r="J193" s="69"/>
      <c r="K193" s="29"/>
      <c r="L193" s="29"/>
      <c r="M193" s="29"/>
      <c r="N193" s="29"/>
    </row>
    <row r="194" spans="1:14" ht="11.25" customHeight="1" x14ac:dyDescent="0.2">
      <c r="A194" s="212" t="s">
        <v>1</v>
      </c>
      <c r="B194" s="191" t="s">
        <v>55</v>
      </c>
      <c r="C194" s="192"/>
      <c r="D194" s="192"/>
      <c r="E194" s="192"/>
      <c r="F194" s="192"/>
      <c r="G194" s="192"/>
      <c r="H194" s="192"/>
      <c r="I194" s="192"/>
      <c r="J194" s="192"/>
      <c r="K194" s="193"/>
      <c r="L194" s="29"/>
      <c r="M194" s="29"/>
      <c r="N194" s="29"/>
    </row>
    <row r="195" spans="1:14" x14ac:dyDescent="0.2">
      <c r="A195" s="213"/>
      <c r="B195" s="52" t="s">
        <v>3</v>
      </c>
      <c r="C195" s="24" t="s">
        <v>4</v>
      </c>
      <c r="D195" s="24" t="s">
        <v>5</v>
      </c>
      <c r="E195" s="161" t="s">
        <v>6</v>
      </c>
      <c r="F195" s="24" t="s">
        <v>80</v>
      </c>
      <c r="G195" s="52" t="s">
        <v>8</v>
      </c>
      <c r="H195" s="52" t="s">
        <v>9</v>
      </c>
      <c r="I195" s="52" t="s">
        <v>11</v>
      </c>
      <c r="J195" s="52" t="s">
        <v>12</v>
      </c>
      <c r="K195" s="52" t="s">
        <v>13</v>
      </c>
      <c r="L195" s="29"/>
      <c r="M195" s="29"/>
      <c r="N195" s="29"/>
    </row>
    <row r="196" spans="1:14" x14ac:dyDescent="0.2">
      <c r="A196" s="230" t="s">
        <v>1027</v>
      </c>
      <c r="B196" s="32" t="s">
        <v>860</v>
      </c>
      <c r="C196" s="61">
        <v>0.94149400000000005</v>
      </c>
      <c r="D196" s="61">
        <v>1.0585059999999999</v>
      </c>
      <c r="E196" s="165">
        <v>1.0501130000000001</v>
      </c>
      <c r="F196" s="61">
        <v>1.115847</v>
      </c>
      <c r="G196" s="33">
        <v>1.0089999999999999</v>
      </c>
      <c r="H196" s="33">
        <v>5.2409999999999998E-2</v>
      </c>
      <c r="I196" s="32"/>
      <c r="J196" s="32"/>
      <c r="K196" s="194" t="s">
        <v>58</v>
      </c>
      <c r="L196" s="29"/>
      <c r="M196" s="29"/>
      <c r="N196" s="29"/>
    </row>
    <row r="197" spans="1:14" x14ac:dyDescent="0.2">
      <c r="A197" s="230"/>
      <c r="B197" s="65" t="s">
        <v>861</v>
      </c>
      <c r="C197" s="61">
        <v>0.68476899999999996</v>
      </c>
      <c r="D197" s="61">
        <v>0.715171</v>
      </c>
      <c r="E197" s="165">
        <v>0.66651300000000002</v>
      </c>
      <c r="F197" s="61">
        <v>0.71115300000000004</v>
      </c>
      <c r="G197" s="33">
        <v>0.63060000000000005</v>
      </c>
      <c r="H197" s="33">
        <v>5.0880000000000002E-2</v>
      </c>
      <c r="I197" s="57">
        <v>4.0000000000000002E-4</v>
      </c>
      <c r="J197" s="32" t="s">
        <v>880</v>
      </c>
      <c r="K197" s="194"/>
      <c r="L197" s="29"/>
      <c r="M197" s="29"/>
      <c r="N197" s="29"/>
    </row>
    <row r="198" spans="1:14" x14ac:dyDescent="0.2">
      <c r="A198" s="230"/>
      <c r="B198" s="65" t="s">
        <v>862</v>
      </c>
      <c r="C198" s="61">
        <v>0.60325499999999999</v>
      </c>
      <c r="D198" s="61">
        <v>0.75250799999999995</v>
      </c>
      <c r="E198" s="165">
        <v>0.66090800000000005</v>
      </c>
      <c r="F198" s="61">
        <v>0.82200300000000004</v>
      </c>
      <c r="G198" s="33">
        <v>0.59199999999999997</v>
      </c>
      <c r="H198" s="33">
        <v>6.3369999999999996E-2</v>
      </c>
      <c r="I198" s="57">
        <v>2.0000000000000001E-4</v>
      </c>
      <c r="J198" s="32" t="s">
        <v>880</v>
      </c>
      <c r="K198" s="194"/>
      <c r="L198" s="44"/>
      <c r="M198" s="44"/>
      <c r="N198" s="29"/>
    </row>
    <row r="199" spans="1:14" x14ac:dyDescent="0.2">
      <c r="A199" s="230"/>
      <c r="B199" s="32" t="s">
        <v>49</v>
      </c>
      <c r="C199" s="61">
        <v>2.9450090000000002</v>
      </c>
      <c r="D199" s="61">
        <v>2.6913939999999998</v>
      </c>
      <c r="E199" s="165" t="s">
        <v>82</v>
      </c>
      <c r="F199" s="61">
        <v>2.9450090000000002</v>
      </c>
      <c r="G199" s="33">
        <f>AVERAGE(C199:F199)</f>
        <v>2.8604706666666666</v>
      </c>
      <c r="H199" s="33">
        <f>STDEV(C199:F199)</f>
        <v>0.14642468852052715</v>
      </c>
      <c r="I199" s="57"/>
      <c r="J199" s="32"/>
      <c r="K199" s="194"/>
      <c r="L199" s="44"/>
      <c r="M199" s="44"/>
      <c r="N199" s="29"/>
    </row>
    <row r="200" spans="1:14" x14ac:dyDescent="0.2">
      <c r="A200" s="230"/>
      <c r="B200" s="65" t="s">
        <v>646</v>
      </c>
      <c r="C200" s="61">
        <v>1.9527699999999999</v>
      </c>
      <c r="D200" s="61">
        <v>1.8396920000000001</v>
      </c>
      <c r="E200" s="165" t="s">
        <v>82</v>
      </c>
      <c r="F200" s="61">
        <v>1.9527699999999999</v>
      </c>
      <c r="G200" s="33">
        <f>AVERAGE(C200:F200)</f>
        <v>1.9150773333333333</v>
      </c>
      <c r="H200" s="33">
        <f t="shared" ref="H200:H201" si="2">STDEV(C200:F200)</f>
        <v>6.5285613739424375E-2</v>
      </c>
      <c r="I200" s="58" t="s">
        <v>75</v>
      </c>
      <c r="J200" s="32" t="s">
        <v>881</v>
      </c>
      <c r="K200" s="194"/>
      <c r="L200" s="44"/>
      <c r="M200" s="44"/>
      <c r="N200" s="29"/>
    </row>
    <row r="201" spans="1:14" x14ac:dyDescent="0.2">
      <c r="A201" s="230"/>
      <c r="B201" s="65" t="s">
        <v>651</v>
      </c>
      <c r="C201" s="61">
        <v>1.740661</v>
      </c>
      <c r="D201" s="61">
        <v>1.9064479999999999</v>
      </c>
      <c r="E201" s="165" t="s">
        <v>82</v>
      </c>
      <c r="F201" s="61">
        <v>1.740661</v>
      </c>
      <c r="G201" s="33">
        <f t="shared" ref="G201" si="3">AVERAGE(C201:F201)</f>
        <v>1.7959233333333333</v>
      </c>
      <c r="H201" s="33">
        <f t="shared" si="2"/>
        <v>9.5717169078140429E-2</v>
      </c>
      <c r="I201" s="58" t="s">
        <v>75</v>
      </c>
      <c r="J201" s="32" t="s">
        <v>881</v>
      </c>
      <c r="K201" s="194"/>
      <c r="L201" s="44"/>
      <c r="M201" s="44"/>
      <c r="N201" s="29"/>
    </row>
    <row r="202" spans="1:14" x14ac:dyDescent="0.2">
      <c r="A202" s="34"/>
      <c r="B202" s="29"/>
      <c r="C202" s="36"/>
      <c r="D202" s="36"/>
      <c r="E202" s="36"/>
      <c r="F202" s="67"/>
      <c r="G202" s="36"/>
      <c r="H202" s="68"/>
      <c r="I202" s="35"/>
      <c r="J202" s="69"/>
      <c r="K202" s="29"/>
      <c r="L202" s="29"/>
      <c r="M202" s="29"/>
      <c r="N202" s="29"/>
    </row>
    <row r="203" spans="1:14" ht="11.25" customHeight="1" x14ac:dyDescent="0.2">
      <c r="A203" s="195" t="s">
        <v>1</v>
      </c>
      <c r="B203" s="191" t="s">
        <v>55</v>
      </c>
      <c r="C203" s="192"/>
      <c r="D203" s="192"/>
      <c r="E203" s="192"/>
      <c r="F203" s="192"/>
      <c r="G203" s="192"/>
      <c r="H203" s="192"/>
      <c r="I203" s="192"/>
      <c r="J203" s="193"/>
      <c r="K203" s="51"/>
      <c r="L203" s="29"/>
      <c r="M203" s="29"/>
      <c r="N203" s="29"/>
    </row>
    <row r="204" spans="1:14" x14ac:dyDescent="0.2">
      <c r="A204" s="195"/>
      <c r="B204" s="52" t="s">
        <v>3</v>
      </c>
      <c r="C204" s="24" t="s">
        <v>4</v>
      </c>
      <c r="D204" s="24" t="s">
        <v>5</v>
      </c>
      <c r="E204" s="161" t="s">
        <v>6</v>
      </c>
      <c r="F204" s="52" t="s">
        <v>8</v>
      </c>
      <c r="G204" s="52" t="s">
        <v>9</v>
      </c>
      <c r="H204" s="52" t="s">
        <v>11</v>
      </c>
      <c r="I204" s="52" t="s">
        <v>12</v>
      </c>
      <c r="J204" s="52" t="s">
        <v>13</v>
      </c>
      <c r="K204" s="29"/>
      <c r="L204" s="29"/>
      <c r="M204" s="29"/>
      <c r="N204" s="29"/>
    </row>
    <row r="205" spans="1:14" x14ac:dyDescent="0.2">
      <c r="A205" s="230" t="s">
        <v>1028</v>
      </c>
      <c r="B205" s="32" t="s">
        <v>985</v>
      </c>
      <c r="C205" s="33">
        <v>0.88830399999999998</v>
      </c>
      <c r="D205" s="33">
        <v>0.86701099999999998</v>
      </c>
      <c r="E205" s="162">
        <v>1.244685</v>
      </c>
      <c r="F205" s="33">
        <v>1</v>
      </c>
      <c r="G205" s="33">
        <v>0.21199999999999999</v>
      </c>
      <c r="H205" s="32"/>
      <c r="I205" s="32"/>
      <c r="J205" s="194" t="s">
        <v>58</v>
      </c>
      <c r="K205" s="35"/>
      <c r="L205" s="35"/>
      <c r="M205" s="35"/>
      <c r="N205" s="35"/>
    </row>
    <row r="206" spans="1:14" x14ac:dyDescent="0.2">
      <c r="A206" s="230"/>
      <c r="B206" s="32" t="s">
        <v>934</v>
      </c>
      <c r="C206" s="33">
        <v>2.4201969999999999</v>
      </c>
      <c r="D206" s="33">
        <v>2.013916</v>
      </c>
      <c r="E206" s="162">
        <v>2.209927</v>
      </c>
      <c r="F206" s="33">
        <v>2.2149999999999999</v>
      </c>
      <c r="G206" s="33">
        <v>0.20300000000000001</v>
      </c>
      <c r="H206" s="10">
        <v>1E-4</v>
      </c>
      <c r="I206" s="175" t="s">
        <v>933</v>
      </c>
      <c r="J206" s="194"/>
      <c r="K206" s="35"/>
      <c r="L206" s="35"/>
      <c r="M206" s="35"/>
      <c r="N206" s="35"/>
    </row>
    <row r="207" spans="1:14" x14ac:dyDescent="0.2">
      <c r="A207" s="230"/>
      <c r="B207" s="32" t="s">
        <v>935</v>
      </c>
      <c r="C207" s="33">
        <v>0.95406000000000002</v>
      </c>
      <c r="D207" s="33">
        <v>1.261306</v>
      </c>
      <c r="E207" s="162">
        <v>1.0658449999999999</v>
      </c>
      <c r="F207" s="33">
        <v>1.0940000000000001</v>
      </c>
      <c r="G207" s="33">
        <v>0.155</v>
      </c>
      <c r="H207" s="10">
        <v>0.90400000000000003</v>
      </c>
      <c r="I207" s="175" t="s">
        <v>933</v>
      </c>
      <c r="J207" s="194"/>
      <c r="K207" s="29"/>
      <c r="L207" s="29"/>
      <c r="M207" s="29"/>
      <c r="N207" s="29"/>
    </row>
    <row r="208" spans="1:14" x14ac:dyDescent="0.2">
      <c r="A208" s="230"/>
      <c r="B208" s="196" t="s">
        <v>936</v>
      </c>
      <c r="C208" s="222">
        <v>1.0207349999999999</v>
      </c>
      <c r="D208" s="222">
        <v>1.0699240000000001</v>
      </c>
      <c r="E208" s="222">
        <v>1.1662840000000001</v>
      </c>
      <c r="F208" s="222">
        <v>1.0860000000000001</v>
      </c>
      <c r="G208" s="222">
        <v>7.3999999999999996E-2</v>
      </c>
      <c r="H208" s="6">
        <v>2.0000000000000001E-4</v>
      </c>
      <c r="I208" s="175" t="s">
        <v>934</v>
      </c>
      <c r="J208" s="194"/>
      <c r="K208" s="29"/>
      <c r="L208" s="29"/>
      <c r="M208" s="29"/>
      <c r="N208" s="29"/>
    </row>
    <row r="209" spans="1:14" x14ac:dyDescent="0.2">
      <c r="A209" s="230"/>
      <c r="B209" s="221"/>
      <c r="C209" s="256"/>
      <c r="D209" s="256"/>
      <c r="E209" s="256"/>
      <c r="F209" s="256"/>
      <c r="G209" s="256"/>
      <c r="H209" s="10">
        <v>0.92410000000000003</v>
      </c>
      <c r="I209" s="175" t="s">
        <v>985</v>
      </c>
      <c r="J209" s="194"/>
      <c r="K209" s="29"/>
      <c r="L209" s="29"/>
      <c r="M209" s="29"/>
      <c r="N209" s="29"/>
    </row>
    <row r="210" spans="1:14" x14ac:dyDescent="0.2">
      <c r="A210" s="230"/>
      <c r="B210" s="197"/>
      <c r="C210" s="223"/>
      <c r="D210" s="223"/>
      <c r="E210" s="223"/>
      <c r="F210" s="223"/>
      <c r="G210" s="223"/>
      <c r="H210" s="10" t="s">
        <v>83</v>
      </c>
      <c r="I210" s="175" t="s">
        <v>935</v>
      </c>
      <c r="J210" s="194"/>
      <c r="K210" s="29"/>
      <c r="L210" s="29"/>
      <c r="M210" s="29"/>
      <c r="N210" s="29"/>
    </row>
    <row r="211" spans="1:14" x14ac:dyDescent="0.2">
      <c r="A211" s="34"/>
      <c r="B211" s="29"/>
      <c r="C211" s="36"/>
      <c r="D211" s="36"/>
      <c r="E211" s="36"/>
      <c r="F211" s="36"/>
      <c r="G211" s="36"/>
      <c r="H211" s="35"/>
      <c r="I211" s="29"/>
      <c r="J211" s="29"/>
      <c r="K211" s="29"/>
      <c r="L211" s="29"/>
      <c r="M211" s="29"/>
      <c r="N211" s="29"/>
    </row>
    <row r="212" spans="1:14" ht="11.25" customHeight="1" x14ac:dyDescent="0.2">
      <c r="A212" s="212" t="s">
        <v>1</v>
      </c>
      <c r="B212" s="191" t="s">
        <v>55</v>
      </c>
      <c r="C212" s="192"/>
      <c r="D212" s="192"/>
      <c r="E212" s="192"/>
      <c r="F212" s="192"/>
      <c r="G212" s="192"/>
      <c r="H212" s="192"/>
      <c r="I212" s="192"/>
      <c r="J212" s="193"/>
      <c r="K212" s="29"/>
      <c r="L212" s="29"/>
      <c r="M212" s="29"/>
      <c r="N212" s="29"/>
    </row>
    <row r="213" spans="1:14" x14ac:dyDescent="0.2">
      <c r="A213" s="213"/>
      <c r="B213" s="52" t="s">
        <v>3</v>
      </c>
      <c r="C213" s="24" t="s">
        <v>4</v>
      </c>
      <c r="D213" s="24" t="s">
        <v>5</v>
      </c>
      <c r="E213" s="161" t="s">
        <v>6</v>
      </c>
      <c r="F213" s="52" t="s">
        <v>8</v>
      </c>
      <c r="G213" s="52" t="s">
        <v>84</v>
      </c>
      <c r="H213" s="52" t="s">
        <v>11</v>
      </c>
      <c r="I213" s="52" t="s">
        <v>12</v>
      </c>
      <c r="J213" s="52" t="s">
        <v>13</v>
      </c>
      <c r="K213" s="29"/>
      <c r="L213" s="29"/>
      <c r="M213" s="29"/>
      <c r="N213" s="29"/>
    </row>
    <row r="214" spans="1:14" x14ac:dyDescent="0.2">
      <c r="A214" s="230" t="s">
        <v>1029</v>
      </c>
      <c r="B214" s="32" t="s">
        <v>977</v>
      </c>
      <c r="C214" s="33">
        <v>0.99661999999999995</v>
      </c>
      <c r="D214" s="33">
        <v>1.1297550000000001</v>
      </c>
      <c r="E214" s="162">
        <v>0.87362399999999996</v>
      </c>
      <c r="F214" s="33">
        <v>1</v>
      </c>
      <c r="G214" s="33">
        <v>0.12809999999999999</v>
      </c>
      <c r="H214" s="32"/>
      <c r="I214" s="32"/>
      <c r="J214" s="194" t="s">
        <v>58</v>
      </c>
      <c r="K214" s="29"/>
      <c r="L214" s="29"/>
      <c r="M214" s="29"/>
      <c r="N214" s="29"/>
    </row>
    <row r="215" spans="1:14" x14ac:dyDescent="0.2">
      <c r="A215" s="230"/>
      <c r="B215" s="32" t="s">
        <v>978</v>
      </c>
      <c r="C215" s="33">
        <v>2.421764</v>
      </c>
      <c r="D215" s="33">
        <v>2.9449329999999998</v>
      </c>
      <c r="E215" s="162">
        <v>2.235519</v>
      </c>
      <c r="F215" s="33">
        <v>2.5339999999999998</v>
      </c>
      <c r="G215" s="33">
        <v>0.36780000000000002</v>
      </c>
      <c r="H215" s="63" t="s">
        <v>25</v>
      </c>
      <c r="I215" s="32" t="s">
        <v>977</v>
      </c>
      <c r="J215" s="194"/>
      <c r="K215" s="29"/>
      <c r="L215" s="29"/>
      <c r="M215" s="29"/>
      <c r="N215" s="29"/>
    </row>
    <row r="216" spans="1:14" x14ac:dyDescent="0.2">
      <c r="A216" s="230"/>
      <c r="B216" s="32" t="s">
        <v>979</v>
      </c>
      <c r="C216" s="33">
        <v>2.843073</v>
      </c>
      <c r="D216" s="33">
        <v>2.3940739999999998</v>
      </c>
      <c r="E216" s="162">
        <v>2.1812420000000001</v>
      </c>
      <c r="F216" s="33">
        <v>2.4729999999999999</v>
      </c>
      <c r="G216" s="33">
        <v>0.33789999999999998</v>
      </c>
      <c r="H216" s="6">
        <v>1E-4</v>
      </c>
      <c r="I216" s="32" t="s">
        <v>986</v>
      </c>
      <c r="J216" s="194"/>
      <c r="K216" s="29"/>
      <c r="L216" s="29"/>
      <c r="M216" s="29"/>
      <c r="N216" s="29"/>
    </row>
    <row r="217" spans="1:14" x14ac:dyDescent="0.2">
      <c r="A217" s="230"/>
      <c r="B217" s="65" t="s">
        <v>980</v>
      </c>
      <c r="C217" s="33">
        <v>2.8475790000000001</v>
      </c>
      <c r="D217" s="33">
        <v>2.0615109999999999</v>
      </c>
      <c r="E217" s="162">
        <v>2.2673990000000002</v>
      </c>
      <c r="F217" s="33">
        <v>2.4780000000000002</v>
      </c>
      <c r="G217" s="33">
        <v>0.55220000000000002</v>
      </c>
      <c r="H217" s="63" t="s">
        <v>25</v>
      </c>
      <c r="I217" s="32" t="s">
        <v>986</v>
      </c>
      <c r="J217" s="194"/>
      <c r="K217" s="29"/>
      <c r="L217" s="29"/>
      <c r="M217" s="29"/>
      <c r="N217" s="29"/>
    </row>
    <row r="218" spans="1:14" x14ac:dyDescent="0.2">
      <c r="A218" s="230"/>
      <c r="B218" s="32" t="s">
        <v>981</v>
      </c>
      <c r="C218" s="33">
        <v>1.2407360000000001</v>
      </c>
      <c r="D218" s="33">
        <v>1.1359170000000001</v>
      </c>
      <c r="E218" s="162">
        <v>0.90293999999999996</v>
      </c>
      <c r="F218" s="33">
        <v>1.093</v>
      </c>
      <c r="G218" s="33">
        <v>0.1729</v>
      </c>
      <c r="H218" s="6">
        <v>0.99980000000000002</v>
      </c>
      <c r="I218" s="32" t="s">
        <v>985</v>
      </c>
      <c r="J218" s="194"/>
      <c r="K218" s="29"/>
      <c r="L218" s="29"/>
      <c r="M218" s="29"/>
      <c r="N218" s="29"/>
    </row>
    <row r="219" spans="1:14" x14ac:dyDescent="0.2">
      <c r="A219" s="230"/>
      <c r="B219" s="194" t="s">
        <v>982</v>
      </c>
      <c r="C219" s="231">
        <v>1.2509060000000001</v>
      </c>
      <c r="D219" s="231">
        <v>1.039663</v>
      </c>
      <c r="E219" s="231">
        <v>0.95960400000000001</v>
      </c>
      <c r="F219" s="231">
        <v>1.083</v>
      </c>
      <c r="G219" s="231">
        <v>0.15049999999999999</v>
      </c>
      <c r="H219" s="63" t="s">
        <v>25</v>
      </c>
      <c r="I219" s="32" t="s">
        <v>934</v>
      </c>
      <c r="J219" s="194"/>
      <c r="K219" s="29"/>
      <c r="L219" s="29"/>
      <c r="M219" s="29"/>
      <c r="N219" s="29"/>
    </row>
    <row r="220" spans="1:14" x14ac:dyDescent="0.2">
      <c r="A220" s="230"/>
      <c r="B220" s="194"/>
      <c r="C220" s="231"/>
      <c r="D220" s="231"/>
      <c r="E220" s="231"/>
      <c r="F220" s="231"/>
      <c r="G220" s="231"/>
      <c r="H220" s="63" t="s">
        <v>85</v>
      </c>
      <c r="I220" s="32" t="s">
        <v>981</v>
      </c>
      <c r="J220" s="194"/>
      <c r="K220" s="29"/>
      <c r="L220" s="29"/>
      <c r="M220" s="29"/>
      <c r="N220" s="29"/>
    </row>
    <row r="221" spans="1:14" x14ac:dyDescent="0.2">
      <c r="A221" s="230"/>
      <c r="B221" s="194" t="s">
        <v>983</v>
      </c>
      <c r="C221" s="231">
        <v>1.0250809999999999</v>
      </c>
      <c r="D221" s="231">
        <v>0.78139400000000003</v>
      </c>
      <c r="E221" s="231">
        <v>0.89046599999999998</v>
      </c>
      <c r="F221" s="231">
        <v>0.89900000000000002</v>
      </c>
      <c r="G221" s="231">
        <v>0.1221</v>
      </c>
      <c r="H221" s="6" t="s">
        <v>75</v>
      </c>
      <c r="I221" s="32" t="s">
        <v>987</v>
      </c>
      <c r="J221" s="194"/>
      <c r="K221" s="29"/>
      <c r="L221" s="29"/>
      <c r="M221" s="29"/>
      <c r="N221" s="29"/>
    </row>
    <row r="222" spans="1:14" x14ac:dyDescent="0.2">
      <c r="A222" s="230"/>
      <c r="B222" s="194"/>
      <c r="C222" s="231"/>
      <c r="D222" s="231"/>
      <c r="E222" s="231"/>
      <c r="F222" s="231"/>
      <c r="G222" s="231"/>
      <c r="H222" s="6">
        <v>0.89429999999999998</v>
      </c>
      <c r="I222" s="32" t="s">
        <v>981</v>
      </c>
      <c r="J222" s="194"/>
      <c r="K222" s="29"/>
      <c r="L222" s="29"/>
      <c r="M222" s="29"/>
      <c r="N222" s="29"/>
    </row>
    <row r="223" spans="1:14" ht="14.25" customHeight="1" x14ac:dyDescent="0.2">
      <c r="A223" s="230"/>
      <c r="B223" s="245" t="s">
        <v>984</v>
      </c>
      <c r="C223" s="231">
        <v>0.77947999999999995</v>
      </c>
      <c r="D223" s="231">
        <v>0.99838300000000002</v>
      </c>
      <c r="E223" s="231">
        <v>0.701237</v>
      </c>
      <c r="F223" s="231">
        <v>0.82640000000000002</v>
      </c>
      <c r="G223" s="231">
        <v>0.154</v>
      </c>
      <c r="H223" s="63" t="s">
        <v>25</v>
      </c>
      <c r="I223" s="65" t="s">
        <v>989</v>
      </c>
      <c r="J223" s="194"/>
      <c r="K223" s="29"/>
      <c r="L223" s="29"/>
      <c r="M223" s="29"/>
      <c r="N223" s="29"/>
    </row>
    <row r="224" spans="1:14" x14ac:dyDescent="0.2">
      <c r="A224" s="230"/>
      <c r="B224" s="245"/>
      <c r="C224" s="231"/>
      <c r="D224" s="231"/>
      <c r="E224" s="231"/>
      <c r="F224" s="231"/>
      <c r="G224" s="231"/>
      <c r="H224" s="6">
        <v>0.97809999999999997</v>
      </c>
      <c r="I224" s="32" t="s">
        <v>988</v>
      </c>
      <c r="J224" s="194"/>
      <c r="K224" s="29"/>
      <c r="L224" s="29"/>
      <c r="M224" s="29"/>
      <c r="N224" s="29"/>
    </row>
    <row r="225" spans="1:14" x14ac:dyDescent="0.2">
      <c r="A225" s="34"/>
      <c r="B225" s="113"/>
      <c r="C225" s="95"/>
      <c r="D225" s="95"/>
      <c r="E225" s="95"/>
      <c r="F225" s="95"/>
      <c r="G225" s="95"/>
      <c r="H225" s="114"/>
      <c r="I225" s="94"/>
      <c r="J225" s="94"/>
      <c r="K225" s="29"/>
      <c r="L225" s="29"/>
      <c r="M225" s="29"/>
      <c r="N225" s="29"/>
    </row>
    <row r="226" spans="1:14" x14ac:dyDescent="0.2">
      <c r="A226" s="282" t="s">
        <v>1</v>
      </c>
      <c r="B226" s="283" t="s">
        <v>55</v>
      </c>
      <c r="C226" s="284"/>
      <c r="D226" s="284"/>
      <c r="E226" s="284"/>
      <c r="F226" s="284"/>
      <c r="G226" s="284"/>
      <c r="H226" s="284"/>
      <c r="I226" s="284"/>
      <c r="J226" s="285"/>
      <c r="K226" s="29"/>
      <c r="L226" s="29"/>
      <c r="M226" s="29"/>
      <c r="N226" s="29"/>
    </row>
    <row r="227" spans="1:14" x14ac:dyDescent="0.2">
      <c r="A227" s="282"/>
      <c r="B227" s="149" t="s">
        <v>811</v>
      </c>
      <c r="C227" s="110" t="s">
        <v>812</v>
      </c>
      <c r="D227" s="110" t="s">
        <v>813</v>
      </c>
      <c r="E227" s="110" t="s">
        <v>814</v>
      </c>
      <c r="F227" s="149" t="s">
        <v>815</v>
      </c>
      <c r="G227" s="149" t="s">
        <v>816</v>
      </c>
      <c r="H227" s="149" t="s">
        <v>817</v>
      </c>
      <c r="I227" s="149" t="s">
        <v>12</v>
      </c>
      <c r="J227" s="149" t="s">
        <v>13</v>
      </c>
      <c r="K227" s="29"/>
      <c r="L227" s="29"/>
      <c r="M227" s="29"/>
      <c r="N227" s="29"/>
    </row>
    <row r="228" spans="1:14" x14ac:dyDescent="0.2">
      <c r="A228" s="279" t="s">
        <v>1030</v>
      </c>
      <c r="B228" s="115" t="s">
        <v>621</v>
      </c>
      <c r="C228" s="169">
        <v>0.90914989999999996</v>
      </c>
      <c r="D228" s="169">
        <v>0.94122260000000002</v>
      </c>
      <c r="E228" s="170">
        <v>1.1496280000000001</v>
      </c>
      <c r="F228" s="169">
        <v>1</v>
      </c>
      <c r="G228" s="169">
        <v>0.13059999999999999</v>
      </c>
      <c r="H228" s="116"/>
      <c r="I228" s="115"/>
      <c r="J228" s="286" t="s">
        <v>638</v>
      </c>
      <c r="K228" s="29"/>
      <c r="L228" s="29"/>
      <c r="M228" s="29"/>
      <c r="N228" s="29"/>
    </row>
    <row r="229" spans="1:14" x14ac:dyDescent="0.2">
      <c r="A229" s="280"/>
      <c r="B229" s="115" t="s">
        <v>622</v>
      </c>
      <c r="C229" s="169">
        <v>0.88226119999999997</v>
      </c>
      <c r="D229" s="169">
        <v>0.73836139999999995</v>
      </c>
      <c r="E229" s="170">
        <v>1.247692</v>
      </c>
      <c r="F229" s="169">
        <v>0.95609999999999995</v>
      </c>
      <c r="G229" s="169">
        <v>0.2626</v>
      </c>
      <c r="H229" s="116"/>
      <c r="I229" s="115"/>
      <c r="J229" s="287"/>
      <c r="K229" s="29"/>
      <c r="L229" s="29"/>
      <c r="M229" s="29"/>
      <c r="N229" s="29"/>
    </row>
    <row r="230" spans="1:14" x14ac:dyDescent="0.2">
      <c r="A230" s="280"/>
      <c r="B230" s="115" t="s">
        <v>623</v>
      </c>
      <c r="C230" s="169">
        <v>0.39140009999999997</v>
      </c>
      <c r="D230" s="169">
        <v>0.29913119999999999</v>
      </c>
      <c r="E230" s="170">
        <v>0.49960399999999999</v>
      </c>
      <c r="F230" s="169">
        <v>0.3967</v>
      </c>
      <c r="G230" s="169">
        <v>0.1003</v>
      </c>
      <c r="H230" s="117">
        <v>3.2000000000000002E-3</v>
      </c>
      <c r="I230" s="115" t="s">
        <v>621</v>
      </c>
      <c r="J230" s="287"/>
      <c r="K230" s="29"/>
      <c r="L230" s="29"/>
      <c r="M230" s="29"/>
      <c r="N230" s="29"/>
    </row>
    <row r="231" spans="1:14" x14ac:dyDescent="0.2">
      <c r="A231" s="280"/>
      <c r="B231" s="115" t="s">
        <v>976</v>
      </c>
      <c r="C231" s="169">
        <v>0.31637569999999998</v>
      </c>
      <c r="D231" s="169">
        <v>0.38880130000000002</v>
      </c>
      <c r="E231" s="170">
        <v>0.45021699999999998</v>
      </c>
      <c r="F231" s="169">
        <v>0.3851</v>
      </c>
      <c r="G231" s="169">
        <v>6.7000000000000004E-2</v>
      </c>
      <c r="H231" s="117">
        <v>2.18E-2</v>
      </c>
      <c r="I231" s="115" t="s">
        <v>622</v>
      </c>
      <c r="J231" s="287"/>
      <c r="K231" s="29"/>
      <c r="L231" s="29"/>
      <c r="M231" s="29"/>
      <c r="N231" s="29"/>
    </row>
    <row r="232" spans="1:14" x14ac:dyDescent="0.2">
      <c r="A232" s="280"/>
      <c r="B232" s="115" t="s">
        <v>975</v>
      </c>
      <c r="C232" s="169">
        <v>0.52067249999999998</v>
      </c>
      <c r="D232" s="169">
        <v>0.5208604</v>
      </c>
      <c r="E232" s="170">
        <v>0.56200399999999995</v>
      </c>
      <c r="F232" s="169">
        <v>0.53449999999999998</v>
      </c>
      <c r="G232" s="169">
        <v>2.3810000000000001E-2</v>
      </c>
      <c r="H232" s="117">
        <v>3.7000000000000002E-3</v>
      </c>
      <c r="I232" s="115" t="s">
        <v>621</v>
      </c>
      <c r="J232" s="287"/>
      <c r="K232" s="29"/>
      <c r="L232" s="29"/>
      <c r="M232" s="29"/>
      <c r="N232" s="29"/>
    </row>
    <row r="233" spans="1:14" x14ac:dyDescent="0.2">
      <c r="A233" s="280"/>
      <c r="B233" s="118" t="s">
        <v>1005</v>
      </c>
      <c r="C233" s="169">
        <v>0.40492529999999999</v>
      </c>
      <c r="D233" s="169">
        <v>0.4679488</v>
      </c>
      <c r="E233" s="170">
        <v>0.54537590000000002</v>
      </c>
      <c r="F233" s="169">
        <v>0.4728</v>
      </c>
      <c r="G233" s="169">
        <v>7.0349999999999996E-2</v>
      </c>
      <c r="H233" s="117">
        <v>3.6900000000000002E-2</v>
      </c>
      <c r="I233" s="115" t="s">
        <v>622</v>
      </c>
      <c r="J233" s="287"/>
      <c r="K233" s="29"/>
      <c r="L233" s="29"/>
      <c r="M233" s="29"/>
      <c r="N233" s="29"/>
    </row>
    <row r="234" spans="1:14" ht="22.5" x14ac:dyDescent="0.2">
      <c r="A234" s="280"/>
      <c r="B234" s="115" t="s">
        <v>901</v>
      </c>
      <c r="C234" s="169">
        <v>0.99294979999999999</v>
      </c>
      <c r="D234" s="169">
        <v>1.2435579999999999</v>
      </c>
      <c r="E234" s="170">
        <v>1.302767</v>
      </c>
      <c r="F234" s="169">
        <v>1.18</v>
      </c>
      <c r="G234" s="169">
        <v>0.16450000000000001</v>
      </c>
      <c r="H234" s="116">
        <v>0.21229999999999999</v>
      </c>
      <c r="I234" s="115" t="s">
        <v>621</v>
      </c>
      <c r="J234" s="287"/>
      <c r="K234" s="29"/>
      <c r="L234" s="29"/>
      <c r="M234" s="29"/>
      <c r="N234" s="29"/>
    </row>
    <row r="235" spans="1:14" ht="22.5" x14ac:dyDescent="0.2">
      <c r="A235" s="280"/>
      <c r="B235" s="173" t="s">
        <v>902</v>
      </c>
      <c r="C235" s="169">
        <v>0.98046809999999995</v>
      </c>
      <c r="D235" s="169">
        <v>1.0319970000000001</v>
      </c>
      <c r="E235" s="170">
        <v>1.379381</v>
      </c>
      <c r="F235" s="169">
        <v>1.131</v>
      </c>
      <c r="G235" s="169">
        <v>0.217</v>
      </c>
      <c r="H235" s="116">
        <v>0.42209999999999998</v>
      </c>
      <c r="I235" s="115" t="s">
        <v>622</v>
      </c>
      <c r="J235" s="287"/>
      <c r="K235" s="29"/>
      <c r="L235" s="29"/>
      <c r="M235" s="29"/>
      <c r="N235" s="29"/>
    </row>
    <row r="236" spans="1:14" ht="22.5" x14ac:dyDescent="0.2">
      <c r="A236" s="280"/>
      <c r="B236" s="173" t="s">
        <v>903</v>
      </c>
      <c r="C236" s="169">
        <v>0.88444160000000005</v>
      </c>
      <c r="D236" s="169">
        <v>1.2756339999999999</v>
      </c>
      <c r="E236" s="170">
        <v>1.310119</v>
      </c>
      <c r="F236" s="169">
        <v>1.157</v>
      </c>
      <c r="G236" s="169">
        <v>0.2364</v>
      </c>
      <c r="H236" s="117">
        <v>6.8999999999999999E-3</v>
      </c>
      <c r="I236" s="115" t="s">
        <v>623</v>
      </c>
      <c r="J236" s="287"/>
      <c r="K236" s="29"/>
      <c r="L236" s="29"/>
      <c r="M236" s="29"/>
      <c r="N236" s="29"/>
    </row>
    <row r="237" spans="1:14" ht="22.5" x14ac:dyDescent="0.2">
      <c r="A237" s="280"/>
      <c r="B237" s="173" t="s">
        <v>904</v>
      </c>
      <c r="C237" s="169">
        <v>0.88197309999999995</v>
      </c>
      <c r="D237" s="169">
        <v>1.0843700000000001</v>
      </c>
      <c r="E237" s="170">
        <v>1.341879</v>
      </c>
      <c r="F237" s="169">
        <v>1.103</v>
      </c>
      <c r="G237" s="169">
        <v>0.23050000000000001</v>
      </c>
      <c r="H237" s="117">
        <v>6.6E-3</v>
      </c>
      <c r="I237" s="115" t="s">
        <v>899</v>
      </c>
      <c r="J237" s="287"/>
      <c r="K237" s="29"/>
      <c r="L237" s="29"/>
      <c r="M237" s="29"/>
      <c r="N237" s="29"/>
    </row>
    <row r="238" spans="1:14" ht="22.5" x14ac:dyDescent="0.2">
      <c r="A238" s="280"/>
      <c r="B238" s="173" t="s">
        <v>905</v>
      </c>
      <c r="C238" s="169">
        <v>0.96052400000000004</v>
      </c>
      <c r="D238" s="169">
        <v>0.99317979999999995</v>
      </c>
      <c r="E238" s="170">
        <v>1.352646</v>
      </c>
      <c r="F238" s="169">
        <v>1.1020000000000001</v>
      </c>
      <c r="G238" s="169">
        <v>0.21759999999999999</v>
      </c>
      <c r="H238" s="117">
        <v>1.09E-2</v>
      </c>
      <c r="I238" s="115" t="s">
        <v>900</v>
      </c>
      <c r="J238" s="287"/>
      <c r="K238" s="29"/>
      <c r="L238" s="29"/>
      <c r="M238" s="29"/>
      <c r="N238" s="29"/>
    </row>
    <row r="239" spans="1:14" ht="22.5" x14ac:dyDescent="0.2">
      <c r="A239" s="281"/>
      <c r="B239" s="173" t="s">
        <v>906</v>
      </c>
      <c r="C239" s="169">
        <v>0.87141080000000004</v>
      </c>
      <c r="D239" s="169">
        <v>1.0132540000000001</v>
      </c>
      <c r="E239" s="170">
        <v>1.1173820000000001</v>
      </c>
      <c r="F239" s="169">
        <v>1.0009999999999999</v>
      </c>
      <c r="G239" s="169">
        <v>0.1235</v>
      </c>
      <c r="H239" s="138">
        <v>3.0000000000000001E-3</v>
      </c>
      <c r="I239" s="118" t="s">
        <v>882</v>
      </c>
      <c r="J239" s="288"/>
      <c r="K239" s="29"/>
      <c r="L239" s="29"/>
      <c r="M239" s="29"/>
      <c r="N239" s="29"/>
    </row>
    <row r="240" spans="1:14" x14ac:dyDescent="0.2">
      <c r="A240" s="76"/>
      <c r="B240" s="132"/>
      <c r="C240" s="133"/>
      <c r="D240" s="133"/>
      <c r="E240" s="133"/>
      <c r="F240" s="133"/>
      <c r="G240" s="133"/>
      <c r="H240" s="134"/>
      <c r="I240" s="135"/>
      <c r="J240" s="136"/>
      <c r="K240" s="29"/>
      <c r="L240" s="29"/>
      <c r="M240" s="29"/>
      <c r="N240" s="29"/>
    </row>
    <row r="241" spans="1:14" x14ac:dyDescent="0.2">
      <c r="A241" s="191" t="s">
        <v>1</v>
      </c>
      <c r="B241" s="195" t="s">
        <v>829</v>
      </c>
      <c r="C241" s="195"/>
      <c r="D241" s="195"/>
      <c r="E241" s="195"/>
      <c r="F241" s="195"/>
      <c r="G241" s="195"/>
      <c r="H241" s="195"/>
      <c r="I241" s="86"/>
      <c r="J241" s="86"/>
      <c r="K241" s="86"/>
      <c r="L241" s="29"/>
      <c r="M241" s="29"/>
      <c r="N241" s="29"/>
    </row>
    <row r="242" spans="1:14" ht="22.5" x14ac:dyDescent="0.2">
      <c r="A242" s="195"/>
      <c r="B242" s="129" t="s">
        <v>3</v>
      </c>
      <c r="C242" s="139" t="s">
        <v>87</v>
      </c>
      <c r="D242" s="129" t="s">
        <v>8</v>
      </c>
      <c r="E242" s="160" t="s">
        <v>834</v>
      </c>
      <c r="F242" s="129" t="s">
        <v>11</v>
      </c>
      <c r="G242" s="129" t="s">
        <v>12</v>
      </c>
      <c r="H242" s="129" t="s">
        <v>13</v>
      </c>
      <c r="I242" s="29"/>
      <c r="J242" s="29"/>
      <c r="K242" s="29"/>
    </row>
    <row r="243" spans="1:14" x14ac:dyDescent="0.2">
      <c r="A243" s="209" t="s">
        <v>1031</v>
      </c>
      <c r="B243" s="126" t="s">
        <v>830</v>
      </c>
      <c r="C243" s="131">
        <v>44</v>
      </c>
      <c r="D243" s="130">
        <v>18.28</v>
      </c>
      <c r="E243" s="162">
        <v>1.9339999999999999</v>
      </c>
      <c r="F243" s="71"/>
      <c r="G243" s="126"/>
      <c r="H243" s="196" t="s">
        <v>835</v>
      </c>
      <c r="I243" s="29"/>
      <c r="J243" s="29"/>
      <c r="K243" s="29"/>
    </row>
    <row r="244" spans="1:14" x14ac:dyDescent="0.2">
      <c r="A244" s="210"/>
      <c r="B244" s="126" t="s">
        <v>990</v>
      </c>
      <c r="C244" s="131">
        <v>22</v>
      </c>
      <c r="D244" s="130">
        <v>11.98</v>
      </c>
      <c r="E244" s="162">
        <v>1.5620000000000001</v>
      </c>
      <c r="F244" s="59">
        <v>2E-16</v>
      </c>
      <c r="G244" s="126" t="s">
        <v>830</v>
      </c>
      <c r="H244" s="221"/>
      <c r="I244" s="29"/>
      <c r="J244" s="29"/>
      <c r="K244" s="29"/>
    </row>
    <row r="245" spans="1:14" x14ac:dyDescent="0.2">
      <c r="A245" s="210"/>
      <c r="B245" s="126" t="s">
        <v>831</v>
      </c>
      <c r="C245" s="131">
        <v>45</v>
      </c>
      <c r="D245" s="130">
        <v>50.97</v>
      </c>
      <c r="E245" s="162">
        <v>4.7469999999999999</v>
      </c>
      <c r="F245" s="71"/>
      <c r="G245" s="126"/>
      <c r="H245" s="221"/>
      <c r="I245" s="29"/>
      <c r="J245" s="29"/>
      <c r="K245" s="29"/>
    </row>
    <row r="246" spans="1:14" x14ac:dyDescent="0.2">
      <c r="A246" s="210"/>
      <c r="B246" s="196" t="s">
        <v>991</v>
      </c>
      <c r="C246" s="218">
        <v>24</v>
      </c>
      <c r="D246" s="222">
        <v>49.73</v>
      </c>
      <c r="E246" s="222">
        <v>5.8869999999999996</v>
      </c>
      <c r="F246" s="180">
        <v>2E-16</v>
      </c>
      <c r="G246" s="126" t="s">
        <v>907</v>
      </c>
      <c r="H246" s="221"/>
      <c r="I246" s="29"/>
      <c r="J246" s="180"/>
      <c r="K246" s="29"/>
    </row>
    <row r="247" spans="1:14" x14ac:dyDescent="0.2">
      <c r="A247" s="210"/>
      <c r="B247" s="197"/>
      <c r="C247" s="220"/>
      <c r="D247" s="223"/>
      <c r="E247" s="223"/>
      <c r="F247" s="180">
        <v>2E-16</v>
      </c>
      <c r="G247" s="175" t="s">
        <v>994</v>
      </c>
      <c r="H247" s="221"/>
      <c r="I247" s="29"/>
      <c r="J247" s="182"/>
      <c r="K247" s="29"/>
    </row>
    <row r="248" spans="1:14" x14ac:dyDescent="0.2">
      <c r="A248" s="210"/>
      <c r="B248" s="126" t="s">
        <v>832</v>
      </c>
      <c r="C248" s="127">
        <v>44</v>
      </c>
      <c r="D248" s="127">
        <v>36.58</v>
      </c>
      <c r="E248" s="117">
        <v>4.0919999999999996</v>
      </c>
      <c r="F248" s="118"/>
      <c r="G248" s="128"/>
      <c r="H248" s="221"/>
      <c r="I248" s="29"/>
      <c r="J248" s="29"/>
      <c r="K248" s="29"/>
    </row>
    <row r="249" spans="1:14" x14ac:dyDescent="0.2">
      <c r="A249" s="210"/>
      <c r="B249" s="126" t="s">
        <v>992</v>
      </c>
      <c r="C249" s="127">
        <v>22</v>
      </c>
      <c r="D249" s="127">
        <v>56.32</v>
      </c>
      <c r="E249" s="117">
        <v>4.7249999999999996</v>
      </c>
      <c r="F249" s="180">
        <v>2E-16</v>
      </c>
      <c r="G249" s="126" t="s">
        <v>832</v>
      </c>
      <c r="H249" s="221"/>
      <c r="I249" s="29"/>
      <c r="J249" s="29"/>
      <c r="K249" s="29"/>
    </row>
    <row r="250" spans="1:14" x14ac:dyDescent="0.2">
      <c r="A250" s="210"/>
      <c r="B250" s="174" t="s">
        <v>833</v>
      </c>
      <c r="C250" s="176">
        <v>48</v>
      </c>
      <c r="D250" s="176">
        <v>23.06</v>
      </c>
      <c r="E250" s="183">
        <v>2.5950000000000002</v>
      </c>
      <c r="F250" s="184"/>
      <c r="G250" s="178"/>
      <c r="H250" s="221"/>
      <c r="I250" s="29"/>
      <c r="J250" s="29"/>
      <c r="K250" s="29"/>
    </row>
    <row r="251" spans="1:14" x14ac:dyDescent="0.2">
      <c r="A251" s="210"/>
      <c r="B251" s="194" t="s">
        <v>993</v>
      </c>
      <c r="C251" s="224">
        <v>24</v>
      </c>
      <c r="D251" s="224">
        <v>20.079999999999998</v>
      </c>
      <c r="E251" s="225">
        <v>4.093</v>
      </c>
      <c r="F251" s="180">
        <v>0.501</v>
      </c>
      <c r="G251" s="175" t="s">
        <v>908</v>
      </c>
      <c r="H251" s="221"/>
      <c r="I251" s="29"/>
      <c r="J251" s="29"/>
      <c r="K251" s="29"/>
    </row>
    <row r="252" spans="1:14" x14ac:dyDescent="0.2">
      <c r="A252" s="211"/>
      <c r="B252" s="194"/>
      <c r="C252" s="224"/>
      <c r="D252" s="224"/>
      <c r="E252" s="225"/>
      <c r="F252" s="180">
        <v>2E-16</v>
      </c>
      <c r="G252" s="175" t="s">
        <v>995</v>
      </c>
      <c r="H252" s="197"/>
      <c r="I252" s="29"/>
      <c r="J252" s="29"/>
      <c r="K252" s="29"/>
    </row>
    <row r="253" spans="1:14" x14ac:dyDescent="0.2">
      <c r="A253" s="34"/>
      <c r="B253" s="177"/>
      <c r="C253" s="133"/>
      <c r="D253" s="133"/>
      <c r="E253" s="134"/>
      <c r="F253" s="132"/>
      <c r="G253" s="177"/>
      <c r="H253" s="177"/>
      <c r="I253" s="29"/>
      <c r="J253" s="29"/>
      <c r="K253" s="29"/>
    </row>
    <row r="254" spans="1:14" x14ac:dyDescent="0.2">
      <c r="A254" s="34"/>
      <c r="B254" s="29"/>
      <c r="C254" s="35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 ht="12.75" x14ac:dyDescent="0.2">
      <c r="A255" s="195" t="s">
        <v>1</v>
      </c>
      <c r="B255" s="195" t="s">
        <v>86</v>
      </c>
      <c r="C255" s="195"/>
      <c r="D255" s="195"/>
      <c r="E255" s="195"/>
      <c r="F255" s="195"/>
      <c r="G255" s="195"/>
      <c r="H255" s="195"/>
      <c r="I255" s="86"/>
      <c r="J255" s="86"/>
      <c r="K255" s="89"/>
      <c r="L255" s="89"/>
      <c r="M255" s="89"/>
      <c r="N255" s="89"/>
    </row>
    <row r="256" spans="1:14" ht="22.5" x14ac:dyDescent="0.2">
      <c r="A256" s="195"/>
      <c r="B256" s="140" t="s">
        <v>3</v>
      </c>
      <c r="C256" s="140" t="s">
        <v>8</v>
      </c>
      <c r="D256" s="70" t="s">
        <v>87</v>
      </c>
      <c r="E256" s="155" t="s">
        <v>9</v>
      </c>
      <c r="F256" s="140" t="s">
        <v>11</v>
      </c>
      <c r="G256" s="140" t="s">
        <v>12</v>
      </c>
      <c r="H256" s="140" t="s">
        <v>13</v>
      </c>
      <c r="I256" s="145"/>
      <c r="J256" s="145"/>
      <c r="K256" s="145"/>
      <c r="L256" s="29"/>
      <c r="N256" s="29"/>
    </row>
    <row r="257" spans="1:14" x14ac:dyDescent="0.2">
      <c r="A257" s="209" t="s">
        <v>1032</v>
      </c>
      <c r="B257" s="141" t="s">
        <v>88</v>
      </c>
      <c r="C257" s="26">
        <v>46.83</v>
      </c>
      <c r="D257" s="144">
        <v>88</v>
      </c>
      <c r="E257" s="158">
        <v>5.5149999999999997</v>
      </c>
      <c r="F257" s="71"/>
      <c r="G257" s="141"/>
      <c r="H257" s="194" t="s">
        <v>58</v>
      </c>
      <c r="I257" s="100"/>
      <c r="J257" s="94"/>
      <c r="K257" s="272"/>
      <c r="L257" s="35"/>
      <c r="N257" s="35"/>
    </row>
    <row r="258" spans="1:14" x14ac:dyDescent="0.2">
      <c r="A258" s="210"/>
      <c r="B258" s="141" t="s">
        <v>883</v>
      </c>
      <c r="C258" s="26">
        <v>50.17</v>
      </c>
      <c r="D258" s="144">
        <v>90</v>
      </c>
      <c r="E258" s="158">
        <v>4.5129999999999999</v>
      </c>
      <c r="F258" s="57">
        <v>6.4899999999999999E-2</v>
      </c>
      <c r="G258" s="141" t="s">
        <v>88</v>
      </c>
      <c r="H258" s="194"/>
      <c r="I258" s="104"/>
      <c r="J258" s="94"/>
      <c r="K258" s="272"/>
      <c r="L258" s="35"/>
      <c r="N258" s="35"/>
    </row>
    <row r="259" spans="1:14" x14ac:dyDescent="0.2">
      <c r="A259" s="210"/>
      <c r="B259" s="141" t="s">
        <v>65</v>
      </c>
      <c r="C259" s="26">
        <v>29.81</v>
      </c>
      <c r="D259" s="144">
        <v>64</v>
      </c>
      <c r="E259" s="158">
        <v>12.48</v>
      </c>
      <c r="F259" s="71"/>
      <c r="G259" s="141"/>
      <c r="H259" s="194"/>
      <c r="I259" s="100"/>
      <c r="J259" s="94"/>
      <c r="K259" s="272"/>
      <c r="L259" s="35"/>
      <c r="N259" s="35"/>
    </row>
    <row r="260" spans="1:14" x14ac:dyDescent="0.2">
      <c r="A260" s="211"/>
      <c r="B260" s="53" t="s">
        <v>884</v>
      </c>
      <c r="C260" s="26">
        <v>38.729999999999997</v>
      </c>
      <c r="D260" s="144">
        <v>61</v>
      </c>
      <c r="E260" s="158">
        <v>11.18</v>
      </c>
      <c r="F260" s="57" t="s">
        <v>25</v>
      </c>
      <c r="G260" s="141" t="s">
        <v>65</v>
      </c>
      <c r="H260" s="194"/>
      <c r="I260" s="104"/>
      <c r="J260" s="94"/>
      <c r="K260" s="272"/>
      <c r="L260" s="29"/>
      <c r="N260" s="29"/>
    </row>
    <row r="261" spans="1:14" x14ac:dyDescent="0.2">
      <c r="A261" s="34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 x14ac:dyDescent="0.2">
      <c r="A262" s="195" t="s">
        <v>1</v>
      </c>
      <c r="B262" s="191" t="s">
        <v>89</v>
      </c>
      <c r="C262" s="192"/>
      <c r="D262" s="192"/>
      <c r="E262" s="192"/>
      <c r="F262" s="192"/>
      <c r="G262" s="192"/>
      <c r="H262" s="192"/>
      <c r="I262" s="192"/>
      <c r="J262" s="192"/>
      <c r="K262" s="193"/>
      <c r="L262" s="29"/>
      <c r="M262" s="29"/>
      <c r="N262" s="29"/>
    </row>
    <row r="263" spans="1:14" ht="22.5" x14ac:dyDescent="0.2">
      <c r="A263" s="195"/>
      <c r="B263" s="52" t="s">
        <v>3</v>
      </c>
      <c r="C263" s="24" t="s">
        <v>4</v>
      </c>
      <c r="D263" s="24" t="s">
        <v>5</v>
      </c>
      <c r="E263" s="161" t="s">
        <v>6</v>
      </c>
      <c r="F263" s="70" t="s">
        <v>87</v>
      </c>
      <c r="G263" s="52" t="s">
        <v>8</v>
      </c>
      <c r="H263" s="52" t="s">
        <v>9</v>
      </c>
      <c r="I263" s="52" t="s">
        <v>11</v>
      </c>
      <c r="J263" s="52" t="s">
        <v>12</v>
      </c>
      <c r="K263" s="52" t="s">
        <v>13</v>
      </c>
      <c r="L263" s="29"/>
      <c r="M263" s="29"/>
      <c r="N263" s="29"/>
    </row>
    <row r="264" spans="1:14" x14ac:dyDescent="0.2">
      <c r="A264" s="269" t="s">
        <v>1033</v>
      </c>
      <c r="B264" s="32" t="s">
        <v>90</v>
      </c>
      <c r="C264" s="33">
        <v>24.47</v>
      </c>
      <c r="D264" s="33">
        <v>23.05</v>
      </c>
      <c r="E264" s="162">
        <v>23.88</v>
      </c>
      <c r="F264" s="6">
        <v>61</v>
      </c>
      <c r="G264" s="33">
        <v>23.8</v>
      </c>
      <c r="H264" s="33">
        <v>0.71340000000000003</v>
      </c>
      <c r="I264" s="62"/>
      <c r="J264" s="53"/>
      <c r="K264" s="196" t="s">
        <v>58</v>
      </c>
      <c r="L264" s="35"/>
      <c r="M264" s="35"/>
      <c r="N264" s="29"/>
    </row>
    <row r="265" spans="1:14" x14ac:dyDescent="0.2">
      <c r="A265" s="270"/>
      <c r="B265" s="32" t="s">
        <v>624</v>
      </c>
      <c r="C265" s="33">
        <v>18.899999999999999</v>
      </c>
      <c r="D265" s="33">
        <v>17.55</v>
      </c>
      <c r="E265" s="162">
        <v>16.260000000000002</v>
      </c>
      <c r="F265" s="6">
        <v>67</v>
      </c>
      <c r="G265" s="33">
        <v>17.57</v>
      </c>
      <c r="H265" s="33">
        <v>1.32</v>
      </c>
      <c r="I265" s="57">
        <v>2.7000000000000001E-3</v>
      </c>
      <c r="J265" s="32" t="s">
        <v>90</v>
      </c>
      <c r="K265" s="221"/>
      <c r="L265" s="35"/>
      <c r="M265" s="35"/>
      <c r="N265" s="29"/>
    </row>
    <row r="266" spans="1:14" x14ac:dyDescent="0.2">
      <c r="A266" s="271"/>
      <c r="B266" s="32" t="s">
        <v>625</v>
      </c>
      <c r="C266" s="33">
        <v>20.53</v>
      </c>
      <c r="D266" s="33">
        <v>20.440000000000001</v>
      </c>
      <c r="E266" s="162">
        <v>17.55</v>
      </c>
      <c r="F266" s="6">
        <v>56</v>
      </c>
      <c r="G266" s="33">
        <v>19.510000000000002</v>
      </c>
      <c r="H266" s="33">
        <v>1.6950000000000001</v>
      </c>
      <c r="I266" s="57">
        <v>1.6299999999999999E-2</v>
      </c>
      <c r="J266" s="32" t="s">
        <v>90</v>
      </c>
      <c r="K266" s="197"/>
      <c r="L266" s="35"/>
      <c r="M266" s="35"/>
      <c r="N266" s="29"/>
    </row>
    <row r="267" spans="1:14" x14ac:dyDescent="0.2">
      <c r="A267" s="72"/>
      <c r="B267" s="29"/>
      <c r="C267" s="36"/>
      <c r="D267" s="36"/>
      <c r="E267" s="36"/>
      <c r="F267" s="73"/>
      <c r="G267" s="36"/>
      <c r="H267" s="36"/>
      <c r="I267" s="60"/>
      <c r="J267" s="29"/>
      <c r="K267" s="29"/>
      <c r="L267" s="35"/>
      <c r="M267" s="35"/>
      <c r="N267" s="29"/>
    </row>
    <row r="268" spans="1:14" x14ac:dyDescent="0.2">
      <c r="A268" s="195" t="s">
        <v>1</v>
      </c>
      <c r="B268" s="191" t="s">
        <v>91</v>
      </c>
      <c r="C268" s="192"/>
      <c r="D268" s="192"/>
      <c r="E268" s="192"/>
      <c r="F268" s="192"/>
      <c r="G268" s="192"/>
      <c r="H268" s="193"/>
      <c r="I268" s="51"/>
      <c r="J268" s="30"/>
      <c r="K268" s="30"/>
      <c r="L268" s="29"/>
      <c r="M268" s="29"/>
      <c r="N268" s="29"/>
    </row>
    <row r="269" spans="1:14" ht="33.75" x14ac:dyDescent="0.2">
      <c r="A269" s="195"/>
      <c r="B269" s="52" t="s">
        <v>3</v>
      </c>
      <c r="C269" s="70" t="s">
        <v>87</v>
      </c>
      <c r="D269" s="52" t="s">
        <v>92</v>
      </c>
      <c r="E269" s="155" t="s">
        <v>9</v>
      </c>
      <c r="F269" s="52" t="s">
        <v>11</v>
      </c>
      <c r="G269" s="52" t="s">
        <v>12</v>
      </c>
      <c r="H269" s="52" t="s">
        <v>13</v>
      </c>
      <c r="I269" s="29"/>
      <c r="J269" s="29"/>
      <c r="K269" s="29"/>
      <c r="L269" s="29"/>
      <c r="M269" s="29"/>
      <c r="N269" s="29"/>
    </row>
    <row r="270" spans="1:14" x14ac:dyDescent="0.2">
      <c r="A270" s="257" t="s">
        <v>1034</v>
      </c>
      <c r="B270" s="32" t="s">
        <v>93</v>
      </c>
      <c r="C270" s="6">
        <v>26</v>
      </c>
      <c r="D270" s="74">
        <v>26.31</v>
      </c>
      <c r="E270" s="74">
        <v>5.0419999999999998</v>
      </c>
      <c r="F270" s="250">
        <v>5.3800000000000001E-2</v>
      </c>
      <c r="G270" s="196" t="s">
        <v>94</v>
      </c>
      <c r="H270" s="196" t="s">
        <v>626</v>
      </c>
      <c r="I270" s="29"/>
      <c r="J270" s="29"/>
      <c r="K270" s="29"/>
      <c r="L270" s="29"/>
      <c r="M270" s="29"/>
      <c r="N270" s="29"/>
    </row>
    <row r="271" spans="1:14" x14ac:dyDescent="0.2">
      <c r="A271" s="258"/>
      <c r="B271" s="32" t="s">
        <v>95</v>
      </c>
      <c r="C271" s="6">
        <v>26</v>
      </c>
      <c r="D271" s="74">
        <v>23.19</v>
      </c>
      <c r="E271" s="74">
        <v>6.2670000000000003</v>
      </c>
      <c r="F271" s="251"/>
      <c r="G271" s="197"/>
      <c r="H271" s="221"/>
      <c r="I271" s="29"/>
      <c r="J271" s="29"/>
      <c r="K271" s="29"/>
      <c r="L271" s="29"/>
      <c r="M271" s="29"/>
      <c r="N271" s="29"/>
    </row>
    <row r="272" spans="1:14" x14ac:dyDescent="0.2">
      <c r="A272" s="258"/>
      <c r="B272" s="32" t="s">
        <v>96</v>
      </c>
      <c r="C272" s="6">
        <v>21</v>
      </c>
      <c r="D272" s="74">
        <v>23.43</v>
      </c>
      <c r="E272" s="74">
        <v>4.3769999999999998</v>
      </c>
      <c r="F272" s="250" t="s">
        <v>97</v>
      </c>
      <c r="G272" s="196" t="s">
        <v>98</v>
      </c>
      <c r="H272" s="221"/>
      <c r="I272" s="29"/>
      <c r="J272" s="29"/>
      <c r="K272" s="29"/>
      <c r="L272" s="29"/>
      <c r="M272" s="29"/>
      <c r="N272" s="29"/>
    </row>
    <row r="273" spans="1:14" x14ac:dyDescent="0.2">
      <c r="A273" s="258"/>
      <c r="B273" s="32" t="s">
        <v>99</v>
      </c>
      <c r="C273" s="6">
        <v>20</v>
      </c>
      <c r="D273" s="74">
        <v>17.850000000000001</v>
      </c>
      <c r="E273" s="74">
        <v>3.528</v>
      </c>
      <c r="F273" s="251"/>
      <c r="G273" s="197"/>
      <c r="H273" s="221"/>
      <c r="I273" s="29"/>
      <c r="J273" s="29"/>
      <c r="K273" s="29"/>
      <c r="L273" s="29"/>
      <c r="M273" s="29"/>
      <c r="N273" s="29"/>
    </row>
    <row r="274" spans="1:14" x14ac:dyDescent="0.2">
      <c r="A274" s="258"/>
      <c r="B274" s="32" t="s">
        <v>100</v>
      </c>
      <c r="C274" s="6">
        <v>37</v>
      </c>
      <c r="D274" s="74">
        <v>24.19</v>
      </c>
      <c r="E274" s="74">
        <v>6.8869999999999996</v>
      </c>
      <c r="F274" s="250">
        <v>2.4500000000000001E-2</v>
      </c>
      <c r="G274" s="196" t="s">
        <v>101</v>
      </c>
      <c r="H274" s="221"/>
      <c r="I274" s="29"/>
      <c r="J274" s="29"/>
      <c r="K274" s="29"/>
      <c r="L274" s="29"/>
      <c r="M274" s="29"/>
      <c r="N274" s="29"/>
    </row>
    <row r="275" spans="1:14" x14ac:dyDescent="0.2">
      <c r="A275" s="258"/>
      <c r="B275" s="32" t="s">
        <v>102</v>
      </c>
      <c r="C275" s="6">
        <v>37</v>
      </c>
      <c r="D275" s="74">
        <v>20.7</v>
      </c>
      <c r="E275" s="74">
        <v>6.15</v>
      </c>
      <c r="F275" s="251"/>
      <c r="G275" s="197"/>
      <c r="H275" s="221"/>
      <c r="I275" s="29"/>
      <c r="J275" s="29"/>
      <c r="K275" s="29"/>
      <c r="L275" s="29"/>
      <c r="M275" s="29"/>
      <c r="N275" s="29"/>
    </row>
    <row r="276" spans="1:14" x14ac:dyDescent="0.2">
      <c r="A276" s="258"/>
      <c r="B276" s="32" t="s">
        <v>103</v>
      </c>
      <c r="C276" s="6">
        <v>39</v>
      </c>
      <c r="D276" s="74">
        <v>25.41</v>
      </c>
      <c r="E276" s="74">
        <v>5.33</v>
      </c>
      <c r="F276" s="250">
        <v>0.1457</v>
      </c>
      <c r="G276" s="196" t="s">
        <v>103</v>
      </c>
      <c r="H276" s="221"/>
      <c r="I276" s="35"/>
      <c r="J276" s="35"/>
      <c r="K276" s="29"/>
      <c r="L276" s="29"/>
      <c r="M276" s="29"/>
      <c r="N276" s="29"/>
    </row>
    <row r="277" spans="1:14" x14ac:dyDescent="0.2">
      <c r="A277" s="258"/>
      <c r="B277" s="32" t="s">
        <v>104</v>
      </c>
      <c r="C277" s="6">
        <v>39</v>
      </c>
      <c r="D277" s="74">
        <v>23.51</v>
      </c>
      <c r="E277" s="74">
        <v>6.0469999999999997</v>
      </c>
      <c r="F277" s="251"/>
      <c r="G277" s="197"/>
      <c r="H277" s="221"/>
      <c r="I277" s="35"/>
      <c r="J277" s="35"/>
      <c r="K277" s="29"/>
      <c r="L277" s="29"/>
      <c r="M277" s="29"/>
      <c r="N277" s="29"/>
    </row>
    <row r="278" spans="1:14" x14ac:dyDescent="0.2">
      <c r="A278" s="258"/>
      <c r="B278" s="32" t="s">
        <v>105</v>
      </c>
      <c r="C278" s="6">
        <v>30</v>
      </c>
      <c r="D278" s="74">
        <v>23.2</v>
      </c>
      <c r="E278" s="74">
        <v>4.3659999999999997</v>
      </c>
      <c r="F278" s="250">
        <v>3.8E-3</v>
      </c>
      <c r="G278" s="196" t="s">
        <v>105</v>
      </c>
      <c r="H278" s="221"/>
      <c r="I278" s="35"/>
      <c r="J278" s="35"/>
      <c r="K278" s="29"/>
      <c r="L278" s="29"/>
      <c r="M278" s="29"/>
      <c r="N278" s="29"/>
    </row>
    <row r="279" spans="1:14" x14ac:dyDescent="0.2">
      <c r="A279" s="258"/>
      <c r="B279" s="32" t="s">
        <v>106</v>
      </c>
      <c r="C279" s="6">
        <v>30</v>
      </c>
      <c r="D279" s="74">
        <v>19.57</v>
      </c>
      <c r="E279" s="74">
        <v>4.96</v>
      </c>
      <c r="F279" s="251"/>
      <c r="G279" s="197"/>
      <c r="H279" s="221"/>
      <c r="I279" s="35"/>
      <c r="J279" s="35"/>
      <c r="K279" s="29"/>
      <c r="L279" s="29"/>
      <c r="M279" s="29"/>
      <c r="N279" s="29"/>
    </row>
    <row r="280" spans="1:14" x14ac:dyDescent="0.2">
      <c r="A280" s="258"/>
      <c r="B280" s="32" t="s">
        <v>107</v>
      </c>
      <c r="C280" s="6">
        <v>56</v>
      </c>
      <c r="D280" s="74">
        <v>24.21</v>
      </c>
      <c r="E280" s="74">
        <v>6.8159999999999998</v>
      </c>
      <c r="F280" s="250">
        <v>5.0000000000000001E-4</v>
      </c>
      <c r="G280" s="196" t="s">
        <v>107</v>
      </c>
      <c r="H280" s="221"/>
      <c r="I280" s="35"/>
      <c r="J280" s="35"/>
      <c r="K280" s="29"/>
      <c r="L280" s="29"/>
      <c r="M280" s="29"/>
      <c r="N280" s="29"/>
    </row>
    <row r="281" spans="1:14" x14ac:dyDescent="0.2">
      <c r="A281" s="75"/>
      <c r="B281" s="32" t="s">
        <v>108</v>
      </c>
      <c r="C281" s="6">
        <v>56</v>
      </c>
      <c r="D281" s="74">
        <v>20.07</v>
      </c>
      <c r="E281" s="74">
        <v>5.4169999999999998</v>
      </c>
      <c r="F281" s="251"/>
      <c r="G281" s="197"/>
      <c r="H281" s="197"/>
      <c r="I281" s="35"/>
      <c r="J281" s="35"/>
      <c r="K281" s="29"/>
      <c r="L281" s="29"/>
      <c r="M281" s="29"/>
      <c r="N281" s="29"/>
    </row>
    <row r="282" spans="1:14" x14ac:dyDescent="0.2">
      <c r="A282" s="72"/>
      <c r="B282" s="29"/>
      <c r="C282" s="36"/>
      <c r="D282" s="36"/>
      <c r="E282" s="36"/>
      <c r="F282" s="73"/>
      <c r="G282" s="36"/>
      <c r="H282" s="36"/>
      <c r="I282" s="60"/>
      <c r="J282" s="29"/>
      <c r="K282" s="29"/>
      <c r="L282" s="35"/>
      <c r="M282" s="35"/>
      <c r="N282" s="29"/>
    </row>
    <row r="283" spans="1:14" x14ac:dyDescent="0.2">
      <c r="A283" s="212" t="s">
        <v>1</v>
      </c>
      <c r="B283" s="191" t="s">
        <v>109</v>
      </c>
      <c r="C283" s="192"/>
      <c r="D283" s="192"/>
      <c r="E283" s="192"/>
      <c r="F283" s="192"/>
      <c r="G283" s="192"/>
      <c r="H283" s="192"/>
      <c r="I283" s="192"/>
      <c r="J283" s="192"/>
      <c r="K283" s="192"/>
      <c r="L283" s="193"/>
      <c r="M283" s="30"/>
      <c r="N283" s="29"/>
    </row>
    <row r="284" spans="1:14" ht="22.5" x14ac:dyDescent="0.2">
      <c r="A284" s="213"/>
      <c r="B284" s="31" t="s">
        <v>3</v>
      </c>
      <c r="C284" s="31" t="s">
        <v>4</v>
      </c>
      <c r="D284" s="31" t="s">
        <v>5</v>
      </c>
      <c r="E284" s="31" t="s">
        <v>6</v>
      </c>
      <c r="F284" s="31" t="s">
        <v>7</v>
      </c>
      <c r="G284" s="31" t="s">
        <v>627</v>
      </c>
      <c r="H284" s="31" t="s">
        <v>9</v>
      </c>
      <c r="I284" s="31" t="s">
        <v>10</v>
      </c>
      <c r="J284" s="31" t="s">
        <v>11</v>
      </c>
      <c r="K284" s="31" t="s">
        <v>12</v>
      </c>
      <c r="L284" s="31" t="s">
        <v>13</v>
      </c>
      <c r="M284" s="29"/>
      <c r="N284" s="29"/>
    </row>
    <row r="285" spans="1:14" x14ac:dyDescent="0.2">
      <c r="A285" s="230" t="s">
        <v>1035</v>
      </c>
      <c r="B285" s="32" t="s">
        <v>24</v>
      </c>
      <c r="C285" s="33">
        <v>8.4108330000000002</v>
      </c>
      <c r="D285" s="33">
        <v>8.4755330000000004</v>
      </c>
      <c r="E285" s="162">
        <v>8.3584709999999998</v>
      </c>
      <c r="F285" s="33">
        <v>8.4743329999999997</v>
      </c>
      <c r="G285" s="33">
        <f t="shared" ref="G285:G292" si="4">AVERAGE(C285:F285)</f>
        <v>8.4297925000000014</v>
      </c>
      <c r="H285" s="33">
        <f t="shared" ref="H285:H292" si="5">STDEV(C285:F285)</f>
        <v>5.633905833729691E-2</v>
      </c>
      <c r="I285" s="10">
        <v>59</v>
      </c>
      <c r="J285" s="194">
        <v>0.60389999999999999</v>
      </c>
      <c r="K285" s="194" t="s">
        <v>24</v>
      </c>
      <c r="L285" s="196" t="s">
        <v>596</v>
      </c>
      <c r="M285" s="29"/>
      <c r="N285" s="29"/>
    </row>
    <row r="286" spans="1:14" x14ac:dyDescent="0.2">
      <c r="A286" s="230"/>
      <c r="B286" s="32" t="s">
        <v>26</v>
      </c>
      <c r="C286" s="33">
        <v>8.4398</v>
      </c>
      <c r="D286" s="33">
        <v>8.9177</v>
      </c>
      <c r="E286" s="162">
        <v>8.6151900000000001</v>
      </c>
      <c r="F286" s="33">
        <v>8.1176999999999992</v>
      </c>
      <c r="G286" s="33">
        <f t="shared" si="4"/>
        <v>8.5225974999999998</v>
      </c>
      <c r="H286" s="33">
        <f t="shared" si="5"/>
        <v>0.33440333335410033</v>
      </c>
      <c r="I286" s="10">
        <v>56</v>
      </c>
      <c r="J286" s="194"/>
      <c r="K286" s="194"/>
      <c r="L286" s="197"/>
      <c r="M286" s="29"/>
      <c r="N286" s="29"/>
    </row>
    <row r="287" spans="1:14" x14ac:dyDescent="0.2">
      <c r="A287" s="230"/>
      <c r="B287" s="32" t="s">
        <v>27</v>
      </c>
      <c r="C287" s="33">
        <v>7.8646000000000003</v>
      </c>
      <c r="D287" s="33">
        <v>8.1872500000000006</v>
      </c>
      <c r="E287" s="162">
        <v>8.3914089999999995</v>
      </c>
      <c r="F287" s="33">
        <v>8.9528890000000008</v>
      </c>
      <c r="G287" s="33">
        <f t="shared" si="4"/>
        <v>8.3490370000000009</v>
      </c>
      <c r="H287" s="33">
        <f t="shared" si="5"/>
        <v>0.45726974702247702</v>
      </c>
      <c r="I287" s="10">
        <v>66</v>
      </c>
      <c r="J287" s="194">
        <v>0.60670000000000002</v>
      </c>
      <c r="K287" s="194" t="s">
        <v>27</v>
      </c>
      <c r="L287" s="196" t="s">
        <v>596</v>
      </c>
      <c r="M287" s="29"/>
      <c r="N287" s="29"/>
    </row>
    <row r="288" spans="1:14" x14ac:dyDescent="0.2">
      <c r="A288" s="230"/>
      <c r="B288" s="32" t="s">
        <v>28</v>
      </c>
      <c r="C288" s="33">
        <v>8.8165379999999995</v>
      </c>
      <c r="D288" s="33">
        <v>8.6823999999999995</v>
      </c>
      <c r="E288" s="162">
        <v>8.7581430000000005</v>
      </c>
      <c r="F288" s="33">
        <v>7.8421820000000002</v>
      </c>
      <c r="G288" s="33">
        <f t="shared" si="4"/>
        <v>8.5248157500000001</v>
      </c>
      <c r="H288" s="33">
        <f t="shared" si="5"/>
        <v>0.45839033920330008</v>
      </c>
      <c r="I288" s="10">
        <v>48</v>
      </c>
      <c r="J288" s="194"/>
      <c r="K288" s="194"/>
      <c r="L288" s="197"/>
      <c r="M288" s="29"/>
      <c r="N288" s="29"/>
    </row>
    <row r="289" spans="1:14" x14ac:dyDescent="0.2">
      <c r="A289" s="230"/>
      <c r="B289" s="32" t="s">
        <v>29</v>
      </c>
      <c r="C289" s="33">
        <v>8.5300910000000005</v>
      </c>
      <c r="D289" s="33">
        <v>8.3879999999999999</v>
      </c>
      <c r="E289" s="162">
        <v>8.7326359999999994</v>
      </c>
      <c r="F289" s="33" t="s">
        <v>15</v>
      </c>
      <c r="G289" s="33">
        <f t="shared" si="4"/>
        <v>8.5502423333333333</v>
      </c>
      <c r="H289" s="33">
        <f t="shared" si="5"/>
        <v>0.17319945236730175</v>
      </c>
      <c r="I289" s="10">
        <v>40</v>
      </c>
      <c r="J289" s="196">
        <v>2.1600000000000001E-2</v>
      </c>
      <c r="K289" s="196" t="s">
        <v>29</v>
      </c>
      <c r="L289" s="196" t="s">
        <v>596</v>
      </c>
      <c r="M289" s="29"/>
      <c r="N289" s="29"/>
    </row>
    <row r="290" spans="1:14" x14ac:dyDescent="0.2">
      <c r="A290" s="230"/>
      <c r="B290" s="32" t="s">
        <v>30</v>
      </c>
      <c r="C290" s="33">
        <v>9.1769409999999993</v>
      </c>
      <c r="D290" s="33">
        <v>9.9888130000000004</v>
      </c>
      <c r="E290" s="162">
        <v>9.3786670000000001</v>
      </c>
      <c r="F290" s="33" t="s">
        <v>15</v>
      </c>
      <c r="G290" s="33">
        <f t="shared" si="4"/>
        <v>9.5148069999999993</v>
      </c>
      <c r="H290" s="33">
        <f t="shared" si="5"/>
        <v>0.42271102516494691</v>
      </c>
      <c r="I290" s="10">
        <v>48</v>
      </c>
      <c r="J290" s="197"/>
      <c r="K290" s="197"/>
      <c r="L290" s="197"/>
      <c r="M290" s="29"/>
      <c r="N290" s="29"/>
    </row>
    <row r="291" spans="1:14" x14ac:dyDescent="0.2">
      <c r="A291" s="230"/>
      <c r="B291" s="32" t="s">
        <v>31</v>
      </c>
      <c r="C291" s="33">
        <v>8.5985709999999997</v>
      </c>
      <c r="D291" s="33">
        <v>8.1252859999999991</v>
      </c>
      <c r="E291" s="162">
        <v>8.3034999999999997</v>
      </c>
      <c r="F291" s="33" t="s">
        <v>15</v>
      </c>
      <c r="G291" s="33">
        <f t="shared" si="4"/>
        <v>8.3424523333333322</v>
      </c>
      <c r="H291" s="33">
        <f t="shared" si="5"/>
        <v>0.23903480083522036</v>
      </c>
      <c r="I291" s="10">
        <v>58</v>
      </c>
      <c r="J291" s="196">
        <v>1.5299999999999999E-2</v>
      </c>
      <c r="K291" s="196" t="s">
        <v>31</v>
      </c>
      <c r="L291" s="196" t="s">
        <v>596</v>
      </c>
      <c r="M291" s="29"/>
      <c r="N291" s="29"/>
    </row>
    <row r="292" spans="1:14" x14ac:dyDescent="0.2">
      <c r="A292" s="230"/>
      <c r="B292" s="32" t="s">
        <v>32</v>
      </c>
      <c r="C292" s="33">
        <v>9.1083750000000006</v>
      </c>
      <c r="D292" s="33">
        <v>9.0749499999999994</v>
      </c>
      <c r="E292" s="162">
        <v>8.8324289999999994</v>
      </c>
      <c r="F292" s="33" t="s">
        <v>15</v>
      </c>
      <c r="G292" s="33">
        <f t="shared" si="4"/>
        <v>9.0052513333333337</v>
      </c>
      <c r="H292" s="33">
        <f t="shared" si="5"/>
        <v>0.15059872785097969</v>
      </c>
      <c r="I292" s="10">
        <v>50</v>
      </c>
      <c r="J292" s="197"/>
      <c r="K292" s="197"/>
      <c r="L292" s="197"/>
      <c r="M292" s="29"/>
      <c r="N292" s="29"/>
    </row>
    <row r="293" spans="1:14" x14ac:dyDescent="0.2">
      <c r="A293" s="29"/>
      <c r="B293" s="29"/>
      <c r="C293" s="29"/>
      <c r="D293" s="29"/>
      <c r="E293" s="29"/>
      <c r="F293" s="29"/>
      <c r="G293" s="29"/>
      <c r="H293" s="28"/>
      <c r="I293" s="35"/>
      <c r="J293" s="29"/>
      <c r="K293" s="29"/>
      <c r="L293" s="29"/>
      <c r="M293" s="29"/>
      <c r="N293" s="29"/>
    </row>
    <row r="294" spans="1:14" x14ac:dyDescent="0.2">
      <c r="A294" s="212" t="s">
        <v>1</v>
      </c>
      <c r="B294" s="191" t="s">
        <v>628</v>
      </c>
      <c r="C294" s="192"/>
      <c r="D294" s="192"/>
      <c r="E294" s="192"/>
      <c r="F294" s="192"/>
      <c r="G294" s="192"/>
      <c r="H294" s="193"/>
      <c r="I294" s="51"/>
      <c r="J294" s="29"/>
      <c r="K294" s="29"/>
      <c r="L294" s="29"/>
      <c r="M294" s="29"/>
      <c r="N294" s="29"/>
    </row>
    <row r="295" spans="1:14" x14ac:dyDescent="0.2">
      <c r="A295" s="213"/>
      <c r="B295" s="31" t="s">
        <v>3</v>
      </c>
      <c r="C295" s="31" t="s">
        <v>23</v>
      </c>
      <c r="D295" s="31" t="s">
        <v>9</v>
      </c>
      <c r="E295" s="31" t="s">
        <v>10</v>
      </c>
      <c r="F295" s="31" t="s">
        <v>11</v>
      </c>
      <c r="G295" s="31" t="s">
        <v>12</v>
      </c>
      <c r="H295" s="31" t="s">
        <v>13</v>
      </c>
      <c r="I295" s="29"/>
      <c r="J295" s="29"/>
      <c r="K295" s="29"/>
      <c r="L295" s="29"/>
      <c r="M295" s="29"/>
      <c r="N295" s="29"/>
    </row>
    <row r="296" spans="1:14" x14ac:dyDescent="0.2">
      <c r="A296" s="209" t="s">
        <v>1036</v>
      </c>
      <c r="B296" s="32" t="s">
        <v>629</v>
      </c>
      <c r="C296" s="33">
        <v>0.62505000000000011</v>
      </c>
      <c r="D296" s="33">
        <v>0.10393586533321296</v>
      </c>
      <c r="E296" s="166">
        <v>40</v>
      </c>
      <c r="F296" s="10"/>
      <c r="G296" s="196" t="s">
        <v>629</v>
      </c>
      <c r="H296" s="196" t="s">
        <v>58</v>
      </c>
      <c r="I296" s="29"/>
      <c r="J296" s="29"/>
      <c r="K296" s="29"/>
      <c r="L296" s="29"/>
      <c r="M296" s="29"/>
      <c r="N296" s="29"/>
    </row>
    <row r="297" spans="1:14" x14ac:dyDescent="0.2">
      <c r="A297" s="210"/>
      <c r="B297" s="32" t="s">
        <v>630</v>
      </c>
      <c r="C297" s="33">
        <v>0.61969230769230788</v>
      </c>
      <c r="D297" s="33">
        <v>0.11740509131032946</v>
      </c>
      <c r="E297" s="166">
        <v>39</v>
      </c>
      <c r="F297" s="10">
        <v>0.96660000000000001</v>
      </c>
      <c r="G297" s="221"/>
      <c r="H297" s="221"/>
      <c r="I297" s="29"/>
      <c r="J297" s="29"/>
      <c r="K297" s="29"/>
      <c r="L297" s="29"/>
      <c r="M297" s="29"/>
      <c r="N297" s="29"/>
    </row>
    <row r="298" spans="1:14" x14ac:dyDescent="0.2">
      <c r="A298" s="210"/>
      <c r="B298" s="32" t="s">
        <v>631</v>
      </c>
      <c r="C298" s="33">
        <v>0.60634916666666661</v>
      </c>
      <c r="D298" s="33">
        <v>8.5615268742779513E-2</v>
      </c>
      <c r="E298" s="166">
        <v>42</v>
      </c>
      <c r="F298" s="10">
        <v>0.65390000000000004</v>
      </c>
      <c r="G298" s="197"/>
      <c r="H298" s="197"/>
      <c r="I298" s="29"/>
      <c r="J298" s="29"/>
      <c r="K298" s="29"/>
      <c r="L298" s="29"/>
      <c r="M298" s="29"/>
      <c r="N298" s="29"/>
    </row>
    <row r="299" spans="1:14" x14ac:dyDescent="0.2">
      <c r="A299" s="210"/>
      <c r="B299" s="32" t="s">
        <v>632</v>
      </c>
      <c r="C299" s="33">
        <v>0.72847220833333359</v>
      </c>
      <c r="D299" s="33">
        <v>0.11668990050683767</v>
      </c>
      <c r="E299" s="166">
        <v>48</v>
      </c>
      <c r="F299" s="10"/>
      <c r="G299" s="196" t="s">
        <v>632</v>
      </c>
      <c r="H299" s="196" t="s">
        <v>58</v>
      </c>
      <c r="I299" s="29"/>
      <c r="J299" s="29"/>
      <c r="K299" s="29"/>
      <c r="L299" s="29"/>
      <c r="M299" s="29"/>
      <c r="N299" s="29"/>
    </row>
    <row r="300" spans="1:14" x14ac:dyDescent="0.2">
      <c r="A300" s="210"/>
      <c r="B300" s="32" t="s">
        <v>110</v>
      </c>
      <c r="C300" s="33">
        <v>0.65945948648648645</v>
      </c>
      <c r="D300" s="33">
        <v>0.12475534863787133</v>
      </c>
      <c r="E300" s="166">
        <v>37</v>
      </c>
      <c r="F300" s="10">
        <v>1.7100000000000001E-2</v>
      </c>
      <c r="G300" s="221"/>
      <c r="H300" s="221"/>
      <c r="I300" s="29"/>
      <c r="J300" s="29"/>
      <c r="K300" s="29"/>
      <c r="L300" s="29"/>
      <c r="M300" s="29"/>
      <c r="N300" s="29"/>
    </row>
    <row r="301" spans="1:14" x14ac:dyDescent="0.2">
      <c r="A301" s="210"/>
      <c r="B301" s="32" t="s">
        <v>633</v>
      </c>
      <c r="C301" s="33">
        <v>0.69466667999999998</v>
      </c>
      <c r="D301" s="33">
        <v>0.1091550170207945</v>
      </c>
      <c r="E301" s="166">
        <v>25</v>
      </c>
      <c r="F301" s="10">
        <v>0.43359999999999999</v>
      </c>
      <c r="G301" s="197"/>
      <c r="H301" s="197"/>
      <c r="I301" s="29"/>
      <c r="J301" s="29"/>
      <c r="K301" s="29"/>
      <c r="L301" s="29"/>
      <c r="M301" s="29"/>
      <c r="N301" s="29"/>
    </row>
    <row r="302" spans="1:14" x14ac:dyDescent="0.2">
      <c r="A302" s="210"/>
      <c r="B302" s="32" t="s">
        <v>789</v>
      </c>
      <c r="C302" s="33">
        <v>0.57220000000000004</v>
      </c>
      <c r="D302" s="33">
        <v>0.1096</v>
      </c>
      <c r="E302" s="166">
        <v>27</v>
      </c>
      <c r="F302" s="10"/>
      <c r="G302" s="196" t="s">
        <v>789</v>
      </c>
      <c r="H302" s="273" t="s">
        <v>58</v>
      </c>
      <c r="I302" s="29"/>
      <c r="J302" s="29"/>
      <c r="K302" s="29"/>
      <c r="L302" s="29"/>
      <c r="M302" s="29"/>
      <c r="N302" s="29"/>
    </row>
    <row r="303" spans="1:14" x14ac:dyDescent="0.2">
      <c r="A303" s="210"/>
      <c r="B303" s="32" t="s">
        <v>790</v>
      </c>
      <c r="C303" s="33">
        <v>0.58069999999999999</v>
      </c>
      <c r="D303" s="33">
        <v>8.1850000000000006E-2</v>
      </c>
      <c r="E303" s="166">
        <v>29</v>
      </c>
      <c r="F303" s="10">
        <v>0.74339999999999995</v>
      </c>
      <c r="G303" s="221"/>
      <c r="H303" s="274"/>
      <c r="I303" s="29"/>
      <c r="J303" s="29"/>
      <c r="K303" s="29"/>
      <c r="L303" s="29"/>
      <c r="M303" s="29"/>
      <c r="N303" s="29"/>
    </row>
    <row r="304" spans="1:14" x14ac:dyDescent="0.2">
      <c r="A304" s="210"/>
      <c r="B304" s="32" t="s">
        <v>791</v>
      </c>
      <c r="C304" s="33">
        <v>0.60350000000000004</v>
      </c>
      <c r="D304" s="33">
        <v>6.5640000000000004E-2</v>
      </c>
      <c r="E304" s="166">
        <v>19</v>
      </c>
      <c r="F304" s="10">
        <v>0.27310000000000001</v>
      </c>
      <c r="G304" s="197"/>
      <c r="H304" s="275"/>
      <c r="I304" s="29"/>
      <c r="J304" s="29"/>
      <c r="K304" s="29"/>
      <c r="L304" s="29"/>
      <c r="M304" s="29"/>
      <c r="N304" s="29"/>
    </row>
    <row r="305" spans="1:14" x14ac:dyDescent="0.2">
      <c r="A305" s="210"/>
      <c r="B305" s="81" t="s">
        <v>634</v>
      </c>
      <c r="C305" s="82">
        <v>0.62643672413793094</v>
      </c>
      <c r="D305" s="82">
        <v>0.14236640075370341</v>
      </c>
      <c r="E305" s="166">
        <v>29</v>
      </c>
      <c r="F305" s="85"/>
      <c r="G305" s="196" t="s">
        <v>634</v>
      </c>
      <c r="H305" s="273" t="s">
        <v>58</v>
      </c>
      <c r="I305" s="29"/>
      <c r="J305" s="29"/>
      <c r="K305" s="29"/>
      <c r="L305" s="29"/>
      <c r="M305" s="29"/>
      <c r="N305" s="29"/>
    </row>
    <row r="306" spans="1:14" x14ac:dyDescent="0.2">
      <c r="A306" s="210"/>
      <c r="B306" s="81" t="s">
        <v>635</v>
      </c>
      <c r="C306" s="82">
        <v>0.63809518367346951</v>
      </c>
      <c r="D306" s="82">
        <v>0.10115075415534223</v>
      </c>
      <c r="E306" s="166">
        <v>49</v>
      </c>
      <c r="F306" s="85">
        <v>0.87990000000000002</v>
      </c>
      <c r="G306" s="221"/>
      <c r="H306" s="274"/>
      <c r="I306" s="29"/>
      <c r="J306" s="29"/>
      <c r="K306" s="29"/>
      <c r="L306" s="29"/>
      <c r="M306" s="29"/>
      <c r="N306" s="29"/>
    </row>
    <row r="307" spans="1:14" x14ac:dyDescent="0.2">
      <c r="A307" s="211"/>
      <c r="B307" s="81" t="s">
        <v>636</v>
      </c>
      <c r="C307" s="82">
        <v>0.68508773684210544</v>
      </c>
      <c r="D307" s="82">
        <v>9.3222951900030868E-2</v>
      </c>
      <c r="E307" s="166">
        <v>38</v>
      </c>
      <c r="F307" s="85">
        <v>6.59E-2</v>
      </c>
      <c r="G307" s="197"/>
      <c r="H307" s="275"/>
      <c r="I307" s="29"/>
      <c r="J307" s="29"/>
      <c r="K307" s="29"/>
      <c r="L307" s="29"/>
      <c r="M307" s="29"/>
      <c r="N307" s="29"/>
    </row>
    <row r="308" spans="1:14" x14ac:dyDescent="0.2">
      <c r="A308" s="34"/>
      <c r="B308" s="94"/>
      <c r="C308" s="95"/>
      <c r="D308" s="95"/>
      <c r="E308" s="96"/>
      <c r="F308" s="96"/>
      <c r="G308" s="94"/>
      <c r="H308" s="100"/>
      <c r="I308" s="29"/>
      <c r="J308" s="29"/>
      <c r="K308" s="29"/>
      <c r="L308" s="29"/>
      <c r="M308" s="29"/>
      <c r="N308" s="29"/>
    </row>
    <row r="309" spans="1:14" x14ac:dyDescent="0.2">
      <c r="A309" s="212" t="s">
        <v>1</v>
      </c>
      <c r="B309" s="191" t="s">
        <v>798</v>
      </c>
      <c r="C309" s="192"/>
      <c r="D309" s="192"/>
      <c r="E309" s="192"/>
      <c r="F309" s="192"/>
      <c r="G309" s="51"/>
      <c r="H309" s="29"/>
      <c r="I309" s="29"/>
      <c r="J309" s="29"/>
      <c r="K309" s="29"/>
      <c r="L309" s="29"/>
    </row>
    <row r="310" spans="1:14" ht="22.5" x14ac:dyDescent="0.2">
      <c r="A310" s="213"/>
      <c r="B310" s="31" t="s">
        <v>3</v>
      </c>
      <c r="C310" s="24" t="s">
        <v>795</v>
      </c>
      <c r="D310" s="31" t="s">
        <v>11</v>
      </c>
      <c r="E310" s="31" t="s">
        <v>12</v>
      </c>
      <c r="F310" s="31" t="s">
        <v>13</v>
      </c>
      <c r="G310" s="29"/>
      <c r="H310" s="29"/>
      <c r="I310" s="29"/>
      <c r="J310" s="29"/>
      <c r="K310" s="29"/>
      <c r="L310" s="29"/>
    </row>
    <row r="311" spans="1:14" x14ac:dyDescent="0.2">
      <c r="A311" s="209" t="s">
        <v>1037</v>
      </c>
      <c r="B311" s="81" t="s">
        <v>629</v>
      </c>
      <c r="C311" s="82">
        <v>0.92849999999999999</v>
      </c>
      <c r="D311" s="85"/>
      <c r="E311" s="196" t="s">
        <v>629</v>
      </c>
      <c r="F311" s="196" t="s">
        <v>797</v>
      </c>
      <c r="G311" s="29"/>
      <c r="H311" s="29"/>
      <c r="I311" s="29"/>
      <c r="J311" s="29"/>
      <c r="K311" s="29"/>
      <c r="L311" s="29"/>
    </row>
    <row r="312" spans="1:14" x14ac:dyDescent="0.2">
      <c r="A312" s="210"/>
      <c r="B312" s="81" t="s">
        <v>630</v>
      </c>
      <c r="C312" s="82">
        <v>1.0680000000000001</v>
      </c>
      <c r="D312" s="57" t="s">
        <v>97</v>
      </c>
      <c r="E312" s="221"/>
      <c r="F312" s="221"/>
      <c r="G312" s="29"/>
      <c r="H312" s="29"/>
      <c r="I312" s="29"/>
      <c r="J312" s="29"/>
      <c r="K312" s="29"/>
      <c r="L312" s="29"/>
    </row>
    <row r="313" spans="1:14" x14ac:dyDescent="0.2">
      <c r="A313" s="210"/>
      <c r="B313" s="81" t="s">
        <v>631</v>
      </c>
      <c r="C313" s="82">
        <v>1.0880000000000001</v>
      </c>
      <c r="D313" s="57" t="s">
        <v>97</v>
      </c>
      <c r="E313" s="197"/>
      <c r="F313" s="197"/>
      <c r="G313" s="29"/>
      <c r="H313" s="29"/>
      <c r="I313" s="29"/>
      <c r="J313" s="29"/>
      <c r="K313" s="29"/>
      <c r="L313" s="29"/>
    </row>
    <row r="314" spans="1:14" ht="11.25" customHeight="1" x14ac:dyDescent="0.2">
      <c r="A314" s="210"/>
      <c r="B314" s="81" t="s">
        <v>632</v>
      </c>
      <c r="C314" s="82">
        <v>1.244</v>
      </c>
      <c r="D314" s="85"/>
      <c r="E314" s="196" t="s">
        <v>632</v>
      </c>
      <c r="F314" s="196" t="s">
        <v>797</v>
      </c>
      <c r="G314" s="29"/>
      <c r="H314" s="29"/>
      <c r="I314" s="29"/>
      <c r="J314" s="29"/>
      <c r="K314" s="29"/>
      <c r="L314" s="29"/>
    </row>
    <row r="315" spans="1:14" x14ac:dyDescent="0.2">
      <c r="A315" s="210"/>
      <c r="B315" s="81" t="s">
        <v>110</v>
      </c>
      <c r="C315" s="82">
        <v>1.319</v>
      </c>
      <c r="D315" s="57" t="s">
        <v>97</v>
      </c>
      <c r="E315" s="221"/>
      <c r="F315" s="221"/>
      <c r="G315" s="29"/>
      <c r="H315" s="29"/>
      <c r="I315" s="29"/>
      <c r="J315" s="29"/>
      <c r="K315" s="29"/>
      <c r="L315" s="29"/>
    </row>
    <row r="316" spans="1:14" x14ac:dyDescent="0.2">
      <c r="A316" s="210"/>
      <c r="B316" s="81" t="s">
        <v>633</v>
      </c>
      <c r="C316" s="82">
        <v>1.036</v>
      </c>
      <c r="D316" s="57" t="s">
        <v>97</v>
      </c>
      <c r="E316" s="197"/>
      <c r="F316" s="197"/>
      <c r="G316" s="29"/>
      <c r="H316" s="29"/>
      <c r="I316" s="29"/>
      <c r="J316" s="29"/>
      <c r="K316" s="29"/>
      <c r="L316" s="29"/>
    </row>
    <row r="317" spans="1:14" ht="11.25" customHeight="1" x14ac:dyDescent="0.2">
      <c r="A317" s="210"/>
      <c r="B317" s="81" t="s">
        <v>789</v>
      </c>
      <c r="C317" s="82">
        <v>1.405</v>
      </c>
      <c r="D317" s="85"/>
      <c r="E317" s="196" t="s">
        <v>789</v>
      </c>
      <c r="F317" s="196" t="s">
        <v>797</v>
      </c>
      <c r="G317" s="29"/>
      <c r="H317" s="29"/>
      <c r="I317" s="29"/>
      <c r="J317" s="29"/>
      <c r="K317" s="29"/>
      <c r="L317" s="29"/>
    </row>
    <row r="318" spans="1:14" x14ac:dyDescent="0.2">
      <c r="A318" s="210"/>
      <c r="B318" s="81" t="s">
        <v>790</v>
      </c>
      <c r="C318" s="82">
        <v>1.3260000000000001</v>
      </c>
      <c r="D318" s="57" t="s">
        <v>97</v>
      </c>
      <c r="E318" s="221"/>
      <c r="F318" s="221"/>
      <c r="G318" s="29"/>
      <c r="H318" s="29"/>
      <c r="I318" s="29"/>
      <c r="J318" s="29"/>
      <c r="K318" s="29"/>
      <c r="L318" s="29"/>
    </row>
    <row r="319" spans="1:14" x14ac:dyDescent="0.2">
      <c r="A319" s="210"/>
      <c r="B319" s="81" t="s">
        <v>791</v>
      </c>
      <c r="C319" s="82">
        <v>1.57</v>
      </c>
      <c r="D319" s="57" t="s">
        <v>97</v>
      </c>
      <c r="E319" s="197"/>
      <c r="F319" s="197"/>
      <c r="G319" s="29"/>
      <c r="H319" s="29"/>
      <c r="I319" s="29"/>
      <c r="J319" s="29"/>
      <c r="K319" s="29"/>
      <c r="L319" s="29"/>
    </row>
    <row r="320" spans="1:14" ht="11.25" customHeight="1" x14ac:dyDescent="0.2">
      <c r="A320" s="210"/>
      <c r="B320" s="81" t="s">
        <v>634</v>
      </c>
      <c r="C320" s="82">
        <v>1.498</v>
      </c>
      <c r="D320" s="85"/>
      <c r="E320" s="196" t="s">
        <v>634</v>
      </c>
      <c r="F320" s="196" t="s">
        <v>797</v>
      </c>
      <c r="G320" s="29"/>
      <c r="H320" s="29"/>
      <c r="I320" s="29"/>
      <c r="J320" s="29"/>
      <c r="K320" s="29"/>
      <c r="L320" s="29"/>
    </row>
    <row r="321" spans="1:14" x14ac:dyDescent="0.2">
      <c r="A321" s="210"/>
      <c r="B321" s="81" t="s">
        <v>635</v>
      </c>
      <c r="C321" s="82">
        <v>1.5349999999999999</v>
      </c>
      <c r="D321" s="57">
        <v>0.19059999999999999</v>
      </c>
      <c r="E321" s="221"/>
      <c r="F321" s="221"/>
      <c r="G321" s="29"/>
      <c r="H321" s="29"/>
      <c r="I321" s="29"/>
      <c r="J321" s="29"/>
      <c r="K321" s="29"/>
      <c r="L321" s="29"/>
    </row>
    <row r="322" spans="1:14" x14ac:dyDescent="0.2">
      <c r="A322" s="211"/>
      <c r="B322" s="81" t="s">
        <v>636</v>
      </c>
      <c r="C322" s="82">
        <v>1.43</v>
      </c>
      <c r="D322" s="57">
        <v>4.3E-3</v>
      </c>
      <c r="E322" s="197"/>
      <c r="F322" s="197"/>
      <c r="G322" s="29"/>
      <c r="H322" s="29"/>
      <c r="I322" s="29"/>
      <c r="J322" s="29"/>
      <c r="K322" s="29"/>
      <c r="L322" s="29"/>
    </row>
    <row r="323" spans="1:14" x14ac:dyDescent="0.2">
      <c r="A323" s="34"/>
      <c r="B323" s="94"/>
      <c r="C323" s="95"/>
      <c r="D323" s="104"/>
      <c r="E323" s="164"/>
      <c r="F323" s="94"/>
      <c r="G323" s="29"/>
      <c r="H323" s="29"/>
      <c r="I323" s="29"/>
      <c r="J323" s="29"/>
      <c r="K323" s="29"/>
      <c r="L323" s="29"/>
    </row>
    <row r="324" spans="1:14" x14ac:dyDescent="0.2">
      <c r="A324" s="212" t="s">
        <v>1</v>
      </c>
      <c r="B324" s="191" t="s">
        <v>799</v>
      </c>
      <c r="C324" s="192"/>
      <c r="D324" s="192"/>
      <c r="E324" s="192"/>
      <c r="F324" s="192"/>
      <c r="G324" s="192"/>
      <c r="H324" s="193"/>
      <c r="I324" s="29"/>
      <c r="J324" s="29"/>
      <c r="K324" s="29"/>
      <c r="L324" s="29"/>
    </row>
    <row r="325" spans="1:14" ht="12.75" x14ac:dyDescent="0.2">
      <c r="A325" s="213"/>
      <c r="B325" s="31" t="s">
        <v>3</v>
      </c>
      <c r="C325" s="31" t="s">
        <v>23</v>
      </c>
      <c r="D325" s="31" t="s">
        <v>9</v>
      </c>
      <c r="E325" s="31" t="s">
        <v>10</v>
      </c>
      <c r="F325" s="31" t="s">
        <v>11</v>
      </c>
      <c r="G325" s="31" t="s">
        <v>12</v>
      </c>
      <c r="H325" s="31" t="s">
        <v>13</v>
      </c>
      <c r="I325" s="29"/>
      <c r="J325" s="29"/>
      <c r="K325" s="89"/>
      <c r="L325" s="89"/>
      <c r="M325" s="89"/>
      <c r="N325" s="89"/>
    </row>
    <row r="326" spans="1:14" ht="12.75" x14ac:dyDescent="0.2">
      <c r="A326" s="230" t="s">
        <v>1038</v>
      </c>
      <c r="B326" s="81" t="s">
        <v>964</v>
      </c>
      <c r="C326" s="82">
        <v>0.4708</v>
      </c>
      <c r="D326" s="82">
        <v>9.3039999999999998E-2</v>
      </c>
      <c r="E326" s="162">
        <v>32</v>
      </c>
      <c r="F326" s="85"/>
      <c r="G326" s="48"/>
      <c r="H326" s="196" t="s">
        <v>596</v>
      </c>
      <c r="I326" s="29"/>
      <c r="J326" s="29"/>
      <c r="K326" s="89"/>
      <c r="L326" s="89"/>
      <c r="M326" s="89"/>
      <c r="N326" s="89"/>
    </row>
    <row r="327" spans="1:14" ht="12.75" x14ac:dyDescent="0.2">
      <c r="A327" s="230"/>
      <c r="B327" s="81" t="s">
        <v>963</v>
      </c>
      <c r="C327" s="82">
        <v>0.4199</v>
      </c>
      <c r="D327" s="82">
        <v>8.0320000000000003E-2</v>
      </c>
      <c r="E327" s="162">
        <v>17</v>
      </c>
      <c r="F327" s="85">
        <v>6.2600000000000003E-2</v>
      </c>
      <c r="G327" s="181" t="s">
        <v>964</v>
      </c>
      <c r="H327" s="197"/>
      <c r="I327" s="29"/>
      <c r="J327" s="29"/>
      <c r="K327" s="89"/>
      <c r="L327" s="89"/>
      <c r="M327" s="89"/>
      <c r="N327" s="89"/>
    </row>
    <row r="328" spans="1:14" x14ac:dyDescent="0.2">
      <c r="A328" s="230"/>
      <c r="B328" s="81" t="s">
        <v>962</v>
      </c>
      <c r="C328" s="82">
        <v>0.54520000000000002</v>
      </c>
      <c r="D328" s="82">
        <v>7.1559999999999999E-2</v>
      </c>
      <c r="E328" s="162">
        <v>28</v>
      </c>
      <c r="F328" s="85">
        <v>1.1000000000000001E-3</v>
      </c>
      <c r="G328" s="181" t="s">
        <v>964</v>
      </c>
      <c r="H328" s="196" t="s">
        <v>596</v>
      </c>
      <c r="I328" s="29"/>
      <c r="J328" s="29"/>
      <c r="K328" s="29"/>
      <c r="L328" s="29"/>
    </row>
    <row r="329" spans="1:14" ht="22.5" x14ac:dyDescent="0.2">
      <c r="A329" s="230"/>
      <c r="B329" s="81" t="s">
        <v>961</v>
      </c>
      <c r="C329" s="82">
        <v>0.52039999999999997</v>
      </c>
      <c r="D329" s="82">
        <v>5.3800000000000001E-2</v>
      </c>
      <c r="E329" s="162">
        <v>18</v>
      </c>
      <c r="F329" s="85" t="s">
        <v>802</v>
      </c>
      <c r="G329" s="81" t="s">
        <v>966</v>
      </c>
      <c r="H329" s="197"/>
      <c r="I329" s="29"/>
      <c r="J329" s="29"/>
      <c r="K329" s="29"/>
      <c r="L329" s="29"/>
    </row>
    <row r="330" spans="1:14" x14ac:dyDescent="0.2">
      <c r="A330" s="230"/>
      <c r="B330" s="81" t="s">
        <v>960</v>
      </c>
      <c r="C330" s="82">
        <v>0.55169999999999997</v>
      </c>
      <c r="D330" s="82">
        <v>9.2399999999999996E-2</v>
      </c>
      <c r="E330" s="162">
        <v>29</v>
      </c>
      <c r="F330" s="85"/>
      <c r="G330" s="48"/>
      <c r="H330" s="196" t="s">
        <v>596</v>
      </c>
      <c r="I330" s="29"/>
      <c r="J330" s="29"/>
      <c r="K330" s="29"/>
      <c r="L330" s="29"/>
    </row>
    <row r="331" spans="1:14" x14ac:dyDescent="0.2">
      <c r="A331" s="230"/>
      <c r="B331" s="81" t="s">
        <v>959</v>
      </c>
      <c r="C331" s="82">
        <v>0.51539999999999997</v>
      </c>
      <c r="D331" s="82">
        <v>8.695E-2</v>
      </c>
      <c r="E331" s="162">
        <v>41</v>
      </c>
      <c r="F331" s="85">
        <v>9.8400000000000001E-2</v>
      </c>
      <c r="G331" s="81" t="s">
        <v>960</v>
      </c>
      <c r="H331" s="197"/>
      <c r="I331" s="29"/>
      <c r="J331" s="29"/>
      <c r="K331" s="29"/>
      <c r="L331" s="29"/>
    </row>
    <row r="332" spans="1:14" x14ac:dyDescent="0.2">
      <c r="A332" s="230"/>
      <c r="B332" s="81" t="s">
        <v>958</v>
      </c>
      <c r="C332" s="82">
        <v>0.61360000000000003</v>
      </c>
      <c r="D332" s="82">
        <v>8.4360000000000004E-2</v>
      </c>
      <c r="E332" s="162">
        <v>27</v>
      </c>
      <c r="F332" s="85">
        <v>1.17E-2</v>
      </c>
      <c r="G332" s="81" t="s">
        <v>960</v>
      </c>
      <c r="H332" s="196" t="s">
        <v>596</v>
      </c>
      <c r="I332" s="29"/>
      <c r="J332" s="29"/>
      <c r="K332" s="29"/>
      <c r="L332" s="29"/>
    </row>
    <row r="333" spans="1:14" ht="22.5" x14ac:dyDescent="0.2">
      <c r="A333" s="230"/>
      <c r="B333" s="81" t="s">
        <v>965</v>
      </c>
      <c r="C333" s="82">
        <v>0.57079999999999997</v>
      </c>
      <c r="D333" s="82">
        <v>0.1041</v>
      </c>
      <c r="E333" s="162">
        <v>28</v>
      </c>
      <c r="F333" s="85" t="s">
        <v>804</v>
      </c>
      <c r="G333" s="81" t="s">
        <v>967</v>
      </c>
      <c r="H333" s="197"/>
      <c r="I333" s="29"/>
      <c r="J333" s="29"/>
      <c r="K333" s="29"/>
      <c r="L333" s="29"/>
    </row>
    <row r="334" spans="1:14" x14ac:dyDescent="0.2">
      <c r="A334" s="230"/>
      <c r="B334" s="81" t="s">
        <v>956</v>
      </c>
      <c r="C334" s="82">
        <v>0.43980000000000002</v>
      </c>
      <c r="D334" s="82">
        <v>7.7890000000000001E-2</v>
      </c>
      <c r="E334" s="162">
        <v>19</v>
      </c>
      <c r="F334" s="85"/>
      <c r="G334" s="48"/>
      <c r="H334" s="196" t="s">
        <v>596</v>
      </c>
      <c r="I334" s="29"/>
      <c r="J334" s="29"/>
      <c r="K334" s="29"/>
      <c r="L334" s="29"/>
    </row>
    <row r="335" spans="1:14" x14ac:dyDescent="0.2">
      <c r="A335" s="230"/>
      <c r="B335" s="81" t="s">
        <v>955</v>
      </c>
      <c r="C335" s="82">
        <v>0.40439999999999998</v>
      </c>
      <c r="D335" s="82">
        <v>9.3600000000000003E-2</v>
      </c>
      <c r="E335" s="162">
        <v>15</v>
      </c>
      <c r="F335" s="85">
        <v>0.2384</v>
      </c>
      <c r="G335" s="81" t="s">
        <v>956</v>
      </c>
      <c r="H335" s="197"/>
      <c r="I335" s="29"/>
      <c r="J335" s="29"/>
      <c r="K335" s="29"/>
      <c r="L335" s="29"/>
    </row>
    <row r="336" spans="1:14" x14ac:dyDescent="0.2">
      <c r="A336" s="230"/>
      <c r="B336" s="81" t="s">
        <v>954</v>
      </c>
      <c r="C336" s="82">
        <v>0.52459999999999996</v>
      </c>
      <c r="D336" s="82">
        <v>8.2559999999999995E-2</v>
      </c>
      <c r="E336" s="162">
        <v>28</v>
      </c>
      <c r="F336" s="85">
        <v>1E-3</v>
      </c>
      <c r="G336" s="81" t="s">
        <v>956</v>
      </c>
      <c r="H336" s="196" t="s">
        <v>596</v>
      </c>
      <c r="I336" s="29"/>
      <c r="J336" s="29"/>
      <c r="K336" s="29"/>
      <c r="L336" s="29"/>
    </row>
    <row r="337" spans="1:12" ht="22.5" x14ac:dyDescent="0.2">
      <c r="A337" s="230"/>
      <c r="B337" s="81" t="s">
        <v>953</v>
      </c>
      <c r="C337" s="82">
        <v>0.50780000000000003</v>
      </c>
      <c r="D337" s="82">
        <v>9.7000000000000003E-2</v>
      </c>
      <c r="E337" s="162">
        <v>27</v>
      </c>
      <c r="F337" s="85" t="s">
        <v>805</v>
      </c>
      <c r="G337" s="81" t="s">
        <v>968</v>
      </c>
      <c r="H337" s="197"/>
      <c r="I337" s="29"/>
      <c r="J337" s="29"/>
      <c r="K337" s="29"/>
      <c r="L337" s="29"/>
    </row>
    <row r="338" spans="1:12" x14ac:dyDescent="0.2">
      <c r="A338" s="230"/>
      <c r="B338" s="81"/>
      <c r="C338" s="82">
        <v>0.4778</v>
      </c>
      <c r="D338" s="82">
        <v>9.393E-2</v>
      </c>
      <c r="E338" s="162">
        <v>16</v>
      </c>
      <c r="F338" s="85"/>
      <c r="G338" s="48"/>
      <c r="H338" s="196" t="s">
        <v>596</v>
      </c>
      <c r="I338" s="29"/>
      <c r="J338" s="29"/>
      <c r="K338" s="29"/>
      <c r="L338" s="29"/>
    </row>
    <row r="339" spans="1:12" x14ac:dyDescent="0.2">
      <c r="A339" s="230"/>
      <c r="B339" s="81" t="s">
        <v>951</v>
      </c>
      <c r="C339" s="82">
        <v>0.45960000000000001</v>
      </c>
      <c r="D339" s="82">
        <v>9.2869999999999994E-2</v>
      </c>
      <c r="E339" s="162">
        <v>22</v>
      </c>
      <c r="F339" s="85">
        <v>0.55689999999999995</v>
      </c>
      <c r="G339" s="81" t="s">
        <v>952</v>
      </c>
      <c r="H339" s="197"/>
      <c r="I339" s="29"/>
      <c r="J339" s="29"/>
      <c r="K339" s="29"/>
      <c r="L339" s="29"/>
    </row>
    <row r="340" spans="1:12" x14ac:dyDescent="0.2">
      <c r="A340" s="230"/>
      <c r="B340" s="81" t="s">
        <v>950</v>
      </c>
      <c r="C340" s="82">
        <v>0.60589999999999999</v>
      </c>
      <c r="D340" s="82">
        <v>7.0000000000000007E-2</v>
      </c>
      <c r="E340" s="162">
        <v>15</v>
      </c>
      <c r="F340" s="85">
        <v>2.0000000000000001E-4</v>
      </c>
      <c r="G340" s="81" t="s">
        <v>952</v>
      </c>
      <c r="H340" s="196" t="s">
        <v>596</v>
      </c>
      <c r="I340" s="29"/>
      <c r="J340" s="29"/>
      <c r="K340" s="29"/>
      <c r="L340" s="29"/>
    </row>
    <row r="341" spans="1:12" ht="22.5" x14ac:dyDescent="0.2">
      <c r="A341" s="230"/>
      <c r="B341" s="81" t="s">
        <v>949</v>
      </c>
      <c r="C341" s="82">
        <v>0.57669999999999999</v>
      </c>
      <c r="D341" s="82">
        <v>5.6529999999999997E-2</v>
      </c>
      <c r="E341" s="162">
        <v>20</v>
      </c>
      <c r="F341" s="85" t="s">
        <v>803</v>
      </c>
      <c r="G341" s="81" t="s">
        <v>969</v>
      </c>
      <c r="H341" s="197"/>
      <c r="I341" s="29"/>
      <c r="J341" s="29"/>
      <c r="K341" s="29"/>
      <c r="L341" s="29"/>
    </row>
    <row r="342" spans="1:12" x14ac:dyDescent="0.2">
      <c r="A342" s="34"/>
      <c r="B342" s="94"/>
      <c r="C342" s="95"/>
      <c r="D342" s="104"/>
      <c r="E342" s="164"/>
      <c r="F342" s="94"/>
      <c r="G342" s="29"/>
      <c r="H342" s="29"/>
      <c r="I342" s="29"/>
      <c r="J342" s="29"/>
      <c r="K342" s="29"/>
      <c r="L342" s="29"/>
    </row>
    <row r="343" spans="1:12" x14ac:dyDescent="0.2">
      <c r="A343" s="212" t="s">
        <v>1</v>
      </c>
      <c r="B343" s="191" t="s">
        <v>801</v>
      </c>
      <c r="C343" s="192"/>
      <c r="D343" s="192"/>
      <c r="E343" s="192"/>
      <c r="F343" s="193"/>
      <c r="G343" s="29"/>
      <c r="H343" s="29"/>
      <c r="I343" s="29"/>
      <c r="J343" s="29"/>
    </row>
    <row r="344" spans="1:12" ht="22.5" x14ac:dyDescent="0.2">
      <c r="A344" s="213"/>
      <c r="B344" s="31" t="s">
        <v>3</v>
      </c>
      <c r="C344" s="31" t="s">
        <v>23</v>
      </c>
      <c r="D344" s="31" t="s">
        <v>11</v>
      </c>
      <c r="E344" s="31" t="s">
        <v>12</v>
      </c>
      <c r="F344" s="31" t="s">
        <v>13</v>
      </c>
      <c r="G344" s="29"/>
      <c r="H344" s="29"/>
      <c r="I344" s="29"/>
      <c r="J344" s="29"/>
    </row>
    <row r="345" spans="1:12" ht="12.75" customHeight="1" x14ac:dyDescent="0.2">
      <c r="A345" s="230" t="s">
        <v>1039</v>
      </c>
      <c r="B345" s="81" t="s">
        <v>964</v>
      </c>
      <c r="C345" s="82">
        <v>0.93330000000000002</v>
      </c>
      <c r="D345" s="85"/>
      <c r="E345" s="156"/>
      <c r="F345" s="194" t="s">
        <v>797</v>
      </c>
      <c r="G345" s="29"/>
      <c r="H345" s="29"/>
      <c r="I345" s="29"/>
      <c r="J345" s="29"/>
    </row>
    <row r="346" spans="1:12" ht="22.5" x14ac:dyDescent="0.2">
      <c r="A346" s="230"/>
      <c r="B346" s="81" t="s">
        <v>963</v>
      </c>
      <c r="C346" s="82">
        <v>0.91259999999999997</v>
      </c>
      <c r="D346" s="85">
        <v>0.24329999999999999</v>
      </c>
      <c r="E346" s="156" t="s">
        <v>996</v>
      </c>
      <c r="F346" s="194"/>
      <c r="G346" s="29"/>
      <c r="H346" s="29"/>
      <c r="I346" s="29"/>
      <c r="J346" s="29"/>
    </row>
    <row r="347" spans="1:12" x14ac:dyDescent="0.2">
      <c r="A347" s="230"/>
      <c r="B347" s="81" t="s">
        <v>962</v>
      </c>
      <c r="C347" s="82">
        <v>1.0229999999999999</v>
      </c>
      <c r="D347" s="57"/>
      <c r="E347" s="156"/>
      <c r="F347" s="194"/>
      <c r="G347" s="29"/>
      <c r="H347" s="29"/>
      <c r="I347" s="29"/>
      <c r="J347" s="29"/>
    </row>
    <row r="348" spans="1:12" ht="57" customHeight="1" x14ac:dyDescent="0.2">
      <c r="A348" s="230"/>
      <c r="B348" s="81" t="s">
        <v>961</v>
      </c>
      <c r="C348" s="82">
        <v>0.91120000000000001</v>
      </c>
      <c r="D348" s="85" t="s">
        <v>806</v>
      </c>
      <c r="E348" s="156" t="s">
        <v>1006</v>
      </c>
      <c r="F348" s="194"/>
      <c r="G348" s="29"/>
      <c r="H348" s="29"/>
      <c r="I348" s="29"/>
      <c r="J348" s="29"/>
    </row>
    <row r="349" spans="1:12" x14ac:dyDescent="0.2">
      <c r="A349" s="230"/>
      <c r="B349" s="81" t="s">
        <v>960</v>
      </c>
      <c r="C349" s="82">
        <v>0.91290000000000004</v>
      </c>
      <c r="D349" s="85"/>
      <c r="E349" s="156"/>
      <c r="F349" s="194" t="s">
        <v>797</v>
      </c>
      <c r="G349" s="29"/>
      <c r="H349" s="29"/>
      <c r="I349" s="29"/>
      <c r="J349" s="29"/>
    </row>
    <row r="350" spans="1:12" ht="22.5" x14ac:dyDescent="0.2">
      <c r="A350" s="230"/>
      <c r="B350" s="81" t="s">
        <v>959</v>
      </c>
      <c r="C350" s="82">
        <v>0.8276</v>
      </c>
      <c r="D350" s="85" t="s">
        <v>25</v>
      </c>
      <c r="E350" s="156" t="s">
        <v>800</v>
      </c>
      <c r="F350" s="194"/>
      <c r="G350" s="29"/>
      <c r="H350" s="29"/>
      <c r="I350" s="29"/>
      <c r="J350" s="29"/>
    </row>
    <row r="351" spans="1:12" ht="12" customHeight="1" x14ac:dyDescent="0.2">
      <c r="A351" s="230"/>
      <c r="B351" s="81" t="s">
        <v>958</v>
      </c>
      <c r="C351" s="82">
        <v>0.95989999999999998</v>
      </c>
      <c r="D351" s="85"/>
      <c r="E351" s="156"/>
      <c r="F351" s="194"/>
      <c r="G351" s="29"/>
      <c r="H351" s="29"/>
      <c r="I351" s="29"/>
      <c r="J351" s="29"/>
    </row>
    <row r="352" spans="1:12" ht="45" x14ac:dyDescent="0.2">
      <c r="A352" s="230"/>
      <c r="B352" s="81" t="s">
        <v>957</v>
      </c>
      <c r="C352" s="82">
        <v>0.8226</v>
      </c>
      <c r="D352" s="85" t="s">
        <v>807</v>
      </c>
      <c r="E352" s="156" t="s">
        <v>1007</v>
      </c>
      <c r="F352" s="194"/>
      <c r="G352" s="29"/>
      <c r="H352" s="29"/>
      <c r="I352" s="29"/>
      <c r="J352" s="29"/>
    </row>
    <row r="353" spans="1:14" x14ac:dyDescent="0.2">
      <c r="A353" s="230"/>
      <c r="B353" s="81" t="s">
        <v>956</v>
      </c>
      <c r="C353" s="82">
        <v>1.2470000000000001</v>
      </c>
      <c r="D353" s="85"/>
      <c r="E353" s="156"/>
      <c r="F353" s="194" t="s">
        <v>797</v>
      </c>
      <c r="G353" s="29"/>
      <c r="H353" s="29"/>
      <c r="I353" s="29"/>
      <c r="J353" s="29"/>
    </row>
    <row r="354" spans="1:14" ht="21" customHeight="1" x14ac:dyDescent="0.2">
      <c r="A354" s="230"/>
      <c r="B354" s="81" t="s">
        <v>955</v>
      </c>
      <c r="C354" s="82">
        <v>1.272</v>
      </c>
      <c r="D354" s="85">
        <v>0.28689999999999999</v>
      </c>
      <c r="E354" s="156" t="s">
        <v>997</v>
      </c>
      <c r="F354" s="194"/>
      <c r="G354" s="29"/>
      <c r="H354" s="29"/>
      <c r="I354" s="29"/>
      <c r="J354" s="29"/>
    </row>
    <row r="355" spans="1:14" x14ac:dyDescent="0.2">
      <c r="A355" s="230"/>
      <c r="B355" s="81" t="s">
        <v>954</v>
      </c>
      <c r="C355" s="82">
        <v>1.5509999999999999</v>
      </c>
      <c r="D355" s="85"/>
      <c r="E355" s="156"/>
      <c r="F355" s="194"/>
      <c r="G355" s="29"/>
      <c r="H355" s="29"/>
      <c r="I355" s="29"/>
      <c r="J355" s="29"/>
    </row>
    <row r="356" spans="1:14" ht="45" x14ac:dyDescent="0.2">
      <c r="A356" s="230"/>
      <c r="B356" s="81" t="s">
        <v>953</v>
      </c>
      <c r="C356" s="82">
        <v>1.4430000000000001</v>
      </c>
      <c r="D356" s="85" t="s">
        <v>808</v>
      </c>
      <c r="E356" s="156" t="s">
        <v>1008</v>
      </c>
      <c r="F356" s="194"/>
      <c r="G356" s="29"/>
      <c r="H356" s="29"/>
      <c r="I356" s="29"/>
      <c r="J356" s="29"/>
    </row>
    <row r="357" spans="1:14" x14ac:dyDescent="0.2">
      <c r="A357" s="230"/>
      <c r="B357" s="81" t="s">
        <v>952</v>
      </c>
      <c r="C357" s="82">
        <v>1.395</v>
      </c>
      <c r="D357" s="85"/>
      <c r="E357" s="156"/>
      <c r="F357" s="194" t="s">
        <v>797</v>
      </c>
      <c r="G357" s="29"/>
      <c r="H357" s="29"/>
      <c r="I357" s="29"/>
      <c r="J357" s="29"/>
    </row>
    <row r="358" spans="1:14" ht="22.5" customHeight="1" x14ac:dyDescent="0.2">
      <c r="A358" s="230"/>
      <c r="B358" s="81" t="s">
        <v>951</v>
      </c>
      <c r="C358" s="82">
        <v>1.286</v>
      </c>
      <c r="D358" s="85" t="s">
        <v>25</v>
      </c>
      <c r="E358" s="156" t="s">
        <v>998</v>
      </c>
      <c r="F358" s="194"/>
      <c r="G358" s="29"/>
      <c r="H358" s="29"/>
      <c r="I358" s="29"/>
      <c r="J358" s="29"/>
    </row>
    <row r="359" spans="1:14" x14ac:dyDescent="0.2">
      <c r="A359" s="230"/>
      <c r="B359" s="81" t="s">
        <v>950</v>
      </c>
      <c r="C359" s="82">
        <v>1.6830000000000001</v>
      </c>
      <c r="D359" s="85"/>
      <c r="E359" s="156"/>
      <c r="F359" s="194"/>
      <c r="G359" s="29"/>
      <c r="H359" s="29"/>
      <c r="I359" s="29"/>
      <c r="J359" s="29"/>
    </row>
    <row r="360" spans="1:14" ht="45" x14ac:dyDescent="0.2">
      <c r="A360" s="230"/>
      <c r="B360" s="81" t="s">
        <v>949</v>
      </c>
      <c r="C360" s="82">
        <v>1.593</v>
      </c>
      <c r="D360" s="85" t="s">
        <v>809</v>
      </c>
      <c r="E360" s="156" t="s">
        <v>1009</v>
      </c>
      <c r="F360" s="194"/>
      <c r="G360" s="29"/>
      <c r="H360" s="29"/>
      <c r="I360" s="29"/>
      <c r="J360" s="29"/>
    </row>
    <row r="361" spans="1:14" x14ac:dyDescent="0.2">
      <c r="A361" s="34"/>
      <c r="B361" s="94"/>
      <c r="C361" s="95"/>
      <c r="D361" s="104"/>
      <c r="E361" s="164"/>
      <c r="F361" s="94"/>
      <c r="G361" s="29"/>
      <c r="H361" s="29"/>
      <c r="I361" s="29"/>
      <c r="J361" s="29"/>
      <c r="K361" s="29"/>
      <c r="L361" s="29"/>
    </row>
    <row r="362" spans="1:14" ht="11.25" customHeight="1" x14ac:dyDescent="0.2">
      <c r="A362" s="276" t="s">
        <v>1</v>
      </c>
      <c r="B362" s="191" t="s">
        <v>637</v>
      </c>
      <c r="C362" s="192"/>
      <c r="D362" s="192"/>
      <c r="E362" s="192"/>
      <c r="F362" s="192"/>
      <c r="G362" s="192"/>
      <c r="H362" s="192"/>
      <c r="I362" s="192"/>
      <c r="J362" s="192"/>
      <c r="K362" s="193"/>
      <c r="L362" s="42"/>
      <c r="M362" s="42"/>
      <c r="N362" s="30"/>
    </row>
    <row r="363" spans="1:14" ht="11.25" customHeight="1" x14ac:dyDescent="0.2">
      <c r="A363" s="213"/>
      <c r="B363" s="277" t="s">
        <v>3</v>
      </c>
      <c r="C363" s="278"/>
      <c r="D363" s="31" t="s">
        <v>4</v>
      </c>
      <c r="E363" s="31" t="s">
        <v>5</v>
      </c>
      <c r="F363" s="31" t="s">
        <v>6</v>
      </c>
      <c r="G363" s="31" t="s">
        <v>8</v>
      </c>
      <c r="H363" s="31" t="s">
        <v>9</v>
      </c>
      <c r="I363" s="31" t="s">
        <v>11</v>
      </c>
      <c r="J363" s="31" t="s">
        <v>12</v>
      </c>
      <c r="K363" s="31" t="s">
        <v>13</v>
      </c>
      <c r="L363" s="29"/>
      <c r="M363" s="29"/>
      <c r="N363" s="29"/>
    </row>
    <row r="364" spans="1:14" ht="11.25" customHeight="1" x14ac:dyDescent="0.2">
      <c r="A364" s="279" t="s">
        <v>1040</v>
      </c>
      <c r="B364" s="196" t="s">
        <v>57</v>
      </c>
      <c r="C364" s="65" t="s">
        <v>111</v>
      </c>
      <c r="D364" s="33">
        <v>1.514731</v>
      </c>
      <c r="E364" s="162">
        <v>0.66031399999999996</v>
      </c>
      <c r="F364" s="33">
        <v>0.82495600000000002</v>
      </c>
      <c r="G364" s="33">
        <f t="shared" ref="G364:G387" si="6">AVERAGE(D364:F364)</f>
        <v>1.0000003333333334</v>
      </c>
      <c r="H364" s="33">
        <f t="shared" ref="H364:H387" si="7">_xlfn.STDEV.S(D364:F364)</f>
        <v>0.45330728148391064</v>
      </c>
      <c r="I364" s="32"/>
      <c r="J364" s="32"/>
      <c r="K364" s="196" t="s">
        <v>638</v>
      </c>
      <c r="L364" s="29"/>
      <c r="M364" s="29"/>
      <c r="N364" s="29"/>
    </row>
    <row r="365" spans="1:14" ht="11.25" customHeight="1" x14ac:dyDescent="0.2">
      <c r="A365" s="280"/>
      <c r="B365" s="221"/>
      <c r="C365" s="65" t="s">
        <v>112</v>
      </c>
      <c r="D365" s="33">
        <v>1.0091840000000001</v>
      </c>
      <c r="E365" s="162">
        <v>0.82320499999999996</v>
      </c>
      <c r="F365" s="33">
        <v>1.167611</v>
      </c>
      <c r="G365" s="33">
        <f t="shared" si="6"/>
        <v>1</v>
      </c>
      <c r="H365" s="33">
        <f t="shared" si="7"/>
        <v>0.17238657894685408</v>
      </c>
      <c r="I365" s="32"/>
      <c r="J365" s="32"/>
      <c r="K365" s="221"/>
      <c r="L365" s="29"/>
      <c r="M365" s="29"/>
      <c r="N365" s="29"/>
    </row>
    <row r="366" spans="1:14" ht="11.25" customHeight="1" x14ac:dyDescent="0.2">
      <c r="A366" s="280"/>
      <c r="B366" s="221"/>
      <c r="C366" s="65" t="s">
        <v>113</v>
      </c>
      <c r="D366" s="33">
        <v>1.1889590000000001</v>
      </c>
      <c r="E366" s="162">
        <v>0.62581500000000001</v>
      </c>
      <c r="F366" s="33">
        <v>1.1852259999999999</v>
      </c>
      <c r="G366" s="33">
        <f t="shared" si="6"/>
        <v>1</v>
      </c>
      <c r="H366" s="33">
        <f t="shared" si="7"/>
        <v>0.32405909104822223</v>
      </c>
      <c r="I366" s="32"/>
      <c r="J366" s="32"/>
      <c r="K366" s="221"/>
      <c r="L366" s="29"/>
      <c r="M366" s="29"/>
      <c r="N366" s="29"/>
    </row>
    <row r="367" spans="1:14" ht="11.25" customHeight="1" x14ac:dyDescent="0.2">
      <c r="A367" s="280"/>
      <c r="B367" s="197"/>
      <c r="C367" s="65" t="s">
        <v>114</v>
      </c>
      <c r="D367" s="33">
        <v>0.81416200000000005</v>
      </c>
      <c r="E367" s="162">
        <v>1.0842750000000001</v>
      </c>
      <c r="F367" s="33">
        <v>1.1015630000000001</v>
      </c>
      <c r="G367" s="33">
        <f t="shared" si="6"/>
        <v>1</v>
      </c>
      <c r="H367" s="33">
        <f t="shared" si="7"/>
        <v>0.1611723934766752</v>
      </c>
      <c r="I367" s="32"/>
      <c r="J367" s="32"/>
      <c r="K367" s="221"/>
      <c r="L367" s="29"/>
      <c r="M367" s="29"/>
      <c r="N367" s="29"/>
    </row>
    <row r="368" spans="1:14" ht="11.25" customHeight="1" x14ac:dyDescent="0.2">
      <c r="A368" s="280"/>
      <c r="B368" s="259" t="s">
        <v>639</v>
      </c>
      <c r="C368" s="65" t="s">
        <v>111</v>
      </c>
      <c r="D368" s="33">
        <v>0.92098199999999997</v>
      </c>
      <c r="E368" s="162">
        <v>1.008189</v>
      </c>
      <c r="F368" s="33">
        <v>1.0373289999999999</v>
      </c>
      <c r="G368" s="33">
        <f t="shared" si="6"/>
        <v>0.98883333333333334</v>
      </c>
      <c r="H368" s="33">
        <f t="shared" si="7"/>
        <v>6.0540378891557431E-2</v>
      </c>
      <c r="I368" s="10">
        <v>0.96830000000000005</v>
      </c>
      <c r="J368" s="32" t="s">
        <v>640</v>
      </c>
      <c r="K368" s="221"/>
      <c r="L368" s="29"/>
      <c r="M368" s="29"/>
      <c r="N368" s="29"/>
    </row>
    <row r="369" spans="1:14" ht="11.25" customHeight="1" x14ac:dyDescent="0.2">
      <c r="A369" s="280"/>
      <c r="B369" s="221"/>
      <c r="C369" s="65" t="s">
        <v>112</v>
      </c>
      <c r="D369" s="33">
        <v>1.4805029999999999</v>
      </c>
      <c r="E369" s="162">
        <v>1.3874660000000001</v>
      </c>
      <c r="F369" s="33">
        <v>1.5422629999999999</v>
      </c>
      <c r="G369" s="33">
        <f t="shared" si="6"/>
        <v>1.4700773333333332</v>
      </c>
      <c r="H369" s="33">
        <f t="shared" si="7"/>
        <v>7.7923351418771256E-2</v>
      </c>
      <c r="I369" s="10">
        <v>1.26E-2</v>
      </c>
      <c r="J369" s="32" t="s">
        <v>641</v>
      </c>
      <c r="K369" s="221"/>
      <c r="L369" s="29"/>
      <c r="M369" s="29"/>
      <c r="N369" s="29"/>
    </row>
    <row r="370" spans="1:14" ht="11.25" customHeight="1" x14ac:dyDescent="0.2">
      <c r="A370" s="280"/>
      <c r="B370" s="221"/>
      <c r="C370" s="65" t="s">
        <v>113</v>
      </c>
      <c r="D370" s="33">
        <v>9.1387660000000004</v>
      </c>
      <c r="E370" s="162">
        <v>7.2449649999999997</v>
      </c>
      <c r="F370" s="33">
        <v>9.1854619999999993</v>
      </c>
      <c r="G370" s="33">
        <f t="shared" si="6"/>
        <v>8.5230643333333322</v>
      </c>
      <c r="H370" s="33">
        <f t="shared" si="7"/>
        <v>1.1071127126468803</v>
      </c>
      <c r="I370" s="10">
        <v>4.0000000000000002E-4</v>
      </c>
      <c r="J370" s="32" t="s">
        <v>642</v>
      </c>
      <c r="K370" s="221"/>
      <c r="L370" s="29"/>
      <c r="M370" s="29"/>
      <c r="N370" s="29"/>
    </row>
    <row r="371" spans="1:14" ht="11.25" customHeight="1" x14ac:dyDescent="0.2">
      <c r="A371" s="280"/>
      <c r="B371" s="197"/>
      <c r="C371" s="65" t="s">
        <v>114</v>
      </c>
      <c r="D371" s="33">
        <v>0.55834399999999995</v>
      </c>
      <c r="E371" s="162">
        <v>0.75122599999999995</v>
      </c>
      <c r="F371" s="33">
        <v>0.512849</v>
      </c>
      <c r="G371" s="33">
        <f t="shared" si="6"/>
        <v>0.60747300000000004</v>
      </c>
      <c r="H371" s="33">
        <f t="shared" si="7"/>
        <v>0.12655489920583823</v>
      </c>
      <c r="I371" s="10">
        <v>2.9399999999999999E-2</v>
      </c>
      <c r="J371" s="32" t="s">
        <v>643</v>
      </c>
      <c r="K371" s="221"/>
      <c r="L371" s="29"/>
      <c r="M371" s="29"/>
      <c r="N371" s="29"/>
    </row>
    <row r="372" spans="1:14" ht="11.25" customHeight="1" x14ac:dyDescent="0.2">
      <c r="A372" s="280"/>
      <c r="B372" s="259" t="s">
        <v>644</v>
      </c>
      <c r="C372" s="65" t="s">
        <v>111</v>
      </c>
      <c r="D372" s="33">
        <v>3.703481</v>
      </c>
      <c r="E372" s="162">
        <v>2.3842599999999998</v>
      </c>
      <c r="F372" s="33">
        <v>3.9788019999999999</v>
      </c>
      <c r="G372" s="33">
        <f t="shared" si="6"/>
        <v>3.3555143333333333</v>
      </c>
      <c r="H372" s="33">
        <f t="shared" si="7"/>
        <v>0.85232132923817805</v>
      </c>
      <c r="I372" s="10">
        <v>1.34E-2</v>
      </c>
      <c r="J372" s="32" t="s">
        <v>640</v>
      </c>
      <c r="K372" s="221"/>
      <c r="L372" s="29"/>
      <c r="M372" s="29"/>
      <c r="N372" s="29"/>
    </row>
    <row r="373" spans="1:14" ht="11.25" customHeight="1" x14ac:dyDescent="0.2">
      <c r="A373" s="280"/>
      <c r="B373" s="221"/>
      <c r="C373" s="65" t="s">
        <v>112</v>
      </c>
      <c r="D373" s="33">
        <v>4.4907779999999997</v>
      </c>
      <c r="E373" s="162">
        <v>2.5020479999999998</v>
      </c>
      <c r="F373" s="33">
        <v>4.6941199999999998</v>
      </c>
      <c r="G373" s="33">
        <f t="shared" si="6"/>
        <v>3.8956486666666663</v>
      </c>
      <c r="H373" s="33">
        <f t="shared" si="7"/>
        <v>1.2111684878006588</v>
      </c>
      <c r="I373" s="10">
        <v>1.49E-2</v>
      </c>
      <c r="J373" s="32" t="s">
        <v>645</v>
      </c>
      <c r="K373" s="221"/>
      <c r="L373" s="29"/>
      <c r="M373" s="29"/>
      <c r="N373" s="29"/>
    </row>
    <row r="374" spans="1:14" ht="11.25" customHeight="1" x14ac:dyDescent="0.2">
      <c r="A374" s="280"/>
      <c r="B374" s="221"/>
      <c r="C374" s="65" t="s">
        <v>113</v>
      </c>
      <c r="D374" s="33">
        <v>1.2095659999999999</v>
      </c>
      <c r="E374" s="162">
        <v>0.65897399999999995</v>
      </c>
      <c r="F374" s="33">
        <v>0.95933100000000004</v>
      </c>
      <c r="G374" s="33">
        <f t="shared" si="6"/>
        <v>0.94262366666666664</v>
      </c>
      <c r="H374" s="33">
        <f t="shared" si="7"/>
        <v>0.27567596713593523</v>
      </c>
      <c r="I374" s="10">
        <v>0.82679999999999998</v>
      </c>
      <c r="J374" s="32" t="s">
        <v>642</v>
      </c>
      <c r="K374" s="221"/>
      <c r="L374" s="29"/>
      <c r="M374" s="29"/>
      <c r="N374" s="29"/>
    </row>
    <row r="375" spans="1:14" ht="11.25" customHeight="1" x14ac:dyDescent="0.2">
      <c r="A375" s="280"/>
      <c r="B375" s="197"/>
      <c r="C375" s="65" t="s">
        <v>114</v>
      </c>
      <c r="D375" s="33">
        <v>0.204265</v>
      </c>
      <c r="E375" s="162">
        <v>0.13397100000000001</v>
      </c>
      <c r="F375" s="33">
        <v>0.184029</v>
      </c>
      <c r="G375" s="33">
        <f t="shared" si="6"/>
        <v>0.17408833333333332</v>
      </c>
      <c r="H375" s="33">
        <f t="shared" si="7"/>
        <v>3.6185967574922401E-2</v>
      </c>
      <c r="I375" s="10">
        <v>1E-3</v>
      </c>
      <c r="J375" s="32" t="s">
        <v>643</v>
      </c>
      <c r="K375" s="197"/>
      <c r="L375" s="29"/>
      <c r="M375" s="29"/>
      <c r="N375" s="29"/>
    </row>
    <row r="376" spans="1:14" ht="11.25" customHeight="1" x14ac:dyDescent="0.2">
      <c r="A376" s="280"/>
      <c r="B376" s="196" t="s">
        <v>49</v>
      </c>
      <c r="C376" s="65" t="s">
        <v>111</v>
      </c>
      <c r="D376" s="33">
        <v>9.8540840000000003</v>
      </c>
      <c r="E376" s="162">
        <v>6.7841500000000003</v>
      </c>
      <c r="F376" s="33">
        <v>5.7470819999999998</v>
      </c>
      <c r="G376" s="33">
        <f t="shared" si="6"/>
        <v>7.4617719999999998</v>
      </c>
      <c r="H376" s="33">
        <f t="shared" si="7"/>
        <v>2.1357071517799446</v>
      </c>
      <c r="I376" s="32"/>
      <c r="J376" s="32"/>
      <c r="K376" s="196" t="s">
        <v>638</v>
      </c>
      <c r="L376" s="29"/>
      <c r="M376" s="44"/>
      <c r="N376" s="44"/>
    </row>
    <row r="377" spans="1:14" ht="11.25" customHeight="1" x14ac:dyDescent="0.2">
      <c r="A377" s="280"/>
      <c r="B377" s="221"/>
      <c r="C377" s="65" t="s">
        <v>112</v>
      </c>
      <c r="D377" s="33">
        <v>0.53756499999999996</v>
      </c>
      <c r="E377" s="162">
        <v>0.37915599999999999</v>
      </c>
      <c r="F377" s="33">
        <v>0.44593699999999997</v>
      </c>
      <c r="G377" s="33">
        <f t="shared" si="6"/>
        <v>0.45421933333333331</v>
      </c>
      <c r="H377" s="33">
        <f t="shared" si="7"/>
        <v>7.9528615003238462E-2</v>
      </c>
      <c r="I377" s="32"/>
      <c r="J377" s="32"/>
      <c r="K377" s="221"/>
      <c r="L377" s="29"/>
      <c r="M377" s="44"/>
      <c r="N377" s="44"/>
    </row>
    <row r="378" spans="1:14" ht="11.25" customHeight="1" x14ac:dyDescent="0.2">
      <c r="A378" s="280"/>
      <c r="B378" s="221"/>
      <c r="C378" s="65" t="s">
        <v>113</v>
      </c>
      <c r="D378" s="33">
        <v>0.86532900000000001</v>
      </c>
      <c r="E378" s="162">
        <v>0.80928699999999998</v>
      </c>
      <c r="F378" s="33">
        <v>0.85891899999999999</v>
      </c>
      <c r="G378" s="33">
        <f t="shared" si="6"/>
        <v>0.84451166666666655</v>
      </c>
      <c r="H378" s="33">
        <f t="shared" si="7"/>
        <v>3.067335784248823E-2</v>
      </c>
      <c r="I378" s="32"/>
      <c r="J378" s="32"/>
      <c r="K378" s="221"/>
      <c r="L378" s="44"/>
      <c r="M378" s="44"/>
      <c r="N378" s="44"/>
    </row>
    <row r="379" spans="1:14" ht="11.25" customHeight="1" x14ac:dyDescent="0.2">
      <c r="A379" s="280"/>
      <c r="B379" s="197"/>
      <c r="C379" s="65" t="s">
        <v>114</v>
      </c>
      <c r="D379" s="33">
        <v>0.201153</v>
      </c>
      <c r="E379" s="162">
        <v>0.13749800000000001</v>
      </c>
      <c r="F379" s="33">
        <v>0.15551699999999999</v>
      </c>
      <c r="G379" s="33">
        <f t="shared" si="6"/>
        <v>0.16472266666666668</v>
      </c>
      <c r="H379" s="33">
        <f t="shared" si="7"/>
        <v>3.2810790608172269E-2</v>
      </c>
      <c r="I379" s="32"/>
      <c r="J379" s="32"/>
      <c r="K379" s="221"/>
      <c r="L379" s="44"/>
      <c r="M379" s="44"/>
      <c r="N379" s="44"/>
    </row>
    <row r="380" spans="1:14" ht="11.25" customHeight="1" x14ac:dyDescent="0.2">
      <c r="A380" s="280"/>
      <c r="B380" s="259" t="s">
        <v>646</v>
      </c>
      <c r="C380" s="65" t="s">
        <v>111</v>
      </c>
      <c r="D380" s="33">
        <v>9.4985660000000003</v>
      </c>
      <c r="E380" s="162">
        <v>12.07366</v>
      </c>
      <c r="F380" s="33">
        <v>8.1536270000000002</v>
      </c>
      <c r="G380" s="33">
        <f t="shared" si="6"/>
        <v>9.9086176666666663</v>
      </c>
      <c r="H380" s="33">
        <f t="shared" si="7"/>
        <v>1.9919265692475523</v>
      </c>
      <c r="I380" s="10">
        <v>0.22040000000000001</v>
      </c>
      <c r="J380" s="32" t="s">
        <v>647</v>
      </c>
      <c r="K380" s="221"/>
      <c r="L380" s="44"/>
      <c r="M380" s="44"/>
      <c r="N380" s="44"/>
    </row>
    <row r="381" spans="1:14" ht="11.25" customHeight="1" x14ac:dyDescent="0.2">
      <c r="A381" s="280"/>
      <c r="B381" s="221"/>
      <c r="C381" s="65" t="s">
        <v>112</v>
      </c>
      <c r="D381" s="33">
        <v>0.41321099999999999</v>
      </c>
      <c r="E381" s="162">
        <v>0.53898199999999996</v>
      </c>
      <c r="F381" s="33">
        <v>0.64111499999999999</v>
      </c>
      <c r="G381" s="33">
        <f t="shared" si="6"/>
        <v>0.53110266666666661</v>
      </c>
      <c r="H381" s="33">
        <f t="shared" si="7"/>
        <v>0.11415612652999979</v>
      </c>
      <c r="I381" s="10">
        <v>0.39269999999999999</v>
      </c>
      <c r="J381" s="32" t="s">
        <v>648</v>
      </c>
      <c r="K381" s="221"/>
      <c r="L381" s="29"/>
      <c r="M381" s="29"/>
      <c r="N381" s="29"/>
    </row>
    <row r="382" spans="1:14" ht="11.25" customHeight="1" x14ac:dyDescent="0.2">
      <c r="A382" s="280"/>
      <c r="B382" s="221"/>
      <c r="C382" s="65" t="s">
        <v>113</v>
      </c>
      <c r="D382" s="33">
        <v>2.7542140000000002</v>
      </c>
      <c r="E382" s="162">
        <v>4.1855650000000004</v>
      </c>
      <c r="F382" s="33">
        <v>2.3753669999999998</v>
      </c>
      <c r="G382" s="33">
        <f t="shared" si="6"/>
        <v>3.1050486666666668</v>
      </c>
      <c r="H382" s="33">
        <f t="shared" si="7"/>
        <v>0.95473447738223738</v>
      </c>
      <c r="I382" s="10">
        <v>1.49E-2</v>
      </c>
      <c r="J382" s="32" t="s">
        <v>649</v>
      </c>
      <c r="K382" s="221"/>
      <c r="L382" s="29"/>
      <c r="M382" s="29"/>
      <c r="N382" s="29"/>
    </row>
    <row r="383" spans="1:14" ht="11.25" customHeight="1" x14ac:dyDescent="0.2">
      <c r="A383" s="280"/>
      <c r="B383" s="197"/>
      <c r="C383" s="65" t="s">
        <v>114</v>
      </c>
      <c r="D383" s="33">
        <v>0.18706800000000001</v>
      </c>
      <c r="E383" s="162">
        <v>0.185888</v>
      </c>
      <c r="F383" s="33">
        <v>0.166187</v>
      </c>
      <c r="G383" s="33">
        <f t="shared" si="6"/>
        <v>0.17971433333333334</v>
      </c>
      <c r="H383" s="33">
        <f t="shared" si="7"/>
        <v>1.1729861905978833E-2</v>
      </c>
      <c r="I383" s="10">
        <v>0.49759999999999999</v>
      </c>
      <c r="J383" s="32" t="s">
        <v>650</v>
      </c>
      <c r="K383" s="221"/>
      <c r="L383" s="29"/>
      <c r="M383" s="29"/>
      <c r="N383" s="29"/>
    </row>
    <row r="384" spans="1:14" ht="11.25" customHeight="1" x14ac:dyDescent="0.2">
      <c r="A384" s="280"/>
      <c r="B384" s="259" t="s">
        <v>651</v>
      </c>
      <c r="C384" s="65" t="s">
        <v>111</v>
      </c>
      <c r="D384" s="33">
        <v>11.376810000000001</v>
      </c>
      <c r="E384" s="162">
        <v>12.662979999999999</v>
      </c>
      <c r="F384" s="33">
        <v>8.7720520000000004</v>
      </c>
      <c r="G384" s="33">
        <f t="shared" si="6"/>
        <v>10.937280666666666</v>
      </c>
      <c r="H384" s="33">
        <f t="shared" si="7"/>
        <v>1.9823520629397147</v>
      </c>
      <c r="I384" s="10">
        <v>0.1077</v>
      </c>
      <c r="J384" s="32" t="s">
        <v>647</v>
      </c>
      <c r="K384" s="221"/>
      <c r="L384" s="29"/>
      <c r="M384" s="29"/>
      <c r="N384" s="29"/>
    </row>
    <row r="385" spans="1:14" ht="11.25" customHeight="1" x14ac:dyDescent="0.2">
      <c r="A385" s="280"/>
      <c r="B385" s="221"/>
      <c r="C385" s="65" t="s">
        <v>112</v>
      </c>
      <c r="D385" s="33">
        <v>0.43118800000000002</v>
      </c>
      <c r="E385" s="162">
        <v>0.57316500000000004</v>
      </c>
      <c r="F385" s="33">
        <v>0.59071700000000005</v>
      </c>
      <c r="G385" s="33">
        <f t="shared" si="6"/>
        <v>0.53169000000000011</v>
      </c>
      <c r="H385" s="33">
        <f t="shared" si="7"/>
        <v>8.7478609836918991E-2</v>
      </c>
      <c r="I385" s="10">
        <v>0.31979999999999997</v>
      </c>
      <c r="J385" s="32" t="s">
        <v>652</v>
      </c>
      <c r="K385" s="221"/>
      <c r="L385" s="29"/>
      <c r="M385" s="29"/>
      <c r="N385" s="29"/>
    </row>
    <row r="386" spans="1:14" ht="11.25" customHeight="1" x14ac:dyDescent="0.2">
      <c r="A386" s="280"/>
      <c r="B386" s="221"/>
      <c r="C386" s="65" t="s">
        <v>113</v>
      </c>
      <c r="D386" s="33">
        <v>1.789488</v>
      </c>
      <c r="E386" s="162">
        <v>1.4014930000000001</v>
      </c>
      <c r="F386" s="33">
        <v>1.448839</v>
      </c>
      <c r="G386" s="33">
        <f t="shared" si="6"/>
        <v>1.5466066666666667</v>
      </c>
      <c r="H386" s="33">
        <f t="shared" si="7"/>
        <v>0.21166935888392766</v>
      </c>
      <c r="I386" s="10">
        <v>4.7000000000000002E-3</v>
      </c>
      <c r="J386" s="32" t="s">
        <v>649</v>
      </c>
      <c r="K386" s="221"/>
      <c r="L386" s="29"/>
      <c r="M386" s="29"/>
      <c r="N386" s="29"/>
    </row>
    <row r="387" spans="1:14" ht="11.25" customHeight="1" x14ac:dyDescent="0.2">
      <c r="A387" s="281"/>
      <c r="B387" s="197"/>
      <c r="C387" s="65" t="s">
        <v>114</v>
      </c>
      <c r="D387" s="33">
        <v>0.163635</v>
      </c>
      <c r="E387" s="162">
        <v>0.11638</v>
      </c>
      <c r="F387" s="33">
        <v>0.14024200000000001</v>
      </c>
      <c r="G387" s="33">
        <f t="shared" si="6"/>
        <v>0.14008566666666666</v>
      </c>
      <c r="H387" s="33">
        <f t="shared" si="7"/>
        <v>2.362788789404029E-2</v>
      </c>
      <c r="I387" s="10">
        <v>0.3508</v>
      </c>
      <c r="J387" s="32" t="s">
        <v>650</v>
      </c>
      <c r="K387" s="197"/>
      <c r="L387" s="29"/>
      <c r="M387" s="29"/>
      <c r="N387" s="29"/>
    </row>
    <row r="388" spans="1:14" x14ac:dyDescent="0.2">
      <c r="A388" s="76"/>
      <c r="B388" s="29"/>
      <c r="C388" s="69"/>
      <c r="D388" s="36"/>
      <c r="E388" s="36"/>
      <c r="F388" s="36"/>
      <c r="G388" s="36"/>
      <c r="H388" s="36"/>
      <c r="I388" s="36"/>
      <c r="J388" s="36"/>
      <c r="K388" s="35"/>
      <c r="L388" s="29"/>
      <c r="M388" s="29"/>
      <c r="N388" s="29"/>
    </row>
    <row r="389" spans="1:14" ht="11.25" customHeight="1" x14ac:dyDescent="0.2">
      <c r="A389" s="212" t="s">
        <v>1</v>
      </c>
      <c r="B389" s="191" t="s">
        <v>637</v>
      </c>
      <c r="C389" s="192"/>
      <c r="D389" s="192"/>
      <c r="E389" s="192"/>
      <c r="F389" s="192"/>
      <c r="G389" s="192"/>
      <c r="H389" s="192"/>
      <c r="I389" s="192"/>
      <c r="J389" s="192"/>
      <c r="K389" s="193"/>
      <c r="L389" s="51"/>
      <c r="M389" s="30"/>
      <c r="N389" s="29"/>
    </row>
    <row r="390" spans="1:14" x14ac:dyDescent="0.2">
      <c r="A390" s="213"/>
      <c r="B390" s="236" t="s">
        <v>3</v>
      </c>
      <c r="C390" s="237"/>
      <c r="D390" s="24" t="s">
        <v>4</v>
      </c>
      <c r="E390" s="161" t="s">
        <v>5</v>
      </c>
      <c r="F390" s="24" t="s">
        <v>6</v>
      </c>
      <c r="G390" s="24" t="s">
        <v>8</v>
      </c>
      <c r="H390" s="24" t="s">
        <v>9</v>
      </c>
      <c r="I390" s="24" t="s">
        <v>11</v>
      </c>
      <c r="J390" s="24" t="s">
        <v>12</v>
      </c>
      <c r="K390" s="24" t="s">
        <v>13</v>
      </c>
      <c r="L390" s="29"/>
      <c r="M390" s="29"/>
      <c r="N390" s="29"/>
    </row>
    <row r="391" spans="1:14" x14ac:dyDescent="0.2">
      <c r="A391" s="209" t="s">
        <v>1041</v>
      </c>
      <c r="B391" s="196" t="s">
        <v>48</v>
      </c>
      <c r="C391" s="65" t="s">
        <v>111</v>
      </c>
      <c r="D391" s="33">
        <v>1.7198275460000001</v>
      </c>
      <c r="E391" s="162">
        <v>0.24357167699999999</v>
      </c>
      <c r="F391" s="33">
        <v>1.0366008339999999</v>
      </c>
      <c r="G391" s="33">
        <f>AVERAGE(D391:F391)</f>
        <v>1.000000019</v>
      </c>
      <c r="H391" s="33">
        <f>_xlfn.STDEV.S(D391:F391)</f>
        <v>0.73880820409172099</v>
      </c>
      <c r="I391" s="32" t="s">
        <v>115</v>
      </c>
      <c r="J391" s="32" t="s">
        <v>115</v>
      </c>
      <c r="K391" s="196" t="s">
        <v>638</v>
      </c>
      <c r="L391" s="29"/>
      <c r="M391" s="29"/>
      <c r="N391" s="29"/>
    </row>
    <row r="392" spans="1:14" x14ac:dyDescent="0.2">
      <c r="A392" s="210"/>
      <c r="B392" s="221"/>
      <c r="C392" s="65" t="s">
        <v>112</v>
      </c>
      <c r="D392" s="33">
        <v>0.81342400000000004</v>
      </c>
      <c r="E392" s="162">
        <v>0.71152199999999999</v>
      </c>
      <c r="F392" s="33">
        <v>1.4750540000000001</v>
      </c>
      <c r="G392" s="33">
        <f t="shared" ref="G392:G406" si="8">AVERAGE(D392:F392)</f>
        <v>1</v>
      </c>
      <c r="H392" s="33">
        <f t="shared" ref="H392:H406" si="9">_xlfn.STDEV.S(D392:F392)</f>
        <v>0.41455184427041253</v>
      </c>
      <c r="I392" s="32" t="s">
        <v>115</v>
      </c>
      <c r="J392" s="32" t="s">
        <v>115</v>
      </c>
      <c r="K392" s="221"/>
      <c r="L392" s="29"/>
      <c r="M392" s="29"/>
      <c r="N392" s="29"/>
    </row>
    <row r="393" spans="1:14" x14ac:dyDescent="0.2">
      <c r="A393" s="210"/>
      <c r="B393" s="221"/>
      <c r="C393" s="65" t="s">
        <v>113</v>
      </c>
      <c r="D393" s="33">
        <v>1.2344059999999999</v>
      </c>
      <c r="E393" s="162">
        <v>0.92009099999999999</v>
      </c>
      <c r="F393" s="33">
        <v>0.845503</v>
      </c>
      <c r="G393" s="33">
        <f t="shared" si="8"/>
        <v>1</v>
      </c>
      <c r="H393" s="33">
        <f t="shared" si="9"/>
        <v>0.206398817978689</v>
      </c>
      <c r="I393" s="32" t="s">
        <v>115</v>
      </c>
      <c r="J393" s="32" t="s">
        <v>115</v>
      </c>
      <c r="K393" s="221"/>
      <c r="L393" s="29"/>
      <c r="M393" s="29"/>
      <c r="N393" s="29"/>
    </row>
    <row r="394" spans="1:14" x14ac:dyDescent="0.2">
      <c r="A394" s="210"/>
      <c r="B394" s="197"/>
      <c r="C394" s="65" t="s">
        <v>114</v>
      </c>
      <c r="D394" s="33">
        <v>1.1185462070000001</v>
      </c>
      <c r="E394" s="162">
        <v>0.91226481299999995</v>
      </c>
      <c r="F394" s="33">
        <v>0.969188991</v>
      </c>
      <c r="G394" s="33">
        <f t="shared" si="8"/>
        <v>1.0000000036666667</v>
      </c>
      <c r="H394" s="33">
        <f t="shared" si="9"/>
        <v>0.10653634240861164</v>
      </c>
      <c r="I394" s="32" t="s">
        <v>115</v>
      </c>
      <c r="J394" s="32" t="s">
        <v>115</v>
      </c>
      <c r="K394" s="221"/>
      <c r="L394" s="29"/>
      <c r="M394" s="29"/>
      <c r="N394" s="29"/>
    </row>
    <row r="395" spans="1:14" x14ac:dyDescent="0.2">
      <c r="A395" s="210"/>
      <c r="B395" s="259" t="s">
        <v>885</v>
      </c>
      <c r="C395" s="65" t="s">
        <v>111</v>
      </c>
      <c r="D395" s="33">
        <v>1.5230302630000001</v>
      </c>
      <c r="E395" s="162">
        <v>0.44230715900000001</v>
      </c>
      <c r="F395" s="33">
        <v>1.791161054</v>
      </c>
      <c r="G395" s="33">
        <f t="shared" si="8"/>
        <v>1.2521661586666666</v>
      </c>
      <c r="H395" s="33">
        <f t="shared" si="9"/>
        <v>0.71405688133116685</v>
      </c>
      <c r="I395" s="33">
        <v>0.69259999999999999</v>
      </c>
      <c r="J395" s="186" t="s">
        <v>640</v>
      </c>
      <c r="K395" s="221"/>
      <c r="L395" s="29"/>
      <c r="M395" s="29"/>
      <c r="N395" s="29"/>
    </row>
    <row r="396" spans="1:14" x14ac:dyDescent="0.2">
      <c r="A396" s="210"/>
      <c r="B396" s="221"/>
      <c r="C396" s="65" t="s">
        <v>112</v>
      </c>
      <c r="D396" s="33">
        <v>0.83350199999999997</v>
      </c>
      <c r="E396" s="162">
        <v>0.73657099999999998</v>
      </c>
      <c r="F396" s="33">
        <v>1.577877</v>
      </c>
      <c r="G396" s="33">
        <f t="shared" si="8"/>
        <v>1.0493166666666667</v>
      </c>
      <c r="H396" s="33">
        <f t="shared" si="9"/>
        <v>0.46030525107838299</v>
      </c>
      <c r="I396" s="33">
        <v>0.89700000000000002</v>
      </c>
      <c r="J396" s="186" t="s">
        <v>641</v>
      </c>
      <c r="K396" s="221"/>
      <c r="L396" s="29"/>
      <c r="M396" s="29"/>
      <c r="N396" s="29"/>
    </row>
    <row r="397" spans="1:14" x14ac:dyDescent="0.2">
      <c r="A397" s="210"/>
      <c r="B397" s="221"/>
      <c r="C397" s="65" t="s">
        <v>113</v>
      </c>
      <c r="D397" s="33">
        <v>1.266189</v>
      </c>
      <c r="E397" s="162">
        <v>0.82800700000000005</v>
      </c>
      <c r="F397" s="33">
        <v>1.2262439999999999</v>
      </c>
      <c r="G397" s="33">
        <f t="shared" si="8"/>
        <v>1.1068133333333334</v>
      </c>
      <c r="H397" s="33">
        <f t="shared" si="9"/>
        <v>0.24227800021119006</v>
      </c>
      <c r="I397" s="33">
        <v>0.59219999999999995</v>
      </c>
      <c r="J397" s="186" t="s">
        <v>642</v>
      </c>
      <c r="K397" s="221"/>
      <c r="L397" s="29"/>
      <c r="M397" s="29"/>
      <c r="N397" s="29"/>
    </row>
    <row r="398" spans="1:14" x14ac:dyDescent="0.2">
      <c r="A398" s="210"/>
      <c r="B398" s="197"/>
      <c r="C398" s="65" t="s">
        <v>114</v>
      </c>
      <c r="D398" s="33">
        <v>1.691840545</v>
      </c>
      <c r="E398" s="162">
        <v>1.1410559119999999</v>
      </c>
      <c r="F398" s="33">
        <v>1.501902463</v>
      </c>
      <c r="G398" s="33">
        <f t="shared" si="8"/>
        <v>1.4449329733333334</v>
      </c>
      <c r="H398" s="33">
        <f t="shared" si="9"/>
        <v>0.27977682186324221</v>
      </c>
      <c r="I398" s="33">
        <v>6.1699999999999998E-2</v>
      </c>
      <c r="J398" s="186" t="s">
        <v>643</v>
      </c>
      <c r="K398" s="221"/>
      <c r="L398" s="29"/>
      <c r="M398" s="29"/>
      <c r="N398" s="29"/>
    </row>
    <row r="399" spans="1:14" x14ac:dyDescent="0.2">
      <c r="A399" s="210"/>
      <c r="B399" s="196" t="s">
        <v>49</v>
      </c>
      <c r="C399" s="65" t="s">
        <v>111</v>
      </c>
      <c r="D399" s="33">
        <v>5.0964390550000003</v>
      </c>
      <c r="E399" s="162">
        <v>4.5443639559999998</v>
      </c>
      <c r="F399" s="33">
        <v>1.95931436</v>
      </c>
      <c r="G399" s="33">
        <f t="shared" si="8"/>
        <v>3.8667057903333331</v>
      </c>
      <c r="H399" s="33">
        <f t="shared" si="9"/>
        <v>1.6747546925193997</v>
      </c>
      <c r="I399" s="33" t="s">
        <v>115</v>
      </c>
      <c r="J399" s="187" t="s">
        <v>115</v>
      </c>
      <c r="K399" s="221"/>
      <c r="L399" s="29"/>
      <c r="M399" s="29"/>
      <c r="N399" s="29"/>
    </row>
    <row r="400" spans="1:14" x14ac:dyDescent="0.2">
      <c r="A400" s="210"/>
      <c r="B400" s="221"/>
      <c r="C400" s="65" t="s">
        <v>112</v>
      </c>
      <c r="D400" s="33">
        <v>0.340978</v>
      </c>
      <c r="E400" s="162">
        <v>0.50602800000000003</v>
      </c>
      <c r="F400" s="33">
        <v>0.37928800000000001</v>
      </c>
      <c r="G400" s="33">
        <f t="shared" si="8"/>
        <v>0.40876466666666667</v>
      </c>
      <c r="H400" s="33">
        <f t="shared" si="9"/>
        <v>8.6383048298455944E-2</v>
      </c>
      <c r="I400" s="33" t="s">
        <v>115</v>
      </c>
      <c r="J400" s="187" t="s">
        <v>115</v>
      </c>
      <c r="K400" s="221"/>
      <c r="L400" s="29"/>
      <c r="M400" s="29"/>
      <c r="N400" s="29"/>
    </row>
    <row r="401" spans="1:19" x14ac:dyDescent="0.2">
      <c r="A401" s="210"/>
      <c r="B401" s="221"/>
      <c r="C401" s="65" t="s">
        <v>113</v>
      </c>
      <c r="D401" s="33">
        <v>0.69661799999999996</v>
      </c>
      <c r="E401" s="162">
        <v>0.86503600000000003</v>
      </c>
      <c r="F401" s="33">
        <v>0.53365600000000002</v>
      </c>
      <c r="G401" s="33">
        <f t="shared" si="8"/>
        <v>0.69843666666666671</v>
      </c>
      <c r="H401" s="33">
        <f t="shared" si="9"/>
        <v>0.16569748568199014</v>
      </c>
      <c r="I401" s="33" t="s">
        <v>115</v>
      </c>
      <c r="J401" s="187" t="s">
        <v>115</v>
      </c>
      <c r="K401" s="221"/>
      <c r="L401" s="29"/>
      <c r="M401" s="29"/>
      <c r="N401" s="29"/>
    </row>
    <row r="402" spans="1:19" x14ac:dyDescent="0.2">
      <c r="A402" s="210"/>
      <c r="B402" s="197"/>
      <c r="C402" s="65" t="s">
        <v>114</v>
      </c>
      <c r="D402" s="33">
        <v>0.683342059</v>
      </c>
      <c r="E402" s="162">
        <v>0.422932688</v>
      </c>
      <c r="F402" s="33">
        <v>0.321230499</v>
      </c>
      <c r="G402" s="33">
        <f t="shared" si="8"/>
        <v>0.47583508199999996</v>
      </c>
      <c r="H402" s="33">
        <f t="shared" si="9"/>
        <v>0.18676239701719083</v>
      </c>
      <c r="I402" s="33" t="s">
        <v>115</v>
      </c>
      <c r="J402" s="187" t="s">
        <v>115</v>
      </c>
      <c r="K402" s="221"/>
      <c r="L402" s="29"/>
      <c r="M402" s="29"/>
      <c r="N402" s="29"/>
    </row>
    <row r="403" spans="1:19" x14ac:dyDescent="0.2">
      <c r="A403" s="210"/>
      <c r="B403" s="259" t="s">
        <v>886</v>
      </c>
      <c r="C403" s="65" t="s">
        <v>111</v>
      </c>
      <c r="D403" s="33">
        <v>10.62754486</v>
      </c>
      <c r="E403" s="162">
        <v>4.804707509</v>
      </c>
      <c r="F403" s="33">
        <v>2.2524899999999999</v>
      </c>
      <c r="G403" s="33">
        <f t="shared" si="8"/>
        <v>5.8949141229999995</v>
      </c>
      <c r="H403" s="33">
        <f t="shared" si="9"/>
        <v>4.2926447352313497</v>
      </c>
      <c r="I403" s="33">
        <v>0.48830000000000001</v>
      </c>
      <c r="J403" s="186" t="s">
        <v>647</v>
      </c>
      <c r="K403" s="221"/>
      <c r="L403" s="29"/>
      <c r="M403" s="29"/>
      <c r="N403" s="29"/>
    </row>
    <row r="404" spans="1:19" x14ac:dyDescent="0.2">
      <c r="A404" s="210"/>
      <c r="B404" s="221"/>
      <c r="C404" s="65" t="s">
        <v>112</v>
      </c>
      <c r="D404" s="33">
        <v>0.31864199999999998</v>
      </c>
      <c r="E404" s="162">
        <v>0.32929700000000001</v>
      </c>
      <c r="F404" s="33">
        <v>0.39146900000000001</v>
      </c>
      <c r="G404" s="33">
        <f t="shared" si="8"/>
        <v>0.34646933333333335</v>
      </c>
      <c r="H404" s="33">
        <f t="shared" si="9"/>
        <v>3.9333316111578163E-2</v>
      </c>
      <c r="I404" s="33">
        <v>0.31909999999999999</v>
      </c>
      <c r="J404" s="186" t="s">
        <v>648</v>
      </c>
      <c r="K404" s="221"/>
      <c r="L404" s="29"/>
      <c r="M404" s="29"/>
      <c r="N404" s="29"/>
    </row>
    <row r="405" spans="1:19" x14ac:dyDescent="0.2">
      <c r="A405" s="210"/>
      <c r="B405" s="221"/>
      <c r="C405" s="65" t="s">
        <v>113</v>
      </c>
      <c r="D405" s="33">
        <v>0.62426599999999999</v>
      </c>
      <c r="E405" s="162">
        <v>0.57357100000000005</v>
      </c>
      <c r="F405" s="33">
        <v>0.65589600000000003</v>
      </c>
      <c r="G405" s="33">
        <f t="shared" si="8"/>
        <v>0.61791099999999999</v>
      </c>
      <c r="H405" s="33">
        <f t="shared" si="9"/>
        <v>4.1528796334591722E-2</v>
      </c>
      <c r="I405" s="33">
        <v>0.46010000000000001</v>
      </c>
      <c r="J405" s="186" t="s">
        <v>649</v>
      </c>
      <c r="K405" s="221"/>
      <c r="L405" s="29"/>
      <c r="M405" s="29"/>
      <c r="N405" s="29"/>
    </row>
    <row r="406" spans="1:19" x14ac:dyDescent="0.2">
      <c r="A406" s="211"/>
      <c r="B406" s="197"/>
      <c r="C406" s="65" t="s">
        <v>114</v>
      </c>
      <c r="D406" s="33">
        <v>1.696239389</v>
      </c>
      <c r="E406" s="162">
        <v>0.98817881900000004</v>
      </c>
      <c r="F406" s="33">
        <v>0.446044</v>
      </c>
      <c r="G406" s="33">
        <f t="shared" si="8"/>
        <v>1.0434874026666667</v>
      </c>
      <c r="H406" s="33">
        <f t="shared" si="9"/>
        <v>0.62693014542261738</v>
      </c>
      <c r="I406" s="33">
        <v>0.20730000000000001</v>
      </c>
      <c r="J406" s="186" t="s">
        <v>650</v>
      </c>
      <c r="K406" s="197"/>
      <c r="L406" s="29"/>
      <c r="M406" s="29"/>
      <c r="N406" s="29"/>
    </row>
    <row r="407" spans="1:19" x14ac:dyDescent="0.2">
      <c r="A407" s="34"/>
      <c r="B407" s="150"/>
      <c r="C407" s="113"/>
      <c r="D407" s="95"/>
      <c r="E407" s="95"/>
      <c r="F407" s="95"/>
      <c r="G407" s="95"/>
      <c r="H407" s="95"/>
      <c r="I407" s="95"/>
      <c r="J407" s="150"/>
      <c r="K407" s="150"/>
      <c r="L407" s="29"/>
      <c r="M407" s="29"/>
      <c r="N407" s="29"/>
    </row>
    <row r="408" spans="1:19" ht="15.75" customHeight="1" x14ac:dyDescent="0.2">
      <c r="A408" s="282" t="s">
        <v>1</v>
      </c>
      <c r="B408" s="283" t="s">
        <v>55</v>
      </c>
      <c r="C408" s="284"/>
      <c r="D408" s="284"/>
      <c r="E408" s="284"/>
      <c r="F408" s="284"/>
      <c r="G408" s="284"/>
      <c r="H408" s="284"/>
      <c r="I408" s="284"/>
      <c r="J408" s="285"/>
      <c r="K408" s="94"/>
      <c r="L408" s="29"/>
      <c r="M408" s="29"/>
      <c r="N408" s="29"/>
    </row>
    <row r="409" spans="1:19" x14ac:dyDescent="0.2">
      <c r="A409" s="282"/>
      <c r="B409" s="149" t="s">
        <v>811</v>
      </c>
      <c r="C409" s="110" t="s">
        <v>812</v>
      </c>
      <c r="D409" s="110" t="s">
        <v>813</v>
      </c>
      <c r="E409" s="110" t="s">
        <v>814</v>
      </c>
      <c r="F409" s="149" t="s">
        <v>815</v>
      </c>
      <c r="G409" s="149" t="s">
        <v>816</v>
      </c>
      <c r="H409" s="149" t="s">
        <v>817</v>
      </c>
      <c r="I409" s="149" t="s">
        <v>12</v>
      </c>
      <c r="J409" s="149" t="s">
        <v>13</v>
      </c>
      <c r="K409" s="94"/>
      <c r="L409" s="29"/>
      <c r="M409" s="29"/>
      <c r="N409" s="29"/>
    </row>
    <row r="410" spans="1:19" ht="24" customHeight="1" x14ac:dyDescent="0.2">
      <c r="A410" s="229" t="s">
        <v>1042</v>
      </c>
      <c r="B410" s="142" t="s">
        <v>1061</v>
      </c>
      <c r="C410" s="190">
        <v>1.1598729999999999</v>
      </c>
      <c r="D410" s="190">
        <v>0.898953</v>
      </c>
      <c r="E410" s="190">
        <v>0.94117399999999996</v>
      </c>
      <c r="F410" s="190">
        <v>1</v>
      </c>
      <c r="G410" s="190">
        <v>0.1401</v>
      </c>
      <c r="H410" s="138"/>
      <c r="I410" s="173"/>
      <c r="J410" s="289" t="s">
        <v>1064</v>
      </c>
      <c r="K410" s="94"/>
      <c r="L410" s="89"/>
      <c r="M410" s="89"/>
      <c r="N410" s="89"/>
      <c r="O410" s="89"/>
      <c r="P410" s="89"/>
      <c r="Q410" s="89"/>
    </row>
    <row r="411" spans="1:19" ht="24" customHeight="1" x14ac:dyDescent="0.2">
      <c r="A411" s="229"/>
      <c r="B411" s="188" t="s">
        <v>1060</v>
      </c>
      <c r="C411" s="190">
        <v>1.389418</v>
      </c>
      <c r="D411" s="190">
        <v>0.67847500000000005</v>
      </c>
      <c r="E411" s="190">
        <v>0.61456599999999995</v>
      </c>
      <c r="F411" s="190">
        <v>0.89419999999999999</v>
      </c>
      <c r="G411" s="190">
        <v>0.43009999999999998</v>
      </c>
      <c r="H411" s="138">
        <v>0.70599999999999996</v>
      </c>
      <c r="I411" s="188" t="s">
        <v>1061</v>
      </c>
      <c r="J411" s="289"/>
      <c r="K411" s="189"/>
      <c r="L411" s="89"/>
      <c r="M411" s="89"/>
      <c r="N411" s="89"/>
      <c r="O411" s="89"/>
      <c r="P411" s="89"/>
      <c r="Q411" s="89"/>
      <c r="R411" s="89"/>
      <c r="S411" s="89"/>
    </row>
    <row r="412" spans="1:19" ht="33.75" customHeight="1" x14ac:dyDescent="0.2">
      <c r="A412" s="229"/>
      <c r="B412" s="188" t="s">
        <v>1065</v>
      </c>
      <c r="C412" s="190">
        <v>2.6550829999999999</v>
      </c>
      <c r="D412" s="190">
        <v>1.616352</v>
      </c>
      <c r="E412" s="190">
        <v>1.8258920000000001</v>
      </c>
      <c r="F412" s="190">
        <v>2.032</v>
      </c>
      <c r="G412" s="190">
        <v>0.54930000000000001</v>
      </c>
      <c r="H412" s="147">
        <v>3.44E-2</v>
      </c>
      <c r="I412" s="188" t="s">
        <v>1061</v>
      </c>
      <c r="J412" s="289"/>
      <c r="K412" s="94"/>
      <c r="L412" s="89"/>
      <c r="M412" s="89"/>
      <c r="N412" s="89"/>
      <c r="O412" s="89"/>
      <c r="P412" s="89"/>
      <c r="Q412" s="89"/>
      <c r="R412" s="89"/>
      <c r="S412" s="89"/>
    </row>
    <row r="413" spans="1:19" ht="24.75" customHeight="1" x14ac:dyDescent="0.2">
      <c r="A413" s="229"/>
      <c r="B413" s="205" t="s">
        <v>1066</v>
      </c>
      <c r="C413" s="297">
        <v>1.294502</v>
      </c>
      <c r="D413" s="297">
        <v>0.98315699999999995</v>
      </c>
      <c r="E413" s="297">
        <v>0.945075</v>
      </c>
      <c r="F413" s="297">
        <v>1.0740000000000001</v>
      </c>
      <c r="G413" s="297">
        <v>0.19170000000000001</v>
      </c>
      <c r="H413" s="147">
        <v>4.6300000000000001E-2</v>
      </c>
      <c r="I413" s="188" t="s">
        <v>1065</v>
      </c>
      <c r="J413" s="289"/>
      <c r="K413" s="189"/>
      <c r="L413" s="89"/>
      <c r="M413" s="89"/>
      <c r="N413" s="89"/>
      <c r="O413" s="89"/>
      <c r="P413" s="89"/>
      <c r="Q413" s="89"/>
      <c r="R413" s="89"/>
      <c r="S413" s="89"/>
    </row>
    <row r="414" spans="1:19" ht="23.25" customHeight="1" x14ac:dyDescent="0.2">
      <c r="A414" s="229"/>
      <c r="B414" s="206"/>
      <c r="C414" s="298"/>
      <c r="D414" s="298"/>
      <c r="E414" s="298"/>
      <c r="F414" s="298"/>
      <c r="G414" s="298"/>
      <c r="H414" s="147">
        <v>0.54390000000000005</v>
      </c>
      <c r="I414" s="188" t="s">
        <v>1060</v>
      </c>
      <c r="J414" s="289"/>
      <c r="K414" s="94"/>
      <c r="L414" s="89"/>
      <c r="M414" s="89"/>
      <c r="N414" s="89"/>
      <c r="O414" s="89"/>
      <c r="P414" s="89"/>
      <c r="Q414" s="89"/>
      <c r="R414" s="89"/>
      <c r="S414" s="89"/>
    </row>
    <row r="415" spans="1:19" ht="23.25" customHeight="1" x14ac:dyDescent="0.2">
      <c r="A415" s="229"/>
      <c r="B415" s="188" t="s">
        <v>1062</v>
      </c>
      <c r="C415" s="190">
        <v>2.313672</v>
      </c>
      <c r="D415" s="190">
        <v>1.566019</v>
      </c>
      <c r="E415" s="190">
        <v>1.9196850000000001</v>
      </c>
      <c r="F415" s="190">
        <v>1.9330000000000001</v>
      </c>
      <c r="G415" s="190">
        <v>0.374</v>
      </c>
      <c r="H415" s="147"/>
      <c r="I415" s="188"/>
      <c r="J415" s="289"/>
      <c r="K415" s="189"/>
      <c r="L415" s="89"/>
      <c r="M415" s="89"/>
      <c r="N415" s="89"/>
      <c r="O415" s="89"/>
      <c r="P415" s="89"/>
      <c r="Q415" s="89"/>
      <c r="R415" s="89"/>
      <c r="S415" s="89"/>
    </row>
    <row r="416" spans="1:19" ht="23.25" customHeight="1" x14ac:dyDescent="0.2">
      <c r="A416" s="229"/>
      <c r="B416" s="188" t="s">
        <v>1063</v>
      </c>
      <c r="C416" s="190">
        <v>2.407168</v>
      </c>
      <c r="D416" s="190">
        <v>2.090738</v>
      </c>
      <c r="E416" s="190">
        <v>2.1620750000000002</v>
      </c>
      <c r="F416" s="190">
        <v>2.2200000000000002</v>
      </c>
      <c r="G416" s="190">
        <v>0.16600000000000001</v>
      </c>
      <c r="H416" s="147">
        <v>0.29139999999999999</v>
      </c>
      <c r="I416" s="188" t="s">
        <v>1062</v>
      </c>
      <c r="J416" s="289"/>
      <c r="K416" s="189"/>
      <c r="L416" s="89"/>
      <c r="M416" s="89"/>
      <c r="N416" s="89"/>
      <c r="O416" s="89"/>
      <c r="P416" s="89"/>
      <c r="Q416" s="89"/>
      <c r="R416" s="89"/>
      <c r="S416" s="89"/>
    </row>
    <row r="417" spans="1:17" ht="23.25" customHeight="1" x14ac:dyDescent="0.2">
      <c r="A417" s="229"/>
      <c r="B417" s="188" t="s">
        <v>1067</v>
      </c>
      <c r="C417" s="190">
        <v>4.1976050000000003</v>
      </c>
      <c r="D417" s="190">
        <v>3.080479</v>
      </c>
      <c r="E417" s="190">
        <v>3.9113370000000001</v>
      </c>
      <c r="F417" s="190">
        <v>3.73</v>
      </c>
      <c r="G417" s="190">
        <v>0.58030000000000004</v>
      </c>
      <c r="H417" s="147">
        <v>1.0800000000000001E-2</v>
      </c>
      <c r="I417" s="188" t="s">
        <v>1062</v>
      </c>
      <c r="J417" s="289"/>
      <c r="K417" s="189"/>
      <c r="L417" s="89"/>
      <c r="M417" s="89"/>
      <c r="N417" s="89"/>
      <c r="O417" s="89"/>
      <c r="P417" s="89"/>
      <c r="Q417" s="89"/>
    </row>
    <row r="418" spans="1:17" ht="23.25" customHeight="1" x14ac:dyDescent="0.2">
      <c r="A418" s="229"/>
      <c r="B418" s="205" t="s">
        <v>1068</v>
      </c>
      <c r="C418" s="297">
        <v>4.2419460000000004</v>
      </c>
      <c r="D418" s="297">
        <v>3.0745089999999999</v>
      </c>
      <c r="E418" s="297">
        <v>3.8383029999999998</v>
      </c>
      <c r="F418" s="297">
        <v>3.718</v>
      </c>
      <c r="G418" s="297">
        <v>0.59289999999999998</v>
      </c>
      <c r="H418" s="147">
        <v>0.9819</v>
      </c>
      <c r="I418" s="188" t="s">
        <v>1067</v>
      </c>
      <c r="J418" s="289"/>
      <c r="K418" s="189"/>
      <c r="L418" s="89"/>
      <c r="M418" s="89"/>
      <c r="N418" s="89"/>
      <c r="O418" s="89"/>
      <c r="P418" s="89"/>
      <c r="Q418" s="89"/>
    </row>
    <row r="419" spans="1:17" ht="24" customHeight="1" x14ac:dyDescent="0.2">
      <c r="A419" s="229"/>
      <c r="B419" s="206"/>
      <c r="C419" s="298"/>
      <c r="D419" s="298"/>
      <c r="E419" s="298"/>
      <c r="F419" s="298"/>
      <c r="G419" s="298"/>
      <c r="H419" s="147">
        <v>1.35E-2</v>
      </c>
      <c r="I419" s="188" t="s">
        <v>1063</v>
      </c>
      <c r="J419" s="289"/>
      <c r="K419" s="94"/>
      <c r="L419" s="29"/>
      <c r="M419" s="29"/>
      <c r="N419" s="29"/>
    </row>
    <row r="420" spans="1:17" ht="12.75" customHeight="1" x14ac:dyDescent="0.2">
      <c r="A420" s="76"/>
      <c r="B420" s="136"/>
      <c r="C420" s="88"/>
      <c r="D420" s="88"/>
      <c r="E420" s="88"/>
      <c r="F420" s="88"/>
      <c r="G420" s="88"/>
      <c r="H420" s="151"/>
      <c r="I420" s="132"/>
      <c r="J420" s="132"/>
      <c r="K420" s="146"/>
      <c r="L420" s="29"/>
      <c r="M420" s="29"/>
      <c r="N420" s="29"/>
    </row>
    <row r="421" spans="1:17" ht="15.75" customHeight="1" x14ac:dyDescent="0.2">
      <c r="A421" s="282" t="s">
        <v>1</v>
      </c>
      <c r="B421" s="283" t="s">
        <v>55</v>
      </c>
      <c r="C421" s="284"/>
      <c r="D421" s="284"/>
      <c r="E421" s="284"/>
      <c r="F421" s="284"/>
      <c r="G421" s="284"/>
      <c r="H421" s="284"/>
      <c r="I421" s="284"/>
      <c r="J421" s="285"/>
      <c r="K421" s="94"/>
      <c r="L421" s="29"/>
      <c r="M421" s="29"/>
      <c r="N421" s="29"/>
    </row>
    <row r="422" spans="1:17" x14ac:dyDescent="0.2">
      <c r="A422" s="282"/>
      <c r="B422" s="149" t="s">
        <v>811</v>
      </c>
      <c r="C422" s="110" t="s">
        <v>812</v>
      </c>
      <c r="D422" s="110" t="s">
        <v>813</v>
      </c>
      <c r="E422" s="110" t="s">
        <v>814</v>
      </c>
      <c r="F422" s="149" t="s">
        <v>815</v>
      </c>
      <c r="G422" s="149" t="s">
        <v>816</v>
      </c>
      <c r="H422" s="149" t="s">
        <v>817</v>
      </c>
      <c r="I422" s="149" t="s">
        <v>12</v>
      </c>
      <c r="J422" s="149" t="s">
        <v>13</v>
      </c>
      <c r="K422" s="94"/>
      <c r="L422" s="29"/>
      <c r="M422" s="29"/>
      <c r="N422" s="29"/>
    </row>
    <row r="423" spans="1:17" ht="15" customHeight="1" x14ac:dyDescent="0.2">
      <c r="A423" s="229" t="s">
        <v>1043</v>
      </c>
      <c r="B423" s="115" t="s">
        <v>843</v>
      </c>
      <c r="C423" s="119">
        <v>1.06785</v>
      </c>
      <c r="D423" s="119">
        <v>0.94517499999999999</v>
      </c>
      <c r="E423" s="159">
        <v>0.98697500000000005</v>
      </c>
      <c r="F423" s="169">
        <v>1</v>
      </c>
      <c r="G423" s="169">
        <v>6.2370000000000002E-2</v>
      </c>
      <c r="H423" s="115"/>
      <c r="I423" s="115"/>
      <c r="J423" s="289" t="s">
        <v>58</v>
      </c>
      <c r="K423" s="94"/>
      <c r="L423" s="29"/>
      <c r="M423" s="29"/>
      <c r="N423" s="29"/>
    </row>
    <row r="424" spans="1:17" ht="15" customHeight="1" x14ac:dyDescent="0.2">
      <c r="A424" s="229"/>
      <c r="B424" s="120" t="s">
        <v>844</v>
      </c>
      <c r="C424" s="119">
        <v>1.933678</v>
      </c>
      <c r="D424" s="119">
        <v>1.9759310000000001</v>
      </c>
      <c r="E424" s="159">
        <v>1.858053</v>
      </c>
      <c r="F424" s="169">
        <v>1.923</v>
      </c>
      <c r="G424" s="169">
        <v>5.9720000000000002E-2</v>
      </c>
      <c r="H424" s="121" t="s">
        <v>66</v>
      </c>
      <c r="I424" s="115" t="s">
        <v>843</v>
      </c>
      <c r="J424" s="289"/>
      <c r="K424" s="94"/>
      <c r="L424" s="29"/>
      <c r="M424" s="29"/>
      <c r="N424" s="29"/>
    </row>
    <row r="425" spans="1:17" x14ac:dyDescent="0.2">
      <c r="A425" s="229"/>
      <c r="B425" s="115" t="s">
        <v>845</v>
      </c>
      <c r="C425" s="119">
        <v>2.2828889999999999</v>
      </c>
      <c r="D425" s="119">
        <v>1.9658770000000001</v>
      </c>
      <c r="E425" s="159">
        <v>2.1854520000000002</v>
      </c>
      <c r="F425" s="169">
        <v>2.145</v>
      </c>
      <c r="G425" s="169">
        <v>0.16239999999999999</v>
      </c>
      <c r="H425" s="121" t="s">
        <v>66</v>
      </c>
      <c r="I425" s="115" t="s">
        <v>843</v>
      </c>
      <c r="J425" s="289"/>
      <c r="K425" s="94"/>
      <c r="L425" s="29"/>
      <c r="M425" s="29"/>
      <c r="N425" s="29"/>
    </row>
    <row r="426" spans="1:17" ht="15" customHeight="1" x14ac:dyDescent="0.2">
      <c r="A426" s="229"/>
      <c r="B426" s="118" t="s">
        <v>846</v>
      </c>
      <c r="C426" s="119">
        <v>0.74802500000000005</v>
      </c>
      <c r="D426" s="119">
        <v>0.67620899999999995</v>
      </c>
      <c r="E426" s="159">
        <v>0.74453800000000003</v>
      </c>
      <c r="F426" s="169">
        <v>0.72289999999999999</v>
      </c>
      <c r="G426" s="169">
        <v>4.0489999999999998E-2</v>
      </c>
      <c r="H426" s="122">
        <v>0.18709999999999999</v>
      </c>
      <c r="I426" s="115" t="s">
        <v>843</v>
      </c>
      <c r="J426" s="289"/>
      <c r="K426" s="94"/>
      <c r="L426" s="29"/>
      <c r="M426" s="29"/>
      <c r="N426" s="29"/>
    </row>
    <row r="427" spans="1:17" ht="15" customHeight="1" x14ac:dyDescent="0.2">
      <c r="A427" s="229"/>
      <c r="B427" s="290" t="s">
        <v>847</v>
      </c>
      <c r="C427" s="291">
        <v>1.0124930000000001</v>
      </c>
      <c r="D427" s="291">
        <v>0.88407500000000006</v>
      </c>
      <c r="E427" s="291">
        <v>1.2188319999999999</v>
      </c>
      <c r="F427" s="292">
        <v>1.038</v>
      </c>
      <c r="G427" s="292">
        <v>0.16889999999999999</v>
      </c>
      <c r="H427" s="121" t="s">
        <v>81</v>
      </c>
      <c r="I427" s="120" t="s">
        <v>844</v>
      </c>
      <c r="J427" s="289"/>
      <c r="K427" s="94"/>
      <c r="L427" s="29"/>
      <c r="M427" s="29"/>
      <c r="N427" s="29"/>
    </row>
    <row r="428" spans="1:17" ht="15" customHeight="1" x14ac:dyDescent="0.2">
      <c r="A428" s="229"/>
      <c r="B428" s="290"/>
      <c r="C428" s="291"/>
      <c r="D428" s="291"/>
      <c r="E428" s="291"/>
      <c r="F428" s="292"/>
      <c r="G428" s="292"/>
      <c r="H428" s="116">
        <v>0.1079</v>
      </c>
      <c r="I428" s="123" t="s">
        <v>646</v>
      </c>
      <c r="J428" s="289"/>
      <c r="K428" s="94"/>
      <c r="L428" s="29"/>
      <c r="M428" s="29"/>
      <c r="N428" s="29"/>
    </row>
    <row r="429" spans="1:17" x14ac:dyDescent="0.2">
      <c r="A429" s="229"/>
      <c r="B429" s="290" t="s">
        <v>848</v>
      </c>
      <c r="C429" s="291">
        <v>0.77173499999999995</v>
      </c>
      <c r="D429" s="293">
        <v>0.89783999999999997</v>
      </c>
      <c r="E429" s="291">
        <v>1.1776720000000001</v>
      </c>
      <c r="F429" s="292">
        <v>0.94910000000000005</v>
      </c>
      <c r="G429" s="292">
        <v>0.20780000000000001</v>
      </c>
      <c r="H429" s="121" t="s">
        <v>81</v>
      </c>
      <c r="I429" s="115" t="s">
        <v>863</v>
      </c>
      <c r="J429" s="289"/>
      <c r="K429" s="94"/>
      <c r="L429" s="29"/>
      <c r="M429" s="29"/>
      <c r="N429" s="29"/>
    </row>
    <row r="430" spans="1:17" ht="15" customHeight="1" x14ac:dyDescent="0.2">
      <c r="A430" s="229"/>
      <c r="B430" s="290"/>
      <c r="C430" s="291"/>
      <c r="D430" s="293"/>
      <c r="E430" s="291"/>
      <c r="F430" s="292"/>
      <c r="G430" s="292"/>
      <c r="H430" s="116">
        <v>0.36070000000000002</v>
      </c>
      <c r="I430" s="123" t="s">
        <v>646</v>
      </c>
      <c r="J430" s="289"/>
      <c r="K430" s="94"/>
      <c r="L430" s="29"/>
      <c r="M430" s="29"/>
      <c r="N430" s="29"/>
    </row>
    <row r="431" spans="1:17" x14ac:dyDescent="0.2">
      <c r="A431" s="124"/>
      <c r="B431" s="124"/>
      <c r="C431" s="124"/>
      <c r="D431" s="124"/>
      <c r="E431" s="124"/>
      <c r="F431" s="124"/>
      <c r="G431" s="124"/>
      <c r="H431" s="124"/>
      <c r="I431" s="125"/>
      <c r="J431" s="124"/>
      <c r="K431" s="94"/>
      <c r="L431" s="29"/>
      <c r="M431" s="29"/>
      <c r="N431" s="29"/>
    </row>
    <row r="432" spans="1:17" ht="15.75" customHeight="1" x14ac:dyDescent="0.2">
      <c r="A432" s="282" t="s">
        <v>1</v>
      </c>
      <c r="B432" s="283" t="s">
        <v>55</v>
      </c>
      <c r="C432" s="284"/>
      <c r="D432" s="284"/>
      <c r="E432" s="284"/>
      <c r="F432" s="284"/>
      <c r="G432" s="284"/>
      <c r="H432" s="284"/>
      <c r="I432" s="284"/>
      <c r="J432" s="284"/>
      <c r="K432" s="94"/>
      <c r="L432" s="29"/>
      <c r="M432" s="29"/>
      <c r="N432" s="29"/>
    </row>
    <row r="433" spans="1:14" x14ac:dyDescent="0.2">
      <c r="A433" s="282"/>
      <c r="B433" s="149" t="s">
        <v>811</v>
      </c>
      <c r="C433" s="110" t="s">
        <v>812</v>
      </c>
      <c r="D433" s="110" t="s">
        <v>813</v>
      </c>
      <c r="E433" s="110" t="s">
        <v>814</v>
      </c>
      <c r="F433" s="149" t="s">
        <v>815</v>
      </c>
      <c r="G433" s="149" t="s">
        <v>816</v>
      </c>
      <c r="H433" s="149" t="s">
        <v>817</v>
      </c>
      <c r="I433" s="149" t="s">
        <v>12</v>
      </c>
      <c r="J433" s="149" t="s">
        <v>13</v>
      </c>
      <c r="K433" s="94"/>
      <c r="L433" s="29"/>
      <c r="M433" s="29"/>
      <c r="N433" s="29"/>
    </row>
    <row r="434" spans="1:14" ht="15" customHeight="1" x14ac:dyDescent="0.2">
      <c r="A434" s="229" t="s">
        <v>1044</v>
      </c>
      <c r="B434" s="120" t="s">
        <v>909</v>
      </c>
      <c r="C434" s="154">
        <v>0.97733499999999995</v>
      </c>
      <c r="D434" s="154">
        <v>1.030851</v>
      </c>
      <c r="E434" s="159">
        <v>0.99181399999999997</v>
      </c>
      <c r="F434" s="154">
        <v>1</v>
      </c>
      <c r="G434" s="154">
        <v>2.768E-2</v>
      </c>
      <c r="H434" s="115"/>
      <c r="I434" s="115"/>
      <c r="J434" s="289" t="s">
        <v>58</v>
      </c>
      <c r="K434" s="94"/>
      <c r="L434" s="29"/>
      <c r="M434" s="89"/>
      <c r="N434" s="89"/>
    </row>
    <row r="435" spans="1:14" ht="15" customHeight="1" x14ac:dyDescent="0.2">
      <c r="A435" s="229"/>
      <c r="B435" s="120" t="s">
        <v>910</v>
      </c>
      <c r="C435" s="154">
        <v>2.1271629999999999</v>
      </c>
      <c r="D435" s="154">
        <v>2.5723910000000001</v>
      </c>
      <c r="E435" s="159">
        <v>2.613858</v>
      </c>
      <c r="F435" s="154">
        <v>2.4380000000000002</v>
      </c>
      <c r="G435" s="154">
        <v>0.26979999999999998</v>
      </c>
      <c r="H435" s="121" t="s">
        <v>81</v>
      </c>
      <c r="I435" s="179" t="s">
        <v>909</v>
      </c>
      <c r="J435" s="289"/>
      <c r="K435" s="94"/>
      <c r="L435" s="29"/>
      <c r="M435" s="89"/>
      <c r="N435" s="89"/>
    </row>
    <row r="436" spans="1:14" ht="15" customHeight="1" x14ac:dyDescent="0.2">
      <c r="A436" s="229"/>
      <c r="B436" s="120" t="s">
        <v>911</v>
      </c>
      <c r="C436" s="154">
        <v>1.0376829999999999</v>
      </c>
      <c r="D436" s="154">
        <v>0.82555000000000001</v>
      </c>
      <c r="E436" s="159">
        <v>1.1807859999999999</v>
      </c>
      <c r="F436" s="154">
        <v>1.0149999999999999</v>
      </c>
      <c r="G436" s="154">
        <v>0.1787</v>
      </c>
      <c r="H436" s="116">
        <v>0.99970000000000003</v>
      </c>
      <c r="I436" s="179" t="s">
        <v>909</v>
      </c>
      <c r="J436" s="289"/>
      <c r="K436" s="94"/>
      <c r="L436" s="29"/>
      <c r="M436" s="29"/>
      <c r="N436" s="29"/>
    </row>
    <row r="437" spans="1:14" ht="15" customHeight="1" x14ac:dyDescent="0.2">
      <c r="A437" s="229"/>
      <c r="B437" s="286" t="s">
        <v>912</v>
      </c>
      <c r="C437" s="294">
        <v>0.93290099999999998</v>
      </c>
      <c r="D437" s="294">
        <v>1.3682570000000001</v>
      </c>
      <c r="E437" s="294">
        <v>1.187452</v>
      </c>
      <c r="F437" s="294">
        <v>1.163</v>
      </c>
      <c r="G437" s="294">
        <v>0.21870000000000001</v>
      </c>
      <c r="H437" s="117">
        <v>2.0000000000000001E-4</v>
      </c>
      <c r="I437" s="179" t="s">
        <v>910</v>
      </c>
      <c r="J437" s="289"/>
      <c r="K437" s="94"/>
      <c r="L437" s="29"/>
      <c r="M437" s="89"/>
      <c r="N437" s="89"/>
    </row>
    <row r="438" spans="1:14" ht="15" customHeight="1" x14ac:dyDescent="0.2">
      <c r="A438" s="229"/>
      <c r="B438" s="287"/>
      <c r="C438" s="295"/>
      <c r="D438" s="295"/>
      <c r="E438" s="295"/>
      <c r="F438" s="295"/>
      <c r="G438" s="295"/>
      <c r="H438" s="116">
        <v>0.74380000000000002</v>
      </c>
      <c r="I438" s="179" t="s">
        <v>909</v>
      </c>
      <c r="J438" s="289"/>
      <c r="K438" s="94"/>
      <c r="L438" s="29"/>
      <c r="M438" s="89"/>
      <c r="N438" s="89"/>
    </row>
    <row r="439" spans="1:14" ht="15" customHeight="1" x14ac:dyDescent="0.2">
      <c r="A439" s="229"/>
      <c r="B439" s="288"/>
      <c r="C439" s="296"/>
      <c r="D439" s="296"/>
      <c r="E439" s="296"/>
      <c r="F439" s="296"/>
      <c r="G439" s="296"/>
      <c r="H439" s="116">
        <v>0.79179999999999995</v>
      </c>
      <c r="I439" s="179" t="s">
        <v>911</v>
      </c>
      <c r="J439" s="289"/>
      <c r="K439" s="94"/>
      <c r="L439" s="29"/>
      <c r="M439" s="29"/>
      <c r="N439" s="29"/>
    </row>
    <row r="440" spans="1:14" ht="15" customHeight="1" x14ac:dyDescent="0.2">
      <c r="A440" s="76"/>
      <c r="B440" s="136"/>
      <c r="C440" s="133"/>
      <c r="D440" s="133"/>
      <c r="E440" s="133"/>
      <c r="F440" s="133"/>
      <c r="G440" s="133"/>
      <c r="H440" s="133"/>
      <c r="I440" s="132"/>
      <c r="J440" s="132"/>
      <c r="K440" s="94"/>
      <c r="L440" s="29"/>
      <c r="M440" s="29"/>
      <c r="N440" s="29"/>
    </row>
    <row r="441" spans="1:14" x14ac:dyDescent="0.2">
      <c r="A441" s="282" t="s">
        <v>1</v>
      </c>
      <c r="B441" s="283" t="s">
        <v>55</v>
      </c>
      <c r="C441" s="284"/>
      <c r="D441" s="284"/>
      <c r="E441" s="284"/>
      <c r="F441" s="284"/>
      <c r="G441" s="284"/>
      <c r="H441" s="284"/>
      <c r="I441" s="284"/>
      <c r="J441" s="285"/>
      <c r="K441" s="94"/>
      <c r="L441" s="29"/>
      <c r="M441" s="29"/>
      <c r="N441" s="29"/>
    </row>
    <row r="442" spans="1:14" ht="12.75" x14ac:dyDescent="0.2">
      <c r="A442" s="282"/>
      <c r="B442" s="137" t="s">
        <v>822</v>
      </c>
      <c r="C442" s="110" t="s">
        <v>823</v>
      </c>
      <c r="D442" s="110" t="s">
        <v>824</v>
      </c>
      <c r="E442" s="110" t="s">
        <v>825</v>
      </c>
      <c r="F442" s="137" t="s">
        <v>826</v>
      </c>
      <c r="G442" s="137" t="s">
        <v>827</v>
      </c>
      <c r="H442" s="137" t="s">
        <v>828</v>
      </c>
      <c r="I442" s="137" t="s">
        <v>12</v>
      </c>
      <c r="J442" s="137" t="s">
        <v>13</v>
      </c>
      <c r="K442" s="94"/>
      <c r="L442" s="89"/>
      <c r="M442" s="89"/>
      <c r="N442" s="29"/>
    </row>
    <row r="443" spans="1:14" ht="16.5" customHeight="1" x14ac:dyDescent="0.2">
      <c r="A443" s="229" t="s">
        <v>1045</v>
      </c>
      <c r="B443" s="153" t="s">
        <v>850</v>
      </c>
      <c r="C443" s="154">
        <v>0.84829399999999999</v>
      </c>
      <c r="D443" s="154">
        <v>1.0877779999999999</v>
      </c>
      <c r="E443" s="159">
        <v>1.063928</v>
      </c>
      <c r="F443" s="154">
        <v>1</v>
      </c>
      <c r="G443" s="154">
        <v>0.13189999999999999</v>
      </c>
      <c r="H443" s="232">
        <v>4.2299999999999997E-2</v>
      </c>
      <c r="I443" s="205" t="s">
        <v>849</v>
      </c>
      <c r="J443" s="205" t="s">
        <v>626</v>
      </c>
      <c r="K443" s="94"/>
      <c r="L443" s="89"/>
      <c r="M443" s="89"/>
      <c r="N443" s="29"/>
    </row>
    <row r="444" spans="1:14" ht="12.75" x14ac:dyDescent="0.2">
      <c r="A444" s="229"/>
      <c r="B444" s="168" t="s">
        <v>851</v>
      </c>
      <c r="C444" s="154">
        <v>1.5283739999999999</v>
      </c>
      <c r="D444" s="154">
        <v>2.0229750000000002</v>
      </c>
      <c r="E444" s="159">
        <v>1.34935</v>
      </c>
      <c r="F444" s="154">
        <v>1.6339999999999999</v>
      </c>
      <c r="G444" s="154">
        <v>0.34889999999999999</v>
      </c>
      <c r="H444" s="233"/>
      <c r="I444" s="206"/>
      <c r="J444" s="206"/>
      <c r="K444" s="94"/>
      <c r="L444" s="89"/>
      <c r="M444" s="89"/>
      <c r="N444" s="29"/>
    </row>
    <row r="445" spans="1:14" x14ac:dyDescent="0.2">
      <c r="A445" s="34"/>
      <c r="B445" s="29"/>
      <c r="C445" s="29"/>
      <c r="D445" s="35"/>
      <c r="E445" s="35"/>
      <c r="F445" s="148"/>
      <c r="G445" s="35"/>
      <c r="H445" s="35"/>
      <c r="I445" s="29"/>
      <c r="J445" s="94"/>
      <c r="K445" s="94"/>
      <c r="L445" s="94"/>
      <c r="M445" s="29"/>
      <c r="N445" s="29"/>
    </row>
    <row r="446" spans="1:14" ht="11.25" customHeight="1" x14ac:dyDescent="0.2">
      <c r="A446" s="195" t="s">
        <v>1</v>
      </c>
      <c r="B446" s="195" t="s">
        <v>116</v>
      </c>
      <c r="C446" s="195"/>
      <c r="D446" s="195"/>
      <c r="E446" s="195"/>
      <c r="F446" s="195"/>
      <c r="G446" s="195"/>
      <c r="H446" s="195"/>
      <c r="I446" s="195"/>
      <c r="J446" s="86"/>
      <c r="K446" s="86"/>
      <c r="L446" s="86"/>
      <c r="M446" s="29"/>
      <c r="N446" s="29"/>
    </row>
    <row r="447" spans="1:14" ht="11.25" customHeight="1" x14ac:dyDescent="0.2">
      <c r="A447" s="195"/>
      <c r="B447" s="195" t="s">
        <v>3</v>
      </c>
      <c r="C447" s="195"/>
      <c r="D447" s="140" t="s">
        <v>8</v>
      </c>
      <c r="E447" s="161" t="s">
        <v>10</v>
      </c>
      <c r="F447" s="140" t="s">
        <v>9</v>
      </c>
      <c r="G447" s="140" t="s">
        <v>11</v>
      </c>
      <c r="H447" s="140" t="s">
        <v>12</v>
      </c>
      <c r="I447" s="140" t="s">
        <v>13</v>
      </c>
      <c r="J447" s="101"/>
      <c r="K447" s="101"/>
      <c r="L447" s="101"/>
      <c r="M447" s="29"/>
    </row>
    <row r="448" spans="1:14" ht="11.25" customHeight="1" x14ac:dyDescent="0.2">
      <c r="A448" s="230" t="s">
        <v>1046</v>
      </c>
      <c r="B448" s="194" t="s">
        <v>117</v>
      </c>
      <c r="C448" s="143" t="s">
        <v>970</v>
      </c>
      <c r="D448" s="26">
        <v>24.59</v>
      </c>
      <c r="E448" s="163">
        <v>54</v>
      </c>
      <c r="F448" s="26">
        <v>7.3339999999999996</v>
      </c>
      <c r="G448" s="140"/>
      <c r="H448" s="140"/>
      <c r="I448" s="196" t="s">
        <v>58</v>
      </c>
      <c r="J448" s="101"/>
      <c r="K448" s="101"/>
      <c r="L448" s="101"/>
      <c r="M448" s="29"/>
    </row>
    <row r="449" spans="1:23" ht="11.25" customHeight="1" x14ac:dyDescent="0.2">
      <c r="A449" s="230"/>
      <c r="B449" s="194"/>
      <c r="C449" s="143" t="s">
        <v>971</v>
      </c>
      <c r="D449" s="26">
        <v>22.29</v>
      </c>
      <c r="E449" s="163">
        <v>55</v>
      </c>
      <c r="F449" s="26">
        <v>5.13</v>
      </c>
      <c r="G449" s="77">
        <v>0.90490000000000004</v>
      </c>
      <c r="H449" s="141" t="s">
        <v>937</v>
      </c>
      <c r="I449" s="221"/>
      <c r="J449" s="101"/>
      <c r="K449" s="101"/>
      <c r="L449" s="101"/>
      <c r="M449" s="29"/>
    </row>
    <row r="450" spans="1:23" ht="11.25" customHeight="1" x14ac:dyDescent="0.2">
      <c r="A450" s="230"/>
      <c r="B450" s="194"/>
      <c r="C450" s="143" t="s">
        <v>972</v>
      </c>
      <c r="D450" s="26">
        <v>23.53</v>
      </c>
      <c r="E450" s="163">
        <v>55</v>
      </c>
      <c r="F450" s="26">
        <v>3.8679999999999999</v>
      </c>
      <c r="G450" s="77">
        <v>0.99990000000000001</v>
      </c>
      <c r="H450" s="141" t="s">
        <v>938</v>
      </c>
      <c r="I450" s="221"/>
      <c r="J450" s="101"/>
      <c r="K450" s="101"/>
      <c r="L450" s="101"/>
      <c r="M450" s="29"/>
    </row>
    <row r="451" spans="1:23" ht="11.25" customHeight="1" x14ac:dyDescent="0.2">
      <c r="A451" s="230"/>
      <c r="B451" s="245" t="s">
        <v>864</v>
      </c>
      <c r="C451" s="185" t="s">
        <v>970</v>
      </c>
      <c r="D451" s="26">
        <v>23.69</v>
      </c>
      <c r="E451" s="163">
        <v>54</v>
      </c>
      <c r="F451" s="26">
        <v>5.984</v>
      </c>
      <c r="G451" s="77" t="s">
        <v>837</v>
      </c>
      <c r="H451" s="141" t="s">
        <v>939</v>
      </c>
      <c r="I451" s="221"/>
      <c r="J451" s="101"/>
      <c r="K451" s="101"/>
      <c r="L451" s="101"/>
      <c r="M451" s="29"/>
    </row>
    <row r="452" spans="1:23" ht="11.25" customHeight="1" x14ac:dyDescent="0.2">
      <c r="A452" s="230"/>
      <c r="B452" s="245"/>
      <c r="C452" s="259" t="s">
        <v>973</v>
      </c>
      <c r="D452" s="262">
        <v>23.6</v>
      </c>
      <c r="E452" s="261">
        <v>55</v>
      </c>
      <c r="F452" s="262">
        <v>6.83</v>
      </c>
      <c r="G452" s="77" t="s">
        <v>836</v>
      </c>
      <c r="H452" s="141" t="s">
        <v>940</v>
      </c>
      <c r="I452" s="221"/>
      <c r="J452" s="101"/>
      <c r="K452" s="101"/>
      <c r="L452" s="89"/>
      <c r="M452" s="89"/>
      <c r="N452" s="89"/>
      <c r="O452" s="89"/>
      <c r="P452" s="89"/>
      <c r="Q452" s="89"/>
      <c r="R452" s="89"/>
      <c r="S452" s="89"/>
      <c r="T452" s="89"/>
      <c r="U452" s="89"/>
      <c r="V452" s="89"/>
      <c r="W452" s="89"/>
    </row>
    <row r="453" spans="1:23" ht="11.25" customHeight="1" x14ac:dyDescent="0.2">
      <c r="A453" s="230"/>
      <c r="B453" s="245"/>
      <c r="C453" s="260"/>
      <c r="D453" s="262"/>
      <c r="E453" s="261"/>
      <c r="F453" s="262"/>
      <c r="G453" s="144">
        <v>0.99890000000000001</v>
      </c>
      <c r="H453" s="141" t="s">
        <v>941</v>
      </c>
      <c r="I453" s="221"/>
      <c r="J453" s="101"/>
      <c r="K453" s="101"/>
      <c r="L453" s="89"/>
      <c r="M453" s="89"/>
      <c r="N453" s="89"/>
      <c r="O453" s="89"/>
      <c r="Q453" s="89"/>
      <c r="R453" s="89"/>
      <c r="S453" s="89"/>
      <c r="T453" s="89"/>
    </row>
    <row r="454" spans="1:23" ht="11.25" customHeight="1" x14ac:dyDescent="0.2">
      <c r="A454" s="230"/>
      <c r="B454" s="245"/>
      <c r="C454" s="245" t="s">
        <v>974</v>
      </c>
      <c r="D454" s="262">
        <v>23.49</v>
      </c>
      <c r="E454" s="261">
        <v>55</v>
      </c>
      <c r="F454" s="262">
        <v>13.97</v>
      </c>
      <c r="G454" s="77" t="s">
        <v>836</v>
      </c>
      <c r="H454" s="141" t="s">
        <v>942</v>
      </c>
      <c r="I454" s="221"/>
      <c r="J454" s="101"/>
      <c r="K454" s="101"/>
      <c r="L454" s="101"/>
      <c r="M454" s="29"/>
    </row>
    <row r="455" spans="1:23" ht="11.25" customHeight="1" x14ac:dyDescent="0.2">
      <c r="A455" s="230"/>
      <c r="B455" s="245"/>
      <c r="C455" s="245"/>
      <c r="D455" s="262"/>
      <c r="E455" s="261"/>
      <c r="F455" s="262"/>
      <c r="G455" s="144" t="s">
        <v>837</v>
      </c>
      <c r="H455" s="141" t="s">
        <v>943</v>
      </c>
      <c r="I455" s="221"/>
      <c r="J455" s="101"/>
      <c r="K455" s="101"/>
      <c r="L455" s="101"/>
      <c r="M455" s="29"/>
    </row>
    <row r="456" spans="1:23" ht="11.25" customHeight="1" x14ac:dyDescent="0.2">
      <c r="A456" s="230"/>
      <c r="B456" s="194" t="s">
        <v>65</v>
      </c>
      <c r="C456" s="185" t="s">
        <v>970</v>
      </c>
      <c r="D456" s="26">
        <v>13.73</v>
      </c>
      <c r="E456" s="163">
        <v>66</v>
      </c>
      <c r="F456" s="26">
        <v>7.2930000000000001</v>
      </c>
      <c r="G456" s="77"/>
      <c r="H456" s="141"/>
      <c r="I456" s="221"/>
      <c r="J456" s="101"/>
      <c r="K456" s="101"/>
      <c r="L456" s="101"/>
      <c r="M456" s="29"/>
    </row>
    <row r="457" spans="1:23" ht="11.25" customHeight="1" x14ac:dyDescent="0.2">
      <c r="A457" s="230"/>
      <c r="B457" s="194"/>
      <c r="C457" s="185" t="s">
        <v>971</v>
      </c>
      <c r="D457" s="26">
        <v>9.3480000000000008</v>
      </c>
      <c r="E457" s="163">
        <v>66</v>
      </c>
      <c r="F457" s="26">
        <v>6.4320000000000004</v>
      </c>
      <c r="G457" s="77">
        <v>3.7400000000000003E-2</v>
      </c>
      <c r="H457" s="173" t="s">
        <v>909</v>
      </c>
      <c r="I457" s="221"/>
      <c r="J457" s="101"/>
      <c r="K457" s="101"/>
    </row>
    <row r="458" spans="1:23" ht="11.25" customHeight="1" x14ac:dyDescent="0.2">
      <c r="A458" s="230"/>
      <c r="B458" s="194"/>
      <c r="C458" s="185" t="s">
        <v>972</v>
      </c>
      <c r="D458" s="26">
        <v>12.17</v>
      </c>
      <c r="E458" s="163">
        <v>66</v>
      </c>
      <c r="F458" s="26">
        <v>7.47</v>
      </c>
      <c r="G458" s="77">
        <v>0.98880000000000001</v>
      </c>
      <c r="H458" s="173" t="s">
        <v>909</v>
      </c>
      <c r="I458" s="221"/>
      <c r="J458" s="101"/>
      <c r="K458" s="101"/>
      <c r="L458" s="101"/>
      <c r="M458" s="29"/>
    </row>
    <row r="459" spans="1:23" ht="11.25" customHeight="1" x14ac:dyDescent="0.2">
      <c r="A459" s="230"/>
      <c r="B459" s="194" t="s">
        <v>865</v>
      </c>
      <c r="C459" s="185" t="s">
        <v>970</v>
      </c>
      <c r="D459" s="26">
        <v>18</v>
      </c>
      <c r="E459" s="163">
        <v>72</v>
      </c>
      <c r="F459" s="26">
        <v>8.0120000000000005</v>
      </c>
      <c r="G459" s="77">
        <v>3.8699999999999998E-2</v>
      </c>
      <c r="H459" s="173" t="s">
        <v>944</v>
      </c>
      <c r="I459" s="221"/>
      <c r="J459" s="101"/>
      <c r="K459" s="101"/>
      <c r="L459" s="101"/>
      <c r="M459" s="29"/>
    </row>
    <row r="460" spans="1:23" ht="11.25" customHeight="1" x14ac:dyDescent="0.2">
      <c r="A460" s="230"/>
      <c r="B460" s="194"/>
      <c r="C460" s="259" t="s">
        <v>973</v>
      </c>
      <c r="D460" s="262">
        <v>10.11</v>
      </c>
      <c r="E460" s="261">
        <v>64</v>
      </c>
      <c r="F460" s="262">
        <v>6.4710000000000001</v>
      </c>
      <c r="G460" s="77" t="s">
        <v>838</v>
      </c>
      <c r="H460" s="173" t="s">
        <v>945</v>
      </c>
      <c r="I460" s="221"/>
      <c r="J460" s="101"/>
      <c r="K460" s="101"/>
      <c r="L460" s="101"/>
      <c r="M460" s="29"/>
    </row>
    <row r="461" spans="1:23" ht="11.25" customHeight="1" x14ac:dyDescent="0.2">
      <c r="A461" s="230"/>
      <c r="B461" s="194"/>
      <c r="C461" s="260"/>
      <c r="D461" s="262"/>
      <c r="E461" s="261"/>
      <c r="F461" s="262"/>
      <c r="G461" s="77" t="s">
        <v>836</v>
      </c>
      <c r="H461" s="173" t="s">
        <v>946</v>
      </c>
      <c r="I461" s="221"/>
      <c r="J461" s="101"/>
      <c r="K461" s="101"/>
      <c r="L461" s="101"/>
      <c r="M461" s="29"/>
    </row>
    <row r="462" spans="1:23" ht="11.25" customHeight="1" x14ac:dyDescent="0.2">
      <c r="A462" s="230"/>
      <c r="B462" s="194"/>
      <c r="C462" s="245" t="s">
        <v>974</v>
      </c>
      <c r="D462" s="262">
        <v>9.1620000000000008</v>
      </c>
      <c r="E462" s="261">
        <v>68</v>
      </c>
      <c r="F462" s="262">
        <v>6.6120000000000001</v>
      </c>
      <c r="G462" s="77" t="s">
        <v>838</v>
      </c>
      <c r="H462" s="173" t="s">
        <v>947</v>
      </c>
      <c r="I462" s="221"/>
      <c r="J462" s="101"/>
      <c r="K462" s="101"/>
      <c r="L462" s="101"/>
      <c r="M462" s="29"/>
    </row>
    <row r="463" spans="1:23" ht="11.25" customHeight="1" x14ac:dyDescent="0.2">
      <c r="A463" s="230"/>
      <c r="B463" s="194"/>
      <c r="C463" s="245"/>
      <c r="D463" s="262"/>
      <c r="E463" s="261"/>
      <c r="F463" s="262"/>
      <c r="G463" s="77">
        <v>0.45490000000000003</v>
      </c>
      <c r="H463" s="173" t="s">
        <v>948</v>
      </c>
      <c r="I463" s="197"/>
      <c r="M463" s="29"/>
    </row>
    <row r="464" spans="1:23" x14ac:dyDescent="0.2">
      <c r="A464" s="34"/>
      <c r="B464" s="69"/>
      <c r="C464" s="35"/>
      <c r="D464" s="35"/>
      <c r="E464" s="35"/>
      <c r="F464" s="29"/>
      <c r="G464" s="29"/>
      <c r="H464" s="78"/>
      <c r="I464" s="78"/>
      <c r="J464" s="69"/>
      <c r="K464" s="29"/>
      <c r="L464" s="29"/>
      <c r="M464" s="29"/>
      <c r="N464" s="29"/>
    </row>
    <row r="465" spans="1:14" x14ac:dyDescent="0.2">
      <c r="A465" s="195" t="s">
        <v>1</v>
      </c>
      <c r="B465" s="191" t="s">
        <v>118</v>
      </c>
      <c r="C465" s="192"/>
      <c r="D465" s="192"/>
      <c r="E465" s="192"/>
      <c r="F465" s="192"/>
      <c r="G465" s="192"/>
      <c r="H465" s="192"/>
      <c r="I465" s="192"/>
      <c r="J465" s="192"/>
      <c r="K465" s="193"/>
      <c r="L465" s="29"/>
      <c r="M465" s="29"/>
      <c r="N465" s="29"/>
    </row>
    <row r="466" spans="1:14" ht="22.5" x14ac:dyDescent="0.2">
      <c r="A466" s="195"/>
      <c r="B466" s="52" t="s">
        <v>3</v>
      </c>
      <c r="C466" s="24" t="s">
        <v>4</v>
      </c>
      <c r="D466" s="24" t="s">
        <v>5</v>
      </c>
      <c r="E466" s="161" t="s">
        <v>6</v>
      </c>
      <c r="F466" s="31" t="s">
        <v>10</v>
      </c>
      <c r="G466" s="52" t="s">
        <v>8</v>
      </c>
      <c r="H466" s="52" t="s">
        <v>9</v>
      </c>
      <c r="I466" s="52" t="s">
        <v>11</v>
      </c>
      <c r="J466" s="79" t="s">
        <v>12</v>
      </c>
      <c r="K466" s="52" t="s">
        <v>13</v>
      </c>
      <c r="L466" s="29"/>
      <c r="M466" s="29"/>
      <c r="N466" s="29"/>
    </row>
    <row r="467" spans="1:14" x14ac:dyDescent="0.2">
      <c r="A467" s="209" t="s">
        <v>1047</v>
      </c>
      <c r="B467" s="32" t="s">
        <v>119</v>
      </c>
      <c r="C467" s="33">
        <v>4.3499999999999996</v>
      </c>
      <c r="D467" s="33">
        <v>2</v>
      </c>
      <c r="E467" s="162">
        <v>3.4444439999999998</v>
      </c>
      <c r="F467" s="6">
        <v>57</v>
      </c>
      <c r="G467" s="33">
        <v>3.2650000000000001</v>
      </c>
      <c r="H467" s="33">
        <v>1.1850000000000001</v>
      </c>
      <c r="I467" s="32"/>
      <c r="J467" s="32"/>
      <c r="K467" s="196" t="s">
        <v>58</v>
      </c>
      <c r="L467" s="29"/>
      <c r="M467" s="29"/>
      <c r="N467" s="29"/>
    </row>
    <row r="468" spans="1:14" x14ac:dyDescent="0.2">
      <c r="A468" s="210"/>
      <c r="B468" s="32" t="s">
        <v>866</v>
      </c>
      <c r="C468" s="33">
        <v>3.4285709999999998</v>
      </c>
      <c r="D468" s="33">
        <v>2.4</v>
      </c>
      <c r="E468" s="162">
        <v>2.38</v>
      </c>
      <c r="F468" s="6">
        <v>50</v>
      </c>
      <c r="G468" s="33">
        <v>2.7360000000000002</v>
      </c>
      <c r="H468" s="33">
        <v>0.59970000000000001</v>
      </c>
      <c r="I468" s="77">
        <v>0.94799999999999995</v>
      </c>
      <c r="J468" s="32" t="s">
        <v>119</v>
      </c>
      <c r="K468" s="221"/>
      <c r="L468" s="29"/>
      <c r="M468" s="29"/>
      <c r="N468" s="29"/>
    </row>
    <row r="469" spans="1:14" x14ac:dyDescent="0.2">
      <c r="A469" s="210"/>
      <c r="B469" s="32" t="s">
        <v>120</v>
      </c>
      <c r="C469" s="33">
        <v>8.2105259999999998</v>
      </c>
      <c r="D469" s="33">
        <v>8.3125</v>
      </c>
      <c r="E469" s="162">
        <v>7</v>
      </c>
      <c r="F469" s="6">
        <v>55</v>
      </c>
      <c r="G469" s="33">
        <v>7.6859999999999999</v>
      </c>
      <c r="H469" s="33">
        <v>0.67220000000000002</v>
      </c>
      <c r="I469" s="32"/>
      <c r="J469" s="32"/>
      <c r="K469" s="221"/>
      <c r="L469" s="29"/>
      <c r="M469" s="29"/>
      <c r="N469" s="29"/>
    </row>
    <row r="470" spans="1:14" x14ac:dyDescent="0.2">
      <c r="A470" s="210"/>
      <c r="B470" s="32" t="s">
        <v>867</v>
      </c>
      <c r="C470" s="33">
        <v>6.7</v>
      </c>
      <c r="D470" s="33">
        <v>6</v>
      </c>
      <c r="E470" s="162">
        <v>5.86</v>
      </c>
      <c r="F470" s="6">
        <v>53</v>
      </c>
      <c r="G470" s="33">
        <v>5.9279999999999999</v>
      </c>
      <c r="H470" s="33">
        <v>0.63539999999999996</v>
      </c>
      <c r="I470" s="77">
        <v>3.9300000000000002E-2</v>
      </c>
      <c r="J470" s="32" t="s">
        <v>120</v>
      </c>
      <c r="K470" s="221"/>
      <c r="L470" s="29"/>
      <c r="M470" s="29"/>
      <c r="N470" s="29"/>
    </row>
    <row r="471" spans="1:14" x14ac:dyDescent="0.2">
      <c r="A471" s="210"/>
      <c r="B471" s="32" t="s">
        <v>121</v>
      </c>
      <c r="C471" s="33">
        <v>9.0625</v>
      </c>
      <c r="D471" s="33">
        <v>8.4</v>
      </c>
      <c r="E471" s="162">
        <v>8.4600000000000009</v>
      </c>
      <c r="F471" s="6">
        <v>50</v>
      </c>
      <c r="G471" s="33">
        <v>8.5210000000000008</v>
      </c>
      <c r="H471" s="33">
        <v>0.38379999999999997</v>
      </c>
      <c r="I471" s="32"/>
      <c r="J471" s="32"/>
      <c r="K471" s="221"/>
      <c r="L471" s="29"/>
      <c r="M471" s="29"/>
      <c r="N471" s="29"/>
    </row>
    <row r="472" spans="1:14" x14ac:dyDescent="0.2">
      <c r="A472" s="211"/>
      <c r="B472" s="32" t="s">
        <v>868</v>
      </c>
      <c r="C472" s="33">
        <v>7.8421050000000001</v>
      </c>
      <c r="D472" s="33">
        <v>5.8461540000000003</v>
      </c>
      <c r="E472" s="162">
        <v>6.6</v>
      </c>
      <c r="F472" s="6">
        <v>49</v>
      </c>
      <c r="G472" s="33">
        <v>6.617</v>
      </c>
      <c r="H472" s="33">
        <v>0.873</v>
      </c>
      <c r="I472" s="77">
        <v>2.3E-2</v>
      </c>
      <c r="J472" s="32" t="s">
        <v>121</v>
      </c>
      <c r="K472" s="197"/>
      <c r="L472" s="29"/>
      <c r="M472" s="29"/>
      <c r="N472" s="29"/>
    </row>
    <row r="473" spans="1:14" x14ac:dyDescent="0.2">
      <c r="A473" s="34"/>
      <c r="B473" s="6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 x14ac:dyDescent="0.2">
      <c r="A474" s="212" t="s">
        <v>1</v>
      </c>
      <c r="B474" s="191" t="s">
        <v>118</v>
      </c>
      <c r="C474" s="192"/>
      <c r="D474" s="192"/>
      <c r="E474" s="192"/>
      <c r="F474" s="192"/>
      <c r="G474" s="192"/>
      <c r="H474" s="192"/>
      <c r="I474" s="192"/>
      <c r="J474" s="192"/>
      <c r="K474" s="193"/>
      <c r="L474" s="29"/>
      <c r="M474" s="29"/>
      <c r="N474" s="29"/>
    </row>
    <row r="475" spans="1:14" ht="22.5" x14ac:dyDescent="0.2">
      <c r="A475" s="213"/>
      <c r="B475" s="52" t="s">
        <v>3</v>
      </c>
      <c r="C475" s="24" t="s">
        <v>4</v>
      </c>
      <c r="D475" s="24" t="s">
        <v>5</v>
      </c>
      <c r="E475" s="161" t="s">
        <v>6</v>
      </c>
      <c r="F475" s="24" t="s">
        <v>10</v>
      </c>
      <c r="G475" s="52" t="s">
        <v>8</v>
      </c>
      <c r="H475" s="52" t="s">
        <v>9</v>
      </c>
      <c r="I475" s="52" t="s">
        <v>11</v>
      </c>
      <c r="J475" s="52" t="s">
        <v>12</v>
      </c>
      <c r="K475" s="52" t="s">
        <v>13</v>
      </c>
      <c r="L475" s="29"/>
      <c r="M475" s="29"/>
      <c r="N475" s="29"/>
    </row>
    <row r="476" spans="1:14" x14ac:dyDescent="0.2">
      <c r="A476" s="230" t="s">
        <v>1048</v>
      </c>
      <c r="B476" s="32" t="s">
        <v>872</v>
      </c>
      <c r="C476" s="33">
        <v>4.4705880000000002</v>
      </c>
      <c r="D476" s="33">
        <v>4.1100000000000003</v>
      </c>
      <c r="E476" s="162">
        <v>4.54</v>
      </c>
      <c r="F476" s="6">
        <v>45</v>
      </c>
      <c r="G476" s="33">
        <v>4.3739999999999997</v>
      </c>
      <c r="H476" s="33">
        <v>0.23080000000000001</v>
      </c>
      <c r="I476" s="32"/>
      <c r="J476" s="32"/>
      <c r="K476" s="194" t="s">
        <v>58</v>
      </c>
      <c r="L476" s="35"/>
      <c r="M476" s="35"/>
      <c r="N476" s="35"/>
    </row>
    <row r="477" spans="1:14" x14ac:dyDescent="0.2">
      <c r="A477" s="230"/>
      <c r="B477" s="65" t="s">
        <v>870</v>
      </c>
      <c r="C477" s="33">
        <v>4.5882350000000001</v>
      </c>
      <c r="D477" s="33">
        <v>4.6900000000000004</v>
      </c>
      <c r="E477" s="162">
        <v>5.5333329999999998</v>
      </c>
      <c r="F477" s="6">
        <v>46</v>
      </c>
      <c r="G477" s="33">
        <v>4.9370000000000003</v>
      </c>
      <c r="H477" s="33">
        <v>0.51880000000000004</v>
      </c>
      <c r="I477" s="77">
        <v>0.4894</v>
      </c>
      <c r="J477" s="172" t="s">
        <v>872</v>
      </c>
      <c r="K477" s="194"/>
      <c r="L477" s="35"/>
      <c r="M477" s="35"/>
      <c r="N477" s="35"/>
    </row>
    <row r="478" spans="1:14" x14ac:dyDescent="0.2">
      <c r="A478" s="230"/>
      <c r="B478" s="32" t="s">
        <v>871</v>
      </c>
      <c r="C478" s="33">
        <v>6.5555560000000002</v>
      </c>
      <c r="D478" s="33">
        <v>5.3571429999999998</v>
      </c>
      <c r="E478" s="162">
        <v>5.69</v>
      </c>
      <c r="F478" s="6">
        <v>43</v>
      </c>
      <c r="G478" s="33">
        <v>5.8680000000000003</v>
      </c>
      <c r="H478" s="33">
        <v>0.61860000000000004</v>
      </c>
      <c r="I478" s="6">
        <v>1.83E-2</v>
      </c>
      <c r="J478" s="172" t="s">
        <v>872</v>
      </c>
      <c r="K478" s="194"/>
      <c r="L478" s="35"/>
      <c r="M478" s="35"/>
      <c r="N478" s="35"/>
    </row>
    <row r="479" spans="1:14" x14ac:dyDescent="0.2">
      <c r="A479" s="230"/>
      <c r="B479" s="245" t="s">
        <v>869</v>
      </c>
      <c r="C479" s="231">
        <v>10.5</v>
      </c>
      <c r="D479" s="231">
        <v>10.71</v>
      </c>
      <c r="E479" s="231">
        <v>11.28</v>
      </c>
      <c r="F479" s="261">
        <v>54</v>
      </c>
      <c r="G479" s="231">
        <v>10.83</v>
      </c>
      <c r="H479" s="231">
        <v>0.40360000000000001</v>
      </c>
      <c r="I479" s="58" t="s">
        <v>75</v>
      </c>
      <c r="J479" s="32" t="s">
        <v>873</v>
      </c>
      <c r="K479" s="194"/>
      <c r="L479" s="29"/>
      <c r="M479" s="29"/>
      <c r="N479" s="29"/>
    </row>
    <row r="480" spans="1:14" x14ac:dyDescent="0.2">
      <c r="A480" s="230"/>
      <c r="B480" s="245"/>
      <c r="C480" s="231"/>
      <c r="D480" s="231"/>
      <c r="E480" s="231"/>
      <c r="F480" s="261"/>
      <c r="G480" s="231"/>
      <c r="H480" s="231"/>
      <c r="I480" s="58" t="s">
        <v>75</v>
      </c>
      <c r="J480" s="65" t="s">
        <v>874</v>
      </c>
      <c r="K480" s="194"/>
      <c r="L480" s="29"/>
      <c r="M480" s="29"/>
      <c r="N480" s="29"/>
    </row>
    <row r="481" spans="1:14" x14ac:dyDescent="0.2">
      <c r="A481" s="34"/>
      <c r="B481" s="69"/>
      <c r="C481" s="27"/>
      <c r="D481" s="27"/>
      <c r="E481" s="27"/>
      <c r="F481" s="29"/>
      <c r="G481" s="29"/>
      <c r="H481" s="80"/>
      <c r="I481" s="29"/>
      <c r="J481" s="29"/>
      <c r="K481" s="29"/>
      <c r="L481" s="29"/>
      <c r="M481" s="29"/>
      <c r="N481" s="29"/>
    </row>
  </sheetData>
  <mergeCells count="497">
    <mergeCell ref="F345:F348"/>
    <mergeCell ref="B413:B414"/>
    <mergeCell ref="C413:C414"/>
    <mergeCell ref="D413:D414"/>
    <mergeCell ref="E413:E414"/>
    <mergeCell ref="F413:F414"/>
    <mergeCell ref="G413:G414"/>
    <mergeCell ref="B418:B419"/>
    <mergeCell ref="C418:C419"/>
    <mergeCell ref="D418:D419"/>
    <mergeCell ref="E418:E419"/>
    <mergeCell ref="F418:F419"/>
    <mergeCell ref="G418:G419"/>
    <mergeCell ref="A116:A131"/>
    <mergeCell ref="D124:D125"/>
    <mergeCell ref="E124:E125"/>
    <mergeCell ref="F124:F125"/>
    <mergeCell ref="D126:D127"/>
    <mergeCell ref="E126:E127"/>
    <mergeCell ref="F126:F127"/>
    <mergeCell ref="D128:D129"/>
    <mergeCell ref="E128:E129"/>
    <mergeCell ref="F128:F129"/>
    <mergeCell ref="D130:D131"/>
    <mergeCell ref="E130:E131"/>
    <mergeCell ref="F130:F131"/>
    <mergeCell ref="D116:D117"/>
    <mergeCell ref="E116:E117"/>
    <mergeCell ref="F116:F117"/>
    <mergeCell ref="D122:D123"/>
    <mergeCell ref="E122:E123"/>
    <mergeCell ref="F122:F123"/>
    <mergeCell ref="D118:D119"/>
    <mergeCell ref="E118:E119"/>
    <mergeCell ref="F118:F119"/>
    <mergeCell ref="B446:I446"/>
    <mergeCell ref="F454:F455"/>
    <mergeCell ref="F452:F453"/>
    <mergeCell ref="A408:A409"/>
    <mergeCell ref="B408:J408"/>
    <mergeCell ref="A410:A419"/>
    <mergeCell ref="J410:J419"/>
    <mergeCell ref="A432:A433"/>
    <mergeCell ref="B432:J432"/>
    <mergeCell ref="A434:A439"/>
    <mergeCell ref="J434:J439"/>
    <mergeCell ref="B437:B439"/>
    <mergeCell ref="C437:C439"/>
    <mergeCell ref="D437:D439"/>
    <mergeCell ref="E437:E439"/>
    <mergeCell ref="F437:F439"/>
    <mergeCell ref="G437:G439"/>
    <mergeCell ref="A441:A442"/>
    <mergeCell ref="A446:A447"/>
    <mergeCell ref="B441:J441"/>
    <mergeCell ref="B384:B387"/>
    <mergeCell ref="A226:A227"/>
    <mergeCell ref="B226:J226"/>
    <mergeCell ref="A228:A239"/>
    <mergeCell ref="J228:J239"/>
    <mergeCell ref="A421:A422"/>
    <mergeCell ref="B421:J421"/>
    <mergeCell ref="A423:A430"/>
    <mergeCell ref="J423:J430"/>
    <mergeCell ref="B427:B428"/>
    <mergeCell ref="C427:C428"/>
    <mergeCell ref="D427:D428"/>
    <mergeCell ref="E427:E428"/>
    <mergeCell ref="F427:F428"/>
    <mergeCell ref="G427:G428"/>
    <mergeCell ref="B429:B430"/>
    <mergeCell ref="C429:C430"/>
    <mergeCell ref="D429:D430"/>
    <mergeCell ref="E429:E430"/>
    <mergeCell ref="F429:F430"/>
    <mergeCell ref="G429:G430"/>
    <mergeCell ref="A326:A341"/>
    <mergeCell ref="A343:A344"/>
    <mergeCell ref="A345:A360"/>
    <mergeCell ref="L291:L292"/>
    <mergeCell ref="F349:F352"/>
    <mergeCell ref="F353:F356"/>
    <mergeCell ref="F357:F360"/>
    <mergeCell ref="A389:A390"/>
    <mergeCell ref="B389:K389"/>
    <mergeCell ref="B390:C390"/>
    <mergeCell ref="A391:A406"/>
    <mergeCell ref="B391:B394"/>
    <mergeCell ref="K391:K406"/>
    <mergeCell ref="B395:B398"/>
    <mergeCell ref="B399:B402"/>
    <mergeCell ref="B403:B406"/>
    <mergeCell ref="A362:A363"/>
    <mergeCell ref="B362:K362"/>
    <mergeCell ref="B363:C363"/>
    <mergeCell ref="A364:A387"/>
    <mergeCell ref="B364:B367"/>
    <mergeCell ref="K364:K375"/>
    <mergeCell ref="B368:B371"/>
    <mergeCell ref="B372:B375"/>
    <mergeCell ref="B376:B379"/>
    <mergeCell ref="K376:K387"/>
    <mergeCell ref="B380:B383"/>
    <mergeCell ref="H326:H327"/>
    <mergeCell ref="H328:H329"/>
    <mergeCell ref="H330:H331"/>
    <mergeCell ref="G299:G301"/>
    <mergeCell ref="H299:H301"/>
    <mergeCell ref="G302:G304"/>
    <mergeCell ref="H302:H304"/>
    <mergeCell ref="G305:G307"/>
    <mergeCell ref="H305:H307"/>
    <mergeCell ref="E317:E319"/>
    <mergeCell ref="F317:F319"/>
    <mergeCell ref="E320:E322"/>
    <mergeCell ref="F320:F322"/>
    <mergeCell ref="B309:F309"/>
    <mergeCell ref="A311:A322"/>
    <mergeCell ref="A296:A307"/>
    <mergeCell ref="D120:D121"/>
    <mergeCell ref="E120:E121"/>
    <mergeCell ref="F120:F121"/>
    <mergeCell ref="A241:A242"/>
    <mergeCell ref="B241:H241"/>
    <mergeCell ref="H257:H260"/>
    <mergeCell ref="B255:H255"/>
    <mergeCell ref="F280:F281"/>
    <mergeCell ref="G280:G281"/>
    <mergeCell ref="A264:A266"/>
    <mergeCell ref="A283:A284"/>
    <mergeCell ref="B283:L283"/>
    <mergeCell ref="A255:A256"/>
    <mergeCell ref="A257:A260"/>
    <mergeCell ref="K257:K260"/>
    <mergeCell ref="A262:A263"/>
    <mergeCell ref="L285:L286"/>
    <mergeCell ref="A64:A65"/>
    <mergeCell ref="B64:I64"/>
    <mergeCell ref="B65:C65"/>
    <mergeCell ref="A66:A69"/>
    <mergeCell ref="B90:B91"/>
    <mergeCell ref="I90:I91"/>
    <mergeCell ref="G97:G98"/>
    <mergeCell ref="A114:A115"/>
    <mergeCell ref="B92:B93"/>
    <mergeCell ref="F111:F112"/>
    <mergeCell ref="G111:G112"/>
    <mergeCell ref="H111:H112"/>
    <mergeCell ref="G105:G106"/>
    <mergeCell ref="B114:F114"/>
    <mergeCell ref="F105:F106"/>
    <mergeCell ref="I80:I81"/>
    <mergeCell ref="I82:I83"/>
    <mergeCell ref="F101:F102"/>
    <mergeCell ref="H105:H106"/>
    <mergeCell ref="F107:F108"/>
    <mergeCell ref="G107:G108"/>
    <mergeCell ref="H107:H108"/>
    <mergeCell ref="F109:F110"/>
    <mergeCell ref="G109:G110"/>
    <mergeCell ref="A12:A13"/>
    <mergeCell ref="A26:A27"/>
    <mergeCell ref="A28:A35"/>
    <mergeCell ref="D28:D29"/>
    <mergeCell ref="E28:E29"/>
    <mergeCell ref="F28:F29"/>
    <mergeCell ref="D30:D31"/>
    <mergeCell ref="E30:E31"/>
    <mergeCell ref="F30:F31"/>
    <mergeCell ref="D32:D33"/>
    <mergeCell ref="E32:E33"/>
    <mergeCell ref="F32:F33"/>
    <mergeCell ref="D34:D35"/>
    <mergeCell ref="E34:E35"/>
    <mergeCell ref="F34:F35"/>
    <mergeCell ref="B26:F26"/>
    <mergeCell ref="F12:F13"/>
    <mergeCell ref="A476:A480"/>
    <mergeCell ref="K476:K480"/>
    <mergeCell ref="B479:B480"/>
    <mergeCell ref="C479:C480"/>
    <mergeCell ref="D479:D480"/>
    <mergeCell ref="E479:E480"/>
    <mergeCell ref="F479:F480"/>
    <mergeCell ref="G479:G480"/>
    <mergeCell ref="H479:H480"/>
    <mergeCell ref="A474:A475"/>
    <mergeCell ref="B474:K474"/>
    <mergeCell ref="C462:C463"/>
    <mergeCell ref="E462:E463"/>
    <mergeCell ref="D462:D463"/>
    <mergeCell ref="F462:F463"/>
    <mergeCell ref="E460:E461"/>
    <mergeCell ref="D460:D461"/>
    <mergeCell ref="F460:F461"/>
    <mergeCell ref="A465:A466"/>
    <mergeCell ref="B465:K465"/>
    <mergeCell ref="A467:A472"/>
    <mergeCell ref="K467:K472"/>
    <mergeCell ref="I448:I463"/>
    <mergeCell ref="B447:C447"/>
    <mergeCell ref="A448:A463"/>
    <mergeCell ref="B448:B450"/>
    <mergeCell ref="B451:B455"/>
    <mergeCell ref="C452:C453"/>
    <mergeCell ref="E452:E453"/>
    <mergeCell ref="D452:D453"/>
    <mergeCell ref="C454:C455"/>
    <mergeCell ref="E454:E455"/>
    <mergeCell ref="D454:D455"/>
    <mergeCell ref="B456:B458"/>
    <mergeCell ref="B459:B463"/>
    <mergeCell ref="C460:C461"/>
    <mergeCell ref="H332:H333"/>
    <mergeCell ref="H334:H335"/>
    <mergeCell ref="H336:H337"/>
    <mergeCell ref="H338:H339"/>
    <mergeCell ref="H340:H341"/>
    <mergeCell ref="B343:F343"/>
    <mergeCell ref="A285:A292"/>
    <mergeCell ref="J285:J286"/>
    <mergeCell ref="K285:K286"/>
    <mergeCell ref="A294:A295"/>
    <mergeCell ref="B294:H294"/>
    <mergeCell ref="G296:G298"/>
    <mergeCell ref="H296:H298"/>
    <mergeCell ref="J287:J288"/>
    <mergeCell ref="K287:K288"/>
    <mergeCell ref="J291:J292"/>
    <mergeCell ref="K291:K292"/>
    <mergeCell ref="A324:A325"/>
    <mergeCell ref="B324:H324"/>
    <mergeCell ref="A309:A310"/>
    <mergeCell ref="E311:E313"/>
    <mergeCell ref="F311:F313"/>
    <mergeCell ref="E314:E316"/>
    <mergeCell ref="F314:F316"/>
    <mergeCell ref="L287:L288"/>
    <mergeCell ref="J289:J290"/>
    <mergeCell ref="K289:K290"/>
    <mergeCell ref="L289:L290"/>
    <mergeCell ref="K264:K266"/>
    <mergeCell ref="A268:A269"/>
    <mergeCell ref="B268:H268"/>
    <mergeCell ref="A270:A280"/>
    <mergeCell ref="F270:F271"/>
    <mergeCell ref="G270:G271"/>
    <mergeCell ref="H270:H281"/>
    <mergeCell ref="F272:F273"/>
    <mergeCell ref="G272:G273"/>
    <mergeCell ref="F274:F275"/>
    <mergeCell ref="G274:G275"/>
    <mergeCell ref="F276:F277"/>
    <mergeCell ref="G276:G277"/>
    <mergeCell ref="F278:F279"/>
    <mergeCell ref="G278:G279"/>
    <mergeCell ref="A194:A195"/>
    <mergeCell ref="B194:K194"/>
    <mergeCell ref="A196:A201"/>
    <mergeCell ref="K196:K201"/>
    <mergeCell ref="A203:A204"/>
    <mergeCell ref="B203:J203"/>
    <mergeCell ref="F219:F220"/>
    <mergeCell ref="G219:G220"/>
    <mergeCell ref="B223:B224"/>
    <mergeCell ref="C223:C224"/>
    <mergeCell ref="D223:D224"/>
    <mergeCell ref="E223:E224"/>
    <mergeCell ref="F223:F224"/>
    <mergeCell ref="G223:G224"/>
    <mergeCell ref="B221:B222"/>
    <mergeCell ref="C221:C222"/>
    <mergeCell ref="D221:D222"/>
    <mergeCell ref="E221:E222"/>
    <mergeCell ref="F221:F222"/>
    <mergeCell ref="G221:G222"/>
    <mergeCell ref="J205:J210"/>
    <mergeCell ref="B208:B210"/>
    <mergeCell ref="C208:C210"/>
    <mergeCell ref="D208:D210"/>
    <mergeCell ref="E208:E210"/>
    <mergeCell ref="F208:F210"/>
    <mergeCell ref="G208:G210"/>
    <mergeCell ref="B191:B192"/>
    <mergeCell ref="C191:C192"/>
    <mergeCell ref="D191:D192"/>
    <mergeCell ref="E191:E192"/>
    <mergeCell ref="F191:F192"/>
    <mergeCell ref="G191:G192"/>
    <mergeCell ref="H191:H192"/>
    <mergeCell ref="H109:H110"/>
    <mergeCell ref="B140:H140"/>
    <mergeCell ref="I179:I181"/>
    <mergeCell ref="B179:B181"/>
    <mergeCell ref="A147:A150"/>
    <mergeCell ref="J147:J148"/>
    <mergeCell ref="A165:A172"/>
    <mergeCell ref="J165:J172"/>
    <mergeCell ref="A152:A153"/>
    <mergeCell ref="B152:J152"/>
    <mergeCell ref="A154:A161"/>
    <mergeCell ref="H154:H155"/>
    <mergeCell ref="I154:I155"/>
    <mergeCell ref="J154:J161"/>
    <mergeCell ref="H156:H157"/>
    <mergeCell ref="I156:I157"/>
    <mergeCell ref="H158:H159"/>
    <mergeCell ref="I158:I159"/>
    <mergeCell ref="B163:J163"/>
    <mergeCell ref="A142:A143"/>
    <mergeCell ref="F142:F143"/>
    <mergeCell ref="G142:G143"/>
    <mergeCell ref="H142:H143"/>
    <mergeCell ref="F135:F136"/>
    <mergeCell ref="I41:I42"/>
    <mergeCell ref="B43:B44"/>
    <mergeCell ref="I61:I62"/>
    <mergeCell ref="I73:I74"/>
    <mergeCell ref="G99:G100"/>
    <mergeCell ref="H99:H100"/>
    <mergeCell ref="I92:I93"/>
    <mergeCell ref="A78:A93"/>
    <mergeCell ref="A97:A112"/>
    <mergeCell ref="B84:B85"/>
    <mergeCell ref="I84:I85"/>
    <mergeCell ref="B86:B87"/>
    <mergeCell ref="I86:I87"/>
    <mergeCell ref="B88:B89"/>
    <mergeCell ref="I88:I89"/>
    <mergeCell ref="A95:A96"/>
    <mergeCell ref="B95:H95"/>
    <mergeCell ref="F97:F98"/>
    <mergeCell ref="G101:G102"/>
    <mergeCell ref="H101:H102"/>
    <mergeCell ref="A76:A77"/>
    <mergeCell ref="B76:I76"/>
    <mergeCell ref="B77:C77"/>
    <mergeCell ref="B78:B79"/>
    <mergeCell ref="B10:H10"/>
    <mergeCell ref="A10:A11"/>
    <mergeCell ref="G21:G22"/>
    <mergeCell ref="H21:H22"/>
    <mergeCell ref="F23:F24"/>
    <mergeCell ref="G23:G24"/>
    <mergeCell ref="B51:B52"/>
    <mergeCell ref="I43:I44"/>
    <mergeCell ref="B45:B46"/>
    <mergeCell ref="G45:G46"/>
    <mergeCell ref="H45:H46"/>
    <mergeCell ref="I45:I46"/>
    <mergeCell ref="I51:I52"/>
    <mergeCell ref="H47:H48"/>
    <mergeCell ref="I47:I48"/>
    <mergeCell ref="B49:B50"/>
    <mergeCell ref="G49:G50"/>
    <mergeCell ref="H49:H50"/>
    <mergeCell ref="I49:I50"/>
    <mergeCell ref="A37:A38"/>
    <mergeCell ref="B37:I37"/>
    <mergeCell ref="B38:C38"/>
    <mergeCell ref="I39:I40"/>
    <mergeCell ref="B41:B42"/>
    <mergeCell ref="A1:H1"/>
    <mergeCell ref="A3:A4"/>
    <mergeCell ref="B3:L3"/>
    <mergeCell ref="A5:A8"/>
    <mergeCell ref="J5:J6"/>
    <mergeCell ref="K5:K6"/>
    <mergeCell ref="L5:L6"/>
    <mergeCell ref="J7:J8"/>
    <mergeCell ref="K7:K8"/>
    <mergeCell ref="L7:L8"/>
    <mergeCell ref="I59:I60"/>
    <mergeCell ref="A15:A16"/>
    <mergeCell ref="B15:H15"/>
    <mergeCell ref="A17:A24"/>
    <mergeCell ref="F17:F18"/>
    <mergeCell ref="G17:G18"/>
    <mergeCell ref="H17:H18"/>
    <mergeCell ref="F19:F20"/>
    <mergeCell ref="G19:G20"/>
    <mergeCell ref="H19:H20"/>
    <mergeCell ref="F21:F22"/>
    <mergeCell ref="I55:I56"/>
    <mergeCell ref="H23:H24"/>
    <mergeCell ref="B57:B58"/>
    <mergeCell ref="G57:G58"/>
    <mergeCell ref="H57:H58"/>
    <mergeCell ref="I57:I58"/>
    <mergeCell ref="A39:A62"/>
    <mergeCell ref="B61:B62"/>
    <mergeCell ref="G61:G62"/>
    <mergeCell ref="H61:H62"/>
    <mergeCell ref="I53:I54"/>
    <mergeCell ref="B47:B48"/>
    <mergeCell ref="G41:G42"/>
    <mergeCell ref="G12:G13"/>
    <mergeCell ref="H12:H13"/>
    <mergeCell ref="G43:G44"/>
    <mergeCell ref="H43:H44"/>
    <mergeCell ref="B55:B56"/>
    <mergeCell ref="G55:G56"/>
    <mergeCell ref="H55:H56"/>
    <mergeCell ref="H59:H60"/>
    <mergeCell ref="G47:G48"/>
    <mergeCell ref="G39:G40"/>
    <mergeCell ref="H39:H40"/>
    <mergeCell ref="B39:B40"/>
    <mergeCell ref="B53:B54"/>
    <mergeCell ref="G53:G54"/>
    <mergeCell ref="H53:H54"/>
    <mergeCell ref="G51:G52"/>
    <mergeCell ref="H51:H52"/>
    <mergeCell ref="B59:B60"/>
    <mergeCell ref="G59:G60"/>
    <mergeCell ref="H41:H42"/>
    <mergeCell ref="B66:B67"/>
    <mergeCell ref="G66:G67"/>
    <mergeCell ref="H66:H67"/>
    <mergeCell ref="A71:A72"/>
    <mergeCell ref="B71:I71"/>
    <mergeCell ref="B72:C72"/>
    <mergeCell ref="A73:A74"/>
    <mergeCell ref="I66:I67"/>
    <mergeCell ref="B68:B69"/>
    <mergeCell ref="G68:G69"/>
    <mergeCell ref="H68:H69"/>
    <mergeCell ref="I68:I69"/>
    <mergeCell ref="H73:H74"/>
    <mergeCell ref="B73:B74"/>
    <mergeCell ref="G73:G74"/>
    <mergeCell ref="I78:I79"/>
    <mergeCell ref="B80:B81"/>
    <mergeCell ref="H97:H98"/>
    <mergeCell ref="F99:F100"/>
    <mergeCell ref="F103:F104"/>
    <mergeCell ref="G103:G104"/>
    <mergeCell ref="H103:H104"/>
    <mergeCell ref="A443:A444"/>
    <mergeCell ref="A135:A138"/>
    <mergeCell ref="B82:B83"/>
    <mergeCell ref="A183:A184"/>
    <mergeCell ref="A185:A192"/>
    <mergeCell ref="A205:A210"/>
    <mergeCell ref="B262:K262"/>
    <mergeCell ref="A212:A213"/>
    <mergeCell ref="B212:J212"/>
    <mergeCell ref="A214:A224"/>
    <mergeCell ref="J214:J224"/>
    <mergeCell ref="B219:B220"/>
    <mergeCell ref="C219:C220"/>
    <mergeCell ref="D219:D220"/>
    <mergeCell ref="E219:E220"/>
    <mergeCell ref="J443:J444"/>
    <mergeCell ref="H443:H444"/>
    <mergeCell ref="I443:I444"/>
    <mergeCell ref="A145:A146"/>
    <mergeCell ref="A243:A252"/>
    <mergeCell ref="A163:A164"/>
    <mergeCell ref="A140:A141"/>
    <mergeCell ref="H160:H161"/>
    <mergeCell ref="I160:I161"/>
    <mergeCell ref="A174:A175"/>
    <mergeCell ref="B174:L174"/>
    <mergeCell ref="B175:C175"/>
    <mergeCell ref="A176:A181"/>
    <mergeCell ref="B176:B178"/>
    <mergeCell ref="I176:I178"/>
    <mergeCell ref="L176:L181"/>
    <mergeCell ref="H243:H252"/>
    <mergeCell ref="B246:B247"/>
    <mergeCell ref="C246:C247"/>
    <mergeCell ref="D246:D247"/>
    <mergeCell ref="E246:E247"/>
    <mergeCell ref="B251:B252"/>
    <mergeCell ref="C251:C252"/>
    <mergeCell ref="D251:D252"/>
    <mergeCell ref="E251:E252"/>
    <mergeCell ref="H189:H190"/>
    <mergeCell ref="B183:K183"/>
    <mergeCell ref="K185:K192"/>
    <mergeCell ref="B189:B190"/>
    <mergeCell ref="A133:A134"/>
    <mergeCell ref="H135:H136"/>
    <mergeCell ref="G135:G136"/>
    <mergeCell ref="B133:H133"/>
    <mergeCell ref="B145:L145"/>
    <mergeCell ref="K147:K148"/>
    <mergeCell ref="L147:L148"/>
    <mergeCell ref="J149:J150"/>
    <mergeCell ref="K149:K150"/>
    <mergeCell ref="L149:L150"/>
    <mergeCell ref="C189:C190"/>
    <mergeCell ref="D189:D190"/>
    <mergeCell ref="E189:E190"/>
    <mergeCell ref="F189:F190"/>
    <mergeCell ref="G189:G190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4E191-F763-49CE-BB45-DD140CD3C019}">
  <dimension ref="A1:Q290"/>
  <sheetViews>
    <sheetView zoomScale="130" zoomScaleNormal="130" workbookViewId="0">
      <selection activeCell="S289" sqref="S289"/>
    </sheetView>
  </sheetViews>
  <sheetFormatPr defaultRowHeight="11.25" x14ac:dyDescent="0.2"/>
  <cols>
    <col min="1" max="6" width="9" style="3"/>
    <col min="7" max="7" width="11" style="3" customWidth="1"/>
    <col min="8" max="16384" width="9" style="3"/>
  </cols>
  <sheetData>
    <row r="1" spans="1:17" ht="18.75" x14ac:dyDescent="0.2">
      <c r="A1" s="1" t="s">
        <v>122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x14ac:dyDescent="0.2">
      <c r="A2" s="23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x14ac:dyDescent="0.2">
      <c r="A3" s="299" t="s">
        <v>123</v>
      </c>
      <c r="B3" s="299"/>
      <c r="C3" s="299"/>
      <c r="D3" s="299"/>
      <c r="E3" s="299"/>
      <c r="F3" s="299"/>
      <c r="G3" s="299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17" ht="33.75" x14ac:dyDescent="0.2">
      <c r="A4" s="4" t="s">
        <v>124</v>
      </c>
      <c r="B4" s="24" t="s">
        <v>125</v>
      </c>
      <c r="C4" s="24" t="s">
        <v>126</v>
      </c>
      <c r="D4" s="24" t="s">
        <v>127</v>
      </c>
      <c r="E4" s="24" t="s">
        <v>128</v>
      </c>
      <c r="F4" s="25" t="s">
        <v>129</v>
      </c>
      <c r="G4" s="25" t="s">
        <v>130</v>
      </c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17" x14ac:dyDescent="0.2">
      <c r="A5" s="26">
        <v>0</v>
      </c>
      <c r="B5" s="26" t="s">
        <v>131</v>
      </c>
      <c r="C5" s="26">
        <v>14</v>
      </c>
      <c r="D5" s="26" t="s">
        <v>132</v>
      </c>
      <c r="E5" s="26">
        <v>16</v>
      </c>
      <c r="F5" s="26">
        <v>5.3600000000000002E-3</v>
      </c>
      <c r="G5" s="26" t="s">
        <v>133</v>
      </c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17" x14ac:dyDescent="0.2">
      <c r="A6" s="26">
        <v>0.5</v>
      </c>
      <c r="B6" s="26" t="s">
        <v>134</v>
      </c>
      <c r="C6" s="26">
        <v>14</v>
      </c>
      <c r="D6" s="26" t="s">
        <v>135</v>
      </c>
      <c r="E6" s="26">
        <v>16</v>
      </c>
      <c r="F6" s="26">
        <v>2.6699999999999998E-4</v>
      </c>
      <c r="G6" s="26" t="s">
        <v>136</v>
      </c>
      <c r="H6" s="22"/>
      <c r="I6" s="22"/>
      <c r="J6" s="22"/>
      <c r="K6" s="22"/>
      <c r="L6" s="22"/>
      <c r="M6" s="22"/>
      <c r="N6" s="22"/>
      <c r="O6" s="22"/>
      <c r="P6" s="22"/>
      <c r="Q6" s="22"/>
    </row>
    <row r="7" spans="1:17" x14ac:dyDescent="0.2">
      <c r="A7" s="26">
        <v>1</v>
      </c>
      <c r="B7" s="26" t="s">
        <v>137</v>
      </c>
      <c r="C7" s="26">
        <v>14</v>
      </c>
      <c r="D7" s="26" t="s">
        <v>138</v>
      </c>
      <c r="E7" s="26">
        <v>16</v>
      </c>
      <c r="F7" s="26">
        <v>2.6499999999999999E-4</v>
      </c>
      <c r="G7" s="26" t="s">
        <v>136</v>
      </c>
      <c r="H7" s="22"/>
      <c r="I7" s="22"/>
      <c r="J7" s="22"/>
      <c r="K7" s="22"/>
      <c r="L7" s="22"/>
      <c r="M7" s="22"/>
      <c r="N7" s="22"/>
      <c r="O7" s="22"/>
      <c r="P7" s="22"/>
      <c r="Q7" s="22"/>
    </row>
    <row r="8" spans="1:17" x14ac:dyDescent="0.2">
      <c r="A8" s="26">
        <v>1.5</v>
      </c>
      <c r="B8" s="26" t="s">
        <v>139</v>
      </c>
      <c r="C8" s="26">
        <v>14</v>
      </c>
      <c r="D8" s="26" t="s">
        <v>140</v>
      </c>
      <c r="E8" s="26">
        <v>16</v>
      </c>
      <c r="F8" s="26">
        <v>5.8E-5</v>
      </c>
      <c r="G8" s="26" t="s">
        <v>136</v>
      </c>
      <c r="H8" s="22"/>
      <c r="I8" s="22"/>
      <c r="J8" s="22"/>
      <c r="K8" s="22"/>
      <c r="L8" s="22"/>
      <c r="M8" s="22"/>
      <c r="N8" s="22"/>
      <c r="O8" s="22"/>
      <c r="P8" s="22"/>
      <c r="Q8" s="22"/>
    </row>
    <row r="9" spans="1:17" x14ac:dyDescent="0.2">
      <c r="A9" s="26">
        <v>2</v>
      </c>
      <c r="B9" s="26" t="s">
        <v>141</v>
      </c>
      <c r="C9" s="26">
        <v>14</v>
      </c>
      <c r="D9" s="26" t="s">
        <v>142</v>
      </c>
      <c r="E9" s="26">
        <v>16</v>
      </c>
      <c r="F9" s="26">
        <v>9.0000000000000002E-6</v>
      </c>
      <c r="G9" s="26" t="s">
        <v>136</v>
      </c>
      <c r="H9" s="22"/>
      <c r="I9" s="22"/>
      <c r="J9" s="22"/>
      <c r="K9" s="22"/>
      <c r="L9" s="22"/>
      <c r="M9" s="22"/>
      <c r="N9" s="22"/>
      <c r="O9" s="22"/>
      <c r="P9" s="22"/>
      <c r="Q9" s="22"/>
    </row>
    <row r="10" spans="1:17" x14ac:dyDescent="0.2">
      <c r="A10" s="26">
        <v>2.5</v>
      </c>
      <c r="B10" s="26" t="s">
        <v>143</v>
      </c>
      <c r="C10" s="26">
        <v>14</v>
      </c>
      <c r="D10" s="26" t="s">
        <v>144</v>
      </c>
      <c r="E10" s="26">
        <v>16</v>
      </c>
      <c r="F10" s="26">
        <v>9.0000000000000002E-6</v>
      </c>
      <c r="G10" s="26" t="s">
        <v>136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1" spans="1:17" x14ac:dyDescent="0.2">
      <c r="A11" s="26">
        <v>3</v>
      </c>
      <c r="B11" s="26" t="s">
        <v>145</v>
      </c>
      <c r="C11" s="26">
        <v>14</v>
      </c>
      <c r="D11" s="26" t="s">
        <v>146</v>
      </c>
      <c r="E11" s="26">
        <v>16</v>
      </c>
      <c r="F11" s="26" t="s">
        <v>147</v>
      </c>
      <c r="G11" s="26" t="s">
        <v>136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spans="1:17" x14ac:dyDescent="0.2">
      <c r="A12" s="26">
        <v>3.5</v>
      </c>
      <c r="B12" s="26" t="s">
        <v>148</v>
      </c>
      <c r="C12" s="26">
        <v>14</v>
      </c>
      <c r="D12" s="26" t="s">
        <v>149</v>
      </c>
      <c r="E12" s="26">
        <v>16</v>
      </c>
      <c r="F12" s="26">
        <v>1.9999999999999999E-6</v>
      </c>
      <c r="G12" s="26" t="s">
        <v>136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</row>
    <row r="13" spans="1:17" x14ac:dyDescent="0.2">
      <c r="A13" s="26">
        <v>4</v>
      </c>
      <c r="B13" s="26" t="s">
        <v>150</v>
      </c>
      <c r="C13" s="26">
        <v>14</v>
      </c>
      <c r="D13" s="26" t="s">
        <v>151</v>
      </c>
      <c r="E13" s="26">
        <v>16</v>
      </c>
      <c r="F13" s="26">
        <v>1.9999999999999999E-6</v>
      </c>
      <c r="G13" s="26" t="s">
        <v>136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</row>
    <row r="14" spans="1:17" x14ac:dyDescent="0.2">
      <c r="A14" s="26">
        <v>4.5</v>
      </c>
      <c r="B14" s="26" t="s">
        <v>152</v>
      </c>
      <c r="C14" s="26">
        <v>14</v>
      </c>
      <c r="D14" s="26" t="s">
        <v>153</v>
      </c>
      <c r="E14" s="26">
        <v>16</v>
      </c>
      <c r="F14" s="26">
        <v>9.9999999999999995E-7</v>
      </c>
      <c r="G14" s="26" t="s">
        <v>136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</row>
    <row r="15" spans="1:17" x14ac:dyDescent="0.2">
      <c r="A15" s="26">
        <v>5</v>
      </c>
      <c r="B15" s="26" t="s">
        <v>154</v>
      </c>
      <c r="C15" s="26">
        <v>14</v>
      </c>
      <c r="D15" s="26" t="s">
        <v>153</v>
      </c>
      <c r="E15" s="26">
        <v>16</v>
      </c>
      <c r="F15" s="26" t="s">
        <v>147</v>
      </c>
      <c r="G15" s="26" t="s">
        <v>136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</row>
    <row r="16" spans="1:17" x14ac:dyDescent="0.2">
      <c r="A16" s="26">
        <v>5.5</v>
      </c>
      <c r="B16" s="26" t="s">
        <v>155</v>
      </c>
      <c r="C16" s="26">
        <v>14</v>
      </c>
      <c r="D16" s="26" t="s">
        <v>153</v>
      </c>
      <c r="E16" s="26">
        <v>16</v>
      </c>
      <c r="F16" s="26" t="s">
        <v>147</v>
      </c>
      <c r="G16" s="26" t="s">
        <v>136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</row>
    <row r="17" spans="1:17" x14ac:dyDescent="0.2">
      <c r="A17" s="26">
        <v>6</v>
      </c>
      <c r="B17" s="26" t="s">
        <v>156</v>
      </c>
      <c r="C17" s="26">
        <v>14</v>
      </c>
      <c r="D17" s="26" t="s">
        <v>157</v>
      </c>
      <c r="E17" s="26">
        <v>16</v>
      </c>
      <c r="F17" s="26" t="s">
        <v>147</v>
      </c>
      <c r="G17" s="26" t="s">
        <v>136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</row>
    <row r="18" spans="1:17" x14ac:dyDescent="0.2">
      <c r="A18" s="26">
        <v>6.5</v>
      </c>
      <c r="B18" s="26" t="s">
        <v>158</v>
      </c>
      <c r="C18" s="26">
        <v>14</v>
      </c>
      <c r="D18" s="26" t="s">
        <v>159</v>
      </c>
      <c r="E18" s="26">
        <v>16</v>
      </c>
      <c r="F18" s="26">
        <v>1.9999999999999999E-6</v>
      </c>
      <c r="G18" s="26" t="s">
        <v>136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</row>
    <row r="19" spans="1:17" x14ac:dyDescent="0.2">
      <c r="A19" s="26">
        <v>7</v>
      </c>
      <c r="B19" s="26" t="s">
        <v>160</v>
      </c>
      <c r="C19" s="26">
        <v>14</v>
      </c>
      <c r="D19" s="26" t="s">
        <v>161</v>
      </c>
      <c r="E19" s="26">
        <v>16</v>
      </c>
      <c r="F19" s="26">
        <v>4.3000000000000002E-5</v>
      </c>
      <c r="G19" s="26" t="s">
        <v>136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</row>
    <row r="20" spans="1:17" x14ac:dyDescent="0.2">
      <c r="A20" s="27"/>
      <c r="B20" s="27"/>
      <c r="C20" s="27"/>
      <c r="D20" s="27"/>
      <c r="E20" s="27"/>
      <c r="F20" s="27"/>
      <c r="G20" s="27"/>
      <c r="H20" s="22"/>
      <c r="I20" s="27"/>
      <c r="J20" s="27"/>
      <c r="K20" s="27"/>
      <c r="L20" s="27"/>
      <c r="M20" s="27"/>
      <c r="N20" s="27"/>
      <c r="O20" s="27"/>
      <c r="P20" s="22"/>
      <c r="Q20" s="22"/>
    </row>
    <row r="21" spans="1:17" x14ac:dyDescent="0.2">
      <c r="A21" s="299" t="s">
        <v>162</v>
      </c>
      <c r="B21" s="299"/>
      <c r="C21" s="299"/>
      <c r="D21" s="299"/>
      <c r="E21" s="299"/>
      <c r="F21" s="299"/>
      <c r="G21" s="299"/>
      <c r="H21" s="22"/>
      <c r="I21" s="27"/>
      <c r="J21" s="27"/>
      <c r="K21" s="27"/>
      <c r="L21" s="27"/>
      <c r="M21" s="27"/>
      <c r="N21" s="27"/>
      <c r="O21" s="27"/>
      <c r="P21" s="22"/>
      <c r="Q21" s="22"/>
    </row>
    <row r="22" spans="1:17" ht="33.75" x14ac:dyDescent="0.2">
      <c r="A22" s="4" t="s">
        <v>124</v>
      </c>
      <c r="B22" s="24" t="s">
        <v>125</v>
      </c>
      <c r="C22" s="24" t="s">
        <v>126</v>
      </c>
      <c r="D22" s="24" t="s">
        <v>127</v>
      </c>
      <c r="E22" s="24" t="s">
        <v>128</v>
      </c>
      <c r="F22" s="25" t="s">
        <v>129</v>
      </c>
      <c r="G22" s="25" t="s">
        <v>130</v>
      </c>
      <c r="H22" s="22"/>
      <c r="I22" s="27"/>
      <c r="J22" s="27"/>
      <c r="K22" s="27"/>
      <c r="L22" s="27"/>
      <c r="M22" s="27"/>
      <c r="N22" s="27"/>
      <c r="O22" s="27"/>
      <c r="P22" s="22"/>
      <c r="Q22" s="22"/>
    </row>
    <row r="23" spans="1:17" x14ac:dyDescent="0.2">
      <c r="A23" s="26">
        <v>0</v>
      </c>
      <c r="B23" s="26" t="s">
        <v>163</v>
      </c>
      <c r="C23" s="26">
        <v>30</v>
      </c>
      <c r="D23" s="26" t="s">
        <v>164</v>
      </c>
      <c r="E23" s="26">
        <v>19</v>
      </c>
      <c r="F23" s="26">
        <v>9.4767000000000004E-2</v>
      </c>
      <c r="G23" s="26" t="s">
        <v>165</v>
      </c>
      <c r="H23" s="22"/>
      <c r="I23" s="27"/>
      <c r="J23" s="27"/>
      <c r="K23" s="27"/>
      <c r="L23" s="27"/>
      <c r="M23" s="27"/>
      <c r="N23" s="27"/>
      <c r="O23" s="27"/>
      <c r="P23" s="22"/>
      <c r="Q23" s="22"/>
    </row>
    <row r="24" spans="1:17" x14ac:dyDescent="0.2">
      <c r="A24" s="26">
        <v>0.5</v>
      </c>
      <c r="B24" s="26" t="s">
        <v>166</v>
      </c>
      <c r="C24" s="26">
        <v>30</v>
      </c>
      <c r="D24" s="26" t="s">
        <v>167</v>
      </c>
      <c r="E24" s="26">
        <v>19</v>
      </c>
      <c r="F24" s="26">
        <v>9.0000000000000002E-6</v>
      </c>
      <c r="G24" s="26" t="s">
        <v>136</v>
      </c>
      <c r="H24" s="22"/>
      <c r="I24" s="27"/>
      <c r="J24" s="27"/>
      <c r="K24" s="27"/>
      <c r="L24" s="27"/>
      <c r="M24" s="27"/>
      <c r="N24" s="27"/>
      <c r="O24" s="27"/>
      <c r="P24" s="22"/>
      <c r="Q24" s="22"/>
    </row>
    <row r="25" spans="1:17" x14ac:dyDescent="0.2">
      <c r="A25" s="26">
        <v>1</v>
      </c>
      <c r="B25" s="26" t="s">
        <v>168</v>
      </c>
      <c r="C25" s="26">
        <v>30</v>
      </c>
      <c r="D25" s="26" t="s">
        <v>169</v>
      </c>
      <c r="E25" s="26">
        <v>19</v>
      </c>
      <c r="F25" s="26" t="s">
        <v>147</v>
      </c>
      <c r="G25" s="26" t="s">
        <v>136</v>
      </c>
      <c r="H25" s="22"/>
      <c r="I25" s="27"/>
      <c r="J25" s="27"/>
      <c r="K25" s="27"/>
      <c r="L25" s="27"/>
      <c r="M25" s="27"/>
      <c r="N25" s="27"/>
      <c r="O25" s="27"/>
      <c r="P25" s="22"/>
      <c r="Q25" s="22"/>
    </row>
    <row r="26" spans="1:17" x14ac:dyDescent="0.2">
      <c r="A26" s="26">
        <v>1.5</v>
      </c>
      <c r="B26" s="26" t="s">
        <v>170</v>
      </c>
      <c r="C26" s="26">
        <v>30</v>
      </c>
      <c r="D26" s="26" t="s">
        <v>166</v>
      </c>
      <c r="E26" s="26">
        <v>19</v>
      </c>
      <c r="F26" s="26" t="s">
        <v>147</v>
      </c>
      <c r="G26" s="26" t="s">
        <v>136</v>
      </c>
      <c r="H26" s="22"/>
      <c r="I26" s="27"/>
      <c r="J26" s="27"/>
      <c r="K26" s="27"/>
      <c r="L26" s="27"/>
      <c r="M26" s="27"/>
      <c r="N26" s="27"/>
      <c r="O26" s="27"/>
      <c r="P26" s="22"/>
      <c r="Q26" s="22"/>
    </row>
    <row r="27" spans="1:17" x14ac:dyDescent="0.2">
      <c r="A27" s="26">
        <v>2</v>
      </c>
      <c r="B27" s="26" t="s">
        <v>171</v>
      </c>
      <c r="C27" s="26">
        <v>30</v>
      </c>
      <c r="D27" s="26" t="s">
        <v>172</v>
      </c>
      <c r="E27" s="26">
        <v>19</v>
      </c>
      <c r="F27" s="26" t="s">
        <v>147</v>
      </c>
      <c r="G27" s="26" t="s">
        <v>136</v>
      </c>
      <c r="H27" s="22"/>
      <c r="I27" s="27"/>
      <c r="J27" s="27"/>
      <c r="K27" s="27"/>
      <c r="L27" s="27"/>
      <c r="M27" s="27"/>
      <c r="N27" s="27"/>
      <c r="O27" s="27"/>
      <c r="P27" s="22"/>
      <c r="Q27" s="22"/>
    </row>
    <row r="28" spans="1:17" x14ac:dyDescent="0.2">
      <c r="A28" s="26">
        <v>2.5</v>
      </c>
      <c r="B28" s="26" t="s">
        <v>173</v>
      </c>
      <c r="C28" s="26">
        <v>30</v>
      </c>
      <c r="D28" s="26" t="s">
        <v>174</v>
      </c>
      <c r="E28" s="26">
        <v>19</v>
      </c>
      <c r="F28" s="26" t="s">
        <v>147</v>
      </c>
      <c r="G28" s="26" t="s">
        <v>136</v>
      </c>
      <c r="H28" s="22"/>
      <c r="I28" s="27"/>
      <c r="J28" s="27"/>
      <c r="K28" s="27"/>
      <c r="L28" s="27"/>
      <c r="M28" s="27"/>
      <c r="N28" s="27"/>
      <c r="O28" s="27"/>
      <c r="P28" s="22"/>
      <c r="Q28" s="22"/>
    </row>
    <row r="29" spans="1:17" x14ac:dyDescent="0.2">
      <c r="A29" s="26">
        <v>3</v>
      </c>
      <c r="B29" s="26" t="s">
        <v>175</v>
      </c>
      <c r="C29" s="26">
        <v>30</v>
      </c>
      <c r="D29" s="26" t="s">
        <v>176</v>
      </c>
      <c r="E29" s="26">
        <v>19</v>
      </c>
      <c r="F29" s="26" t="s">
        <v>147</v>
      </c>
      <c r="G29" s="26" t="s">
        <v>136</v>
      </c>
      <c r="H29" s="22"/>
      <c r="I29" s="27"/>
      <c r="J29" s="27"/>
      <c r="K29" s="27"/>
      <c r="L29" s="27"/>
      <c r="M29" s="27"/>
      <c r="N29" s="27"/>
      <c r="O29" s="27"/>
      <c r="P29" s="22"/>
      <c r="Q29" s="22"/>
    </row>
    <row r="30" spans="1:17" x14ac:dyDescent="0.2">
      <c r="A30" s="26">
        <v>3.5</v>
      </c>
      <c r="B30" s="26" t="s">
        <v>177</v>
      </c>
      <c r="C30" s="26">
        <v>30</v>
      </c>
      <c r="D30" s="26" t="s">
        <v>178</v>
      </c>
      <c r="E30" s="26">
        <v>19</v>
      </c>
      <c r="F30" s="26" t="s">
        <v>147</v>
      </c>
      <c r="G30" s="26" t="s">
        <v>136</v>
      </c>
      <c r="H30" s="22"/>
      <c r="I30" s="27"/>
      <c r="J30" s="27"/>
      <c r="K30" s="27"/>
      <c r="L30" s="27"/>
      <c r="M30" s="27"/>
      <c r="N30" s="27"/>
      <c r="O30" s="27"/>
      <c r="P30" s="22"/>
      <c r="Q30" s="22"/>
    </row>
    <row r="31" spans="1:17" x14ac:dyDescent="0.2">
      <c r="A31" s="26">
        <v>4</v>
      </c>
      <c r="B31" s="26" t="s">
        <v>179</v>
      </c>
      <c r="C31" s="26">
        <v>30</v>
      </c>
      <c r="D31" s="26" t="s">
        <v>180</v>
      </c>
      <c r="E31" s="26">
        <v>19</v>
      </c>
      <c r="F31" s="26" t="s">
        <v>147</v>
      </c>
      <c r="G31" s="26" t="s">
        <v>136</v>
      </c>
      <c r="H31" s="22"/>
      <c r="I31" s="27"/>
      <c r="J31" s="27"/>
      <c r="K31" s="27"/>
      <c r="L31" s="27"/>
      <c r="M31" s="27"/>
      <c r="N31" s="27"/>
      <c r="O31" s="27"/>
      <c r="P31" s="22"/>
      <c r="Q31" s="22"/>
    </row>
    <row r="32" spans="1:17" x14ac:dyDescent="0.2">
      <c r="A32" s="26">
        <v>4.5</v>
      </c>
      <c r="B32" s="26" t="s">
        <v>177</v>
      </c>
      <c r="C32" s="26">
        <v>30</v>
      </c>
      <c r="D32" s="26" t="s">
        <v>181</v>
      </c>
      <c r="E32" s="26">
        <v>19</v>
      </c>
      <c r="F32" s="26" t="s">
        <v>147</v>
      </c>
      <c r="G32" s="26" t="s">
        <v>136</v>
      </c>
      <c r="H32" s="22"/>
      <c r="I32" s="27"/>
      <c r="J32" s="27"/>
      <c r="K32" s="27"/>
      <c r="L32" s="27"/>
      <c r="M32" s="27"/>
      <c r="N32" s="27"/>
      <c r="O32" s="27"/>
      <c r="P32" s="22"/>
      <c r="Q32" s="22"/>
    </row>
    <row r="33" spans="1:17" x14ac:dyDescent="0.2">
      <c r="A33" s="26">
        <v>5</v>
      </c>
      <c r="B33" s="26" t="s">
        <v>182</v>
      </c>
      <c r="C33" s="26">
        <v>30</v>
      </c>
      <c r="D33" s="26" t="s">
        <v>183</v>
      </c>
      <c r="E33" s="26">
        <v>19</v>
      </c>
      <c r="F33" s="26">
        <v>9.0000000000000002E-6</v>
      </c>
      <c r="G33" s="26" t="s">
        <v>136</v>
      </c>
      <c r="H33" s="22"/>
      <c r="I33" s="27"/>
      <c r="J33" s="27"/>
      <c r="K33" s="27"/>
      <c r="L33" s="27"/>
      <c r="M33" s="27"/>
      <c r="N33" s="27"/>
      <c r="O33" s="27"/>
      <c r="P33" s="22"/>
      <c r="Q33" s="22"/>
    </row>
    <row r="34" spans="1:17" x14ac:dyDescent="0.2">
      <c r="A34" s="26">
        <v>5.5</v>
      </c>
      <c r="B34" s="26" t="s">
        <v>184</v>
      </c>
      <c r="C34" s="26">
        <v>30</v>
      </c>
      <c r="D34" s="26" t="s">
        <v>185</v>
      </c>
      <c r="E34" s="26">
        <v>19</v>
      </c>
      <c r="F34" s="26">
        <v>2.9E-5</v>
      </c>
      <c r="G34" s="26" t="s">
        <v>136</v>
      </c>
      <c r="H34" s="22"/>
      <c r="I34" s="27"/>
      <c r="J34" s="27"/>
      <c r="K34" s="27"/>
      <c r="L34" s="27"/>
      <c r="M34" s="27"/>
      <c r="N34" s="27"/>
      <c r="O34" s="27"/>
      <c r="P34" s="22"/>
      <c r="Q34" s="22"/>
    </row>
    <row r="35" spans="1:17" x14ac:dyDescent="0.2">
      <c r="A35" s="26">
        <v>6</v>
      </c>
      <c r="B35" s="26" t="s">
        <v>186</v>
      </c>
      <c r="C35" s="26">
        <v>30</v>
      </c>
      <c r="D35" s="26" t="s">
        <v>187</v>
      </c>
      <c r="E35" s="26">
        <v>19</v>
      </c>
      <c r="F35" s="26">
        <v>2.4699999999999999E-4</v>
      </c>
      <c r="G35" s="26" t="s">
        <v>136</v>
      </c>
      <c r="H35" s="22"/>
      <c r="I35" s="27"/>
      <c r="J35" s="27"/>
      <c r="K35" s="27"/>
      <c r="L35" s="27"/>
      <c r="M35" s="27"/>
      <c r="N35" s="27"/>
      <c r="O35" s="27"/>
      <c r="P35" s="22"/>
      <c r="Q35" s="22"/>
    </row>
    <row r="36" spans="1:17" x14ac:dyDescent="0.2">
      <c r="A36" s="26">
        <v>6.5</v>
      </c>
      <c r="B36" s="26" t="s">
        <v>188</v>
      </c>
      <c r="C36" s="26">
        <v>30</v>
      </c>
      <c r="D36" s="26" t="s">
        <v>187</v>
      </c>
      <c r="E36" s="26">
        <v>19</v>
      </c>
      <c r="F36" s="26">
        <v>2.5579999999999999E-3</v>
      </c>
      <c r="G36" s="26" t="s">
        <v>133</v>
      </c>
      <c r="H36" s="22"/>
      <c r="I36" s="27"/>
      <c r="J36" s="27"/>
      <c r="K36" s="27"/>
      <c r="L36" s="27"/>
      <c r="M36" s="27"/>
      <c r="N36" s="27"/>
      <c r="O36" s="27"/>
      <c r="P36" s="22"/>
      <c r="Q36" s="22"/>
    </row>
    <row r="37" spans="1:17" x14ac:dyDescent="0.2">
      <c r="A37" s="26">
        <v>7</v>
      </c>
      <c r="B37" s="26" t="s">
        <v>189</v>
      </c>
      <c r="C37" s="26">
        <v>29</v>
      </c>
      <c r="D37" s="26" t="s">
        <v>190</v>
      </c>
      <c r="E37" s="26">
        <v>18</v>
      </c>
      <c r="F37" s="26">
        <v>5.8778999999999998E-2</v>
      </c>
      <c r="G37" s="26" t="s">
        <v>165</v>
      </c>
      <c r="H37" s="22"/>
      <c r="I37" s="27"/>
      <c r="J37" s="27"/>
      <c r="K37" s="27"/>
      <c r="L37" s="27"/>
      <c r="M37" s="27"/>
      <c r="N37" s="27"/>
      <c r="O37" s="27"/>
      <c r="P37" s="22"/>
      <c r="Q37" s="22"/>
    </row>
    <row r="38" spans="1:17" x14ac:dyDescent="0.2">
      <c r="A38" s="27"/>
      <c r="B38" s="27"/>
      <c r="C38" s="27"/>
      <c r="D38" s="27"/>
      <c r="E38" s="27"/>
      <c r="F38" s="27"/>
      <c r="G38" s="27"/>
      <c r="H38" s="22"/>
      <c r="I38" s="27"/>
      <c r="J38" s="27"/>
      <c r="K38" s="27"/>
      <c r="L38" s="27"/>
      <c r="M38" s="27"/>
      <c r="N38" s="27"/>
      <c r="O38" s="27"/>
      <c r="P38" s="22"/>
      <c r="Q38" s="22"/>
    </row>
    <row r="39" spans="1:17" x14ac:dyDescent="0.2">
      <c r="A39" s="299" t="s">
        <v>191</v>
      </c>
      <c r="B39" s="299"/>
      <c r="C39" s="299"/>
      <c r="D39" s="299"/>
      <c r="E39" s="299"/>
      <c r="F39" s="299"/>
      <c r="G39" s="299"/>
      <c r="H39" s="22"/>
      <c r="I39" s="27"/>
      <c r="J39" s="27"/>
      <c r="K39" s="27"/>
      <c r="L39" s="27"/>
      <c r="M39" s="27"/>
      <c r="N39" s="27"/>
      <c r="O39" s="27"/>
      <c r="P39" s="22"/>
      <c r="Q39" s="22"/>
    </row>
    <row r="40" spans="1:17" ht="33.75" x14ac:dyDescent="0.2">
      <c r="A40" s="4" t="s">
        <v>124</v>
      </c>
      <c r="B40" s="24" t="s">
        <v>125</v>
      </c>
      <c r="C40" s="24" t="s">
        <v>126</v>
      </c>
      <c r="D40" s="24" t="s">
        <v>127</v>
      </c>
      <c r="E40" s="24" t="s">
        <v>128</v>
      </c>
      <c r="F40" s="25" t="s">
        <v>129</v>
      </c>
      <c r="G40" s="25" t="s">
        <v>130</v>
      </c>
      <c r="H40" s="22"/>
      <c r="I40" s="27"/>
      <c r="J40" s="27"/>
      <c r="K40" s="27"/>
      <c r="L40" s="27"/>
      <c r="M40" s="27"/>
      <c r="N40" s="27"/>
      <c r="O40" s="27"/>
      <c r="P40" s="22"/>
      <c r="Q40" s="22"/>
    </row>
    <row r="41" spans="1:17" x14ac:dyDescent="0.2">
      <c r="A41" s="26">
        <v>0</v>
      </c>
      <c r="B41" s="26" t="s">
        <v>192</v>
      </c>
      <c r="C41" s="26">
        <v>14</v>
      </c>
      <c r="D41" s="26" t="s">
        <v>193</v>
      </c>
      <c r="E41" s="26">
        <v>16</v>
      </c>
      <c r="F41" s="26">
        <v>0.52163000000000004</v>
      </c>
      <c r="G41" s="26" t="s">
        <v>165</v>
      </c>
      <c r="H41" s="22"/>
      <c r="I41" s="27"/>
      <c r="J41" s="27"/>
      <c r="K41" s="27"/>
      <c r="L41" s="27"/>
      <c r="M41" s="27"/>
      <c r="N41" s="27"/>
      <c r="O41" s="27"/>
      <c r="P41" s="22"/>
      <c r="Q41" s="22"/>
    </row>
    <row r="42" spans="1:17" x14ac:dyDescent="0.2">
      <c r="A42" s="26">
        <v>0.5</v>
      </c>
      <c r="B42" s="26" t="s">
        <v>194</v>
      </c>
      <c r="C42" s="26">
        <v>14</v>
      </c>
      <c r="D42" s="26" t="s">
        <v>195</v>
      </c>
      <c r="E42" s="26">
        <v>16</v>
      </c>
      <c r="F42" s="26">
        <v>0.69090099999999999</v>
      </c>
      <c r="G42" s="26" t="s">
        <v>165</v>
      </c>
      <c r="H42" s="22"/>
      <c r="I42" s="27"/>
      <c r="J42" s="27"/>
      <c r="K42" s="27"/>
      <c r="L42" s="27"/>
      <c r="M42" s="27"/>
      <c r="N42" s="27"/>
      <c r="O42" s="27"/>
      <c r="P42" s="22"/>
      <c r="Q42" s="22"/>
    </row>
    <row r="43" spans="1:17" x14ac:dyDescent="0.2">
      <c r="A43" s="26">
        <v>1</v>
      </c>
      <c r="B43" s="26" t="s">
        <v>196</v>
      </c>
      <c r="C43" s="26">
        <v>14</v>
      </c>
      <c r="D43" s="26" t="s">
        <v>197</v>
      </c>
      <c r="E43" s="26">
        <v>16</v>
      </c>
      <c r="F43" s="26">
        <v>0.52324899999999996</v>
      </c>
      <c r="G43" s="26" t="s">
        <v>165</v>
      </c>
      <c r="H43" s="22"/>
      <c r="I43" s="27"/>
      <c r="J43" s="27"/>
      <c r="K43" s="27"/>
      <c r="L43" s="27"/>
      <c r="M43" s="27"/>
      <c r="N43" s="27"/>
      <c r="O43" s="27"/>
      <c r="P43" s="22"/>
      <c r="Q43" s="22"/>
    </row>
    <row r="44" spans="1:17" x14ac:dyDescent="0.2">
      <c r="A44" s="26">
        <v>1.5</v>
      </c>
      <c r="B44" s="26" t="s">
        <v>198</v>
      </c>
      <c r="C44" s="26">
        <v>14</v>
      </c>
      <c r="D44" s="26" t="s">
        <v>199</v>
      </c>
      <c r="E44" s="26">
        <v>16</v>
      </c>
      <c r="F44" s="26">
        <v>8.8371000000000005E-2</v>
      </c>
      <c r="G44" s="26" t="s">
        <v>165</v>
      </c>
      <c r="H44" s="22"/>
      <c r="I44" s="27"/>
      <c r="J44" s="27"/>
      <c r="K44" s="27"/>
      <c r="L44" s="27"/>
      <c r="M44" s="27"/>
      <c r="N44" s="27"/>
      <c r="O44" s="27"/>
      <c r="P44" s="22"/>
      <c r="Q44" s="22"/>
    </row>
    <row r="45" spans="1:17" x14ac:dyDescent="0.2">
      <c r="A45" s="26">
        <v>2</v>
      </c>
      <c r="B45" s="26" t="s">
        <v>200</v>
      </c>
      <c r="C45" s="26">
        <v>14</v>
      </c>
      <c r="D45" s="26" t="s">
        <v>201</v>
      </c>
      <c r="E45" s="26">
        <v>16</v>
      </c>
      <c r="F45" s="26">
        <v>4.2729999999999999E-3</v>
      </c>
      <c r="G45" s="26" t="s">
        <v>133</v>
      </c>
      <c r="H45" s="22"/>
      <c r="I45" s="27"/>
      <c r="J45" s="27"/>
      <c r="K45" s="27"/>
      <c r="L45" s="27"/>
      <c r="M45" s="27"/>
      <c r="N45" s="27"/>
      <c r="O45" s="27"/>
      <c r="P45" s="22"/>
      <c r="Q45" s="22"/>
    </row>
    <row r="46" spans="1:17" x14ac:dyDescent="0.2">
      <c r="A46" s="26">
        <v>2.5</v>
      </c>
      <c r="B46" s="26" t="s">
        <v>202</v>
      </c>
      <c r="C46" s="26">
        <v>14</v>
      </c>
      <c r="D46" s="26" t="s">
        <v>203</v>
      </c>
      <c r="E46" s="26">
        <v>16</v>
      </c>
      <c r="F46" s="26">
        <v>8.6650000000000008E-3</v>
      </c>
      <c r="G46" s="26" t="s">
        <v>133</v>
      </c>
      <c r="H46" s="22"/>
      <c r="I46" s="27"/>
      <c r="J46" s="27"/>
      <c r="K46" s="27"/>
      <c r="L46" s="27"/>
      <c r="M46" s="27"/>
      <c r="N46" s="27"/>
      <c r="O46" s="27"/>
      <c r="P46" s="22"/>
      <c r="Q46" s="22"/>
    </row>
    <row r="47" spans="1:17" x14ac:dyDescent="0.2">
      <c r="A47" s="26">
        <v>3</v>
      </c>
      <c r="B47" s="26" t="s">
        <v>204</v>
      </c>
      <c r="C47" s="26">
        <v>14</v>
      </c>
      <c r="D47" s="26" t="s">
        <v>205</v>
      </c>
      <c r="E47" s="26">
        <v>16</v>
      </c>
      <c r="F47" s="26">
        <v>5.4819999999999999E-3</v>
      </c>
      <c r="G47" s="26" t="s">
        <v>133</v>
      </c>
      <c r="H47" s="22"/>
      <c r="I47" s="27"/>
      <c r="J47" s="27"/>
      <c r="K47" s="27"/>
      <c r="L47" s="27"/>
      <c r="M47" s="27"/>
      <c r="N47" s="27"/>
      <c r="O47" s="27"/>
      <c r="P47" s="22"/>
      <c r="Q47" s="22"/>
    </row>
    <row r="48" spans="1:17" x14ac:dyDescent="0.2">
      <c r="A48" s="26">
        <v>3.5</v>
      </c>
      <c r="B48" s="26" t="s">
        <v>206</v>
      </c>
      <c r="C48" s="26">
        <v>14</v>
      </c>
      <c r="D48" s="26" t="s">
        <v>155</v>
      </c>
      <c r="E48" s="26">
        <v>16</v>
      </c>
      <c r="F48" s="26">
        <v>1.536E-2</v>
      </c>
      <c r="G48" s="26" t="s">
        <v>207</v>
      </c>
      <c r="H48" s="22"/>
      <c r="I48" s="27"/>
      <c r="J48" s="27"/>
      <c r="K48" s="27"/>
      <c r="L48" s="27"/>
      <c r="M48" s="27"/>
      <c r="N48" s="27"/>
      <c r="O48" s="27"/>
      <c r="P48" s="22"/>
      <c r="Q48" s="22"/>
    </row>
    <row r="49" spans="1:17" x14ac:dyDescent="0.2">
      <c r="A49" s="26">
        <v>4</v>
      </c>
      <c r="B49" s="26" t="s">
        <v>208</v>
      </c>
      <c r="C49" s="26">
        <v>14</v>
      </c>
      <c r="D49" s="26" t="s">
        <v>209</v>
      </c>
      <c r="E49" s="26">
        <v>16</v>
      </c>
      <c r="F49" s="26">
        <v>3.3897999999999998E-2</v>
      </c>
      <c r="G49" s="26" t="s">
        <v>207</v>
      </c>
      <c r="H49" s="22"/>
      <c r="I49" s="27"/>
      <c r="J49" s="27"/>
      <c r="K49" s="27"/>
      <c r="L49" s="27"/>
      <c r="M49" s="27"/>
      <c r="N49" s="27"/>
      <c r="O49" s="27"/>
      <c r="P49" s="22"/>
      <c r="Q49" s="22"/>
    </row>
    <row r="50" spans="1:17" x14ac:dyDescent="0.2">
      <c r="A50" s="26">
        <v>4.5</v>
      </c>
      <c r="B50" s="26" t="s">
        <v>210</v>
      </c>
      <c r="C50" s="26">
        <v>14</v>
      </c>
      <c r="D50" s="26" t="s">
        <v>209</v>
      </c>
      <c r="E50" s="26">
        <v>16</v>
      </c>
      <c r="F50" s="26">
        <v>3.7713000000000003E-2</v>
      </c>
      <c r="G50" s="26" t="s">
        <v>207</v>
      </c>
      <c r="H50" s="22"/>
      <c r="I50" s="27"/>
      <c r="J50" s="27"/>
      <c r="K50" s="27"/>
      <c r="L50" s="27"/>
      <c r="M50" s="27"/>
      <c r="N50" s="27"/>
      <c r="O50" s="27"/>
      <c r="P50" s="22"/>
      <c r="Q50" s="22"/>
    </row>
    <row r="51" spans="1:17" x14ac:dyDescent="0.2">
      <c r="A51" s="26">
        <v>5</v>
      </c>
      <c r="B51" s="26" t="s">
        <v>211</v>
      </c>
      <c r="C51" s="26">
        <v>14</v>
      </c>
      <c r="D51" s="26" t="s">
        <v>209</v>
      </c>
      <c r="E51" s="26">
        <v>16</v>
      </c>
      <c r="F51" s="26">
        <v>4.3840999999999998E-2</v>
      </c>
      <c r="G51" s="26" t="s">
        <v>207</v>
      </c>
      <c r="H51" s="22"/>
      <c r="I51" s="27"/>
      <c r="J51" s="27"/>
      <c r="K51" s="27"/>
      <c r="L51" s="27"/>
      <c r="M51" s="27"/>
      <c r="N51" s="27"/>
      <c r="O51" s="27"/>
      <c r="P51" s="22"/>
      <c r="Q51" s="22"/>
    </row>
    <row r="52" spans="1:17" x14ac:dyDescent="0.2">
      <c r="A52" s="26">
        <v>5.5</v>
      </c>
      <c r="B52" s="26" t="s">
        <v>212</v>
      </c>
      <c r="C52" s="26">
        <v>14</v>
      </c>
      <c r="D52" s="26" t="s">
        <v>155</v>
      </c>
      <c r="E52" s="26">
        <v>16</v>
      </c>
      <c r="F52" s="26">
        <v>6.6026000000000001E-2</v>
      </c>
      <c r="G52" s="26" t="s">
        <v>165</v>
      </c>
      <c r="H52" s="22"/>
      <c r="I52" s="27"/>
      <c r="J52" s="27"/>
      <c r="K52" s="27"/>
      <c r="L52" s="27"/>
      <c r="M52" s="27"/>
      <c r="N52" s="27"/>
      <c r="O52" s="27"/>
      <c r="P52" s="22"/>
      <c r="Q52" s="22"/>
    </row>
    <row r="53" spans="1:17" x14ac:dyDescent="0.2">
      <c r="A53" s="26">
        <v>6</v>
      </c>
      <c r="B53" s="26" t="s">
        <v>213</v>
      </c>
      <c r="C53" s="26">
        <v>14</v>
      </c>
      <c r="D53" s="26" t="s">
        <v>209</v>
      </c>
      <c r="E53" s="26">
        <v>16</v>
      </c>
      <c r="F53" s="26">
        <v>0.51651400000000003</v>
      </c>
      <c r="G53" s="26" t="s">
        <v>165</v>
      </c>
      <c r="H53" s="22"/>
      <c r="I53" s="27"/>
      <c r="J53" s="27"/>
      <c r="K53" s="27"/>
      <c r="L53" s="27"/>
      <c r="M53" s="27"/>
      <c r="N53" s="27"/>
      <c r="O53" s="27"/>
      <c r="P53" s="22"/>
      <c r="Q53" s="22"/>
    </row>
    <row r="54" spans="1:17" x14ac:dyDescent="0.2">
      <c r="A54" s="26">
        <v>6.5</v>
      </c>
      <c r="B54" s="26" t="s">
        <v>214</v>
      </c>
      <c r="C54" s="26">
        <v>14</v>
      </c>
      <c r="D54" s="26" t="s">
        <v>155</v>
      </c>
      <c r="E54" s="26">
        <v>16</v>
      </c>
      <c r="F54" s="26">
        <v>0.91726799999999997</v>
      </c>
      <c r="G54" s="26" t="s">
        <v>165</v>
      </c>
      <c r="H54" s="22"/>
      <c r="I54" s="27"/>
      <c r="J54" s="27"/>
      <c r="K54" s="27"/>
      <c r="L54" s="27"/>
      <c r="M54" s="27"/>
      <c r="N54" s="27"/>
      <c r="O54" s="27"/>
      <c r="P54" s="22"/>
      <c r="Q54" s="22"/>
    </row>
    <row r="55" spans="1:17" x14ac:dyDescent="0.2">
      <c r="A55" s="26">
        <v>7</v>
      </c>
      <c r="B55" s="26" t="s">
        <v>215</v>
      </c>
      <c r="C55" s="26">
        <v>14</v>
      </c>
      <c r="D55" s="26" t="s">
        <v>155</v>
      </c>
      <c r="E55" s="26">
        <v>16</v>
      </c>
      <c r="F55" s="26">
        <v>0.48208400000000001</v>
      </c>
      <c r="G55" s="26" t="s">
        <v>165</v>
      </c>
      <c r="H55" s="22"/>
      <c r="I55" s="27"/>
      <c r="J55" s="27"/>
      <c r="K55" s="27"/>
      <c r="L55" s="27"/>
      <c r="M55" s="27"/>
      <c r="N55" s="27"/>
      <c r="O55" s="27"/>
      <c r="P55" s="22"/>
      <c r="Q55" s="22"/>
    </row>
    <row r="56" spans="1:17" x14ac:dyDescent="0.2">
      <c r="A56" s="27"/>
      <c r="B56" s="27"/>
      <c r="C56" s="27"/>
      <c r="D56" s="27"/>
      <c r="E56" s="27"/>
      <c r="F56" s="27"/>
      <c r="G56" s="27"/>
      <c r="H56" s="22"/>
      <c r="I56" s="27"/>
      <c r="J56" s="27"/>
      <c r="K56" s="27"/>
      <c r="L56" s="27"/>
      <c r="M56" s="27"/>
      <c r="N56" s="27"/>
      <c r="O56" s="27"/>
      <c r="P56" s="22"/>
      <c r="Q56" s="22"/>
    </row>
    <row r="57" spans="1:17" x14ac:dyDescent="0.2">
      <c r="A57" s="299" t="s">
        <v>216</v>
      </c>
      <c r="B57" s="299"/>
      <c r="C57" s="299"/>
      <c r="D57" s="299"/>
      <c r="E57" s="299"/>
      <c r="F57" s="299"/>
      <c r="G57" s="299"/>
      <c r="H57" s="22"/>
      <c r="I57" s="27"/>
      <c r="J57" s="27"/>
      <c r="K57" s="27"/>
      <c r="L57" s="27"/>
      <c r="M57" s="27"/>
      <c r="N57" s="27"/>
      <c r="O57" s="27"/>
      <c r="P57" s="22"/>
      <c r="Q57" s="22"/>
    </row>
    <row r="58" spans="1:17" ht="33.75" x14ac:dyDescent="0.2">
      <c r="A58" s="4" t="s">
        <v>124</v>
      </c>
      <c r="B58" s="24" t="s">
        <v>125</v>
      </c>
      <c r="C58" s="24" t="s">
        <v>126</v>
      </c>
      <c r="D58" s="24" t="s">
        <v>127</v>
      </c>
      <c r="E58" s="24" t="s">
        <v>128</v>
      </c>
      <c r="F58" s="25" t="s">
        <v>129</v>
      </c>
      <c r="G58" s="25" t="s">
        <v>130</v>
      </c>
      <c r="H58" s="22"/>
      <c r="I58" s="27"/>
      <c r="J58" s="27"/>
      <c r="K58" s="27"/>
      <c r="L58" s="27"/>
      <c r="M58" s="27"/>
      <c r="N58" s="27"/>
      <c r="O58" s="27"/>
      <c r="P58" s="22"/>
      <c r="Q58" s="22"/>
    </row>
    <row r="59" spans="1:17" x14ac:dyDescent="0.2">
      <c r="A59" s="26">
        <v>0</v>
      </c>
      <c r="B59" s="26" t="s">
        <v>217</v>
      </c>
      <c r="C59" s="26">
        <v>12</v>
      </c>
      <c r="D59" s="26" t="s">
        <v>218</v>
      </c>
      <c r="E59" s="26">
        <v>15</v>
      </c>
      <c r="F59" s="26">
        <v>0.18021300000000001</v>
      </c>
      <c r="G59" s="26" t="s">
        <v>165</v>
      </c>
      <c r="H59" s="22"/>
      <c r="I59" s="27"/>
      <c r="J59" s="27"/>
      <c r="K59" s="27"/>
      <c r="L59" s="27"/>
      <c r="M59" s="27"/>
      <c r="N59" s="27"/>
      <c r="O59" s="27"/>
      <c r="P59" s="22"/>
      <c r="Q59" s="22"/>
    </row>
    <row r="60" spans="1:17" x14ac:dyDescent="0.2">
      <c r="A60" s="26">
        <v>0.5</v>
      </c>
      <c r="B60" s="26" t="s">
        <v>219</v>
      </c>
      <c r="C60" s="26">
        <v>12</v>
      </c>
      <c r="D60" s="26" t="s">
        <v>220</v>
      </c>
      <c r="E60" s="26">
        <v>15</v>
      </c>
      <c r="F60" s="26">
        <v>4.6800000000000001E-2</v>
      </c>
      <c r="G60" s="26" t="s">
        <v>207</v>
      </c>
      <c r="H60" s="22"/>
      <c r="I60" s="27"/>
      <c r="J60" s="27"/>
      <c r="K60" s="27"/>
      <c r="L60" s="27"/>
      <c r="M60" s="27"/>
      <c r="N60" s="27"/>
      <c r="O60" s="27"/>
      <c r="P60" s="22"/>
      <c r="Q60" s="22"/>
    </row>
    <row r="61" spans="1:17" x14ac:dyDescent="0.2">
      <c r="A61" s="26">
        <v>1</v>
      </c>
      <c r="B61" s="26" t="s">
        <v>221</v>
      </c>
      <c r="C61" s="26">
        <v>12</v>
      </c>
      <c r="D61" s="26" t="s">
        <v>222</v>
      </c>
      <c r="E61" s="26">
        <v>15</v>
      </c>
      <c r="F61" s="26">
        <v>1.0064E-2</v>
      </c>
      <c r="G61" s="26" t="s">
        <v>207</v>
      </c>
      <c r="H61" s="22"/>
      <c r="I61" s="27"/>
      <c r="J61" s="27"/>
      <c r="K61" s="27"/>
      <c r="L61" s="27"/>
      <c r="M61" s="27"/>
      <c r="N61" s="27"/>
      <c r="O61" s="27"/>
      <c r="P61" s="22"/>
      <c r="Q61" s="22"/>
    </row>
    <row r="62" spans="1:17" x14ac:dyDescent="0.2">
      <c r="A62" s="26">
        <v>1.5</v>
      </c>
      <c r="B62" s="26" t="s">
        <v>223</v>
      </c>
      <c r="C62" s="26">
        <v>12</v>
      </c>
      <c r="D62" s="26" t="s">
        <v>224</v>
      </c>
      <c r="E62" s="26">
        <v>15</v>
      </c>
      <c r="F62" s="26">
        <v>2.7659999999999998E-3</v>
      </c>
      <c r="G62" s="26" t="s">
        <v>133</v>
      </c>
      <c r="H62" s="22"/>
      <c r="I62" s="27"/>
      <c r="J62" s="27"/>
      <c r="K62" s="27"/>
      <c r="L62" s="27"/>
      <c r="M62" s="27"/>
      <c r="N62" s="27"/>
      <c r="O62" s="27"/>
      <c r="P62" s="22"/>
      <c r="Q62" s="22"/>
    </row>
    <row r="63" spans="1:17" x14ac:dyDescent="0.2">
      <c r="A63" s="26">
        <v>2</v>
      </c>
      <c r="B63" s="26" t="s">
        <v>225</v>
      </c>
      <c r="C63" s="26">
        <v>12</v>
      </c>
      <c r="D63" s="26" t="s">
        <v>226</v>
      </c>
      <c r="E63" s="26">
        <v>15</v>
      </c>
      <c r="F63" s="26">
        <v>1.3370000000000001E-3</v>
      </c>
      <c r="G63" s="26" t="s">
        <v>133</v>
      </c>
      <c r="H63" s="22"/>
      <c r="I63" s="27"/>
      <c r="J63" s="27"/>
      <c r="K63" s="27"/>
      <c r="L63" s="27"/>
      <c r="M63" s="27"/>
      <c r="N63" s="27"/>
      <c r="O63" s="27"/>
      <c r="P63" s="22"/>
      <c r="Q63" s="22"/>
    </row>
    <row r="64" spans="1:17" x14ac:dyDescent="0.2">
      <c r="A64" s="26">
        <v>2.5</v>
      </c>
      <c r="B64" s="26" t="s">
        <v>227</v>
      </c>
      <c r="C64" s="26">
        <v>12</v>
      </c>
      <c r="D64" s="26" t="s">
        <v>228</v>
      </c>
      <c r="E64" s="26">
        <v>15</v>
      </c>
      <c r="F64" s="26">
        <v>1.2160000000000001E-3</v>
      </c>
      <c r="G64" s="26" t="s">
        <v>133</v>
      </c>
      <c r="H64" s="22"/>
      <c r="I64" s="27"/>
      <c r="J64" s="27"/>
      <c r="K64" s="27"/>
      <c r="L64" s="27"/>
      <c r="M64" s="27"/>
      <c r="N64" s="27"/>
      <c r="O64" s="27"/>
      <c r="P64" s="22"/>
      <c r="Q64" s="22"/>
    </row>
    <row r="65" spans="1:17" x14ac:dyDescent="0.2">
      <c r="A65" s="26">
        <v>3</v>
      </c>
      <c r="B65" s="26" t="s">
        <v>229</v>
      </c>
      <c r="C65" s="26">
        <v>12</v>
      </c>
      <c r="D65" s="26" t="s">
        <v>230</v>
      </c>
      <c r="E65" s="26">
        <v>15</v>
      </c>
      <c r="F65" s="26">
        <v>2.5500000000000002E-4</v>
      </c>
      <c r="G65" s="26" t="s">
        <v>136</v>
      </c>
      <c r="H65" s="22"/>
      <c r="I65" s="27"/>
      <c r="J65" s="27"/>
      <c r="K65" s="27"/>
      <c r="L65" s="27"/>
      <c r="M65" s="27"/>
      <c r="N65" s="27"/>
      <c r="O65" s="27"/>
      <c r="P65" s="22"/>
      <c r="Q65" s="22"/>
    </row>
    <row r="66" spans="1:17" x14ac:dyDescent="0.2">
      <c r="A66" s="26">
        <v>3.5</v>
      </c>
      <c r="B66" s="26" t="s">
        <v>231</v>
      </c>
      <c r="C66" s="26">
        <v>12</v>
      </c>
      <c r="D66" s="26" t="s">
        <v>228</v>
      </c>
      <c r="E66" s="26">
        <v>15</v>
      </c>
      <c r="F66" s="26">
        <v>3.4499999999999998E-4</v>
      </c>
      <c r="G66" s="26" t="s">
        <v>136</v>
      </c>
      <c r="H66" s="22"/>
      <c r="I66" s="27"/>
      <c r="J66" s="27"/>
      <c r="K66" s="27"/>
      <c r="L66" s="27"/>
      <c r="M66" s="27"/>
      <c r="N66" s="27"/>
      <c r="O66" s="27"/>
      <c r="P66" s="22"/>
      <c r="Q66" s="22"/>
    </row>
    <row r="67" spans="1:17" x14ac:dyDescent="0.2">
      <c r="A67" s="26">
        <v>4</v>
      </c>
      <c r="B67" s="26" t="s">
        <v>232</v>
      </c>
      <c r="C67" s="26">
        <v>12</v>
      </c>
      <c r="D67" s="26" t="s">
        <v>233</v>
      </c>
      <c r="E67" s="26">
        <v>15</v>
      </c>
      <c r="F67" s="26">
        <v>3.5500000000000001E-4</v>
      </c>
      <c r="G67" s="26" t="s">
        <v>136</v>
      </c>
      <c r="H67" s="22"/>
      <c r="I67" s="27"/>
      <c r="J67" s="27"/>
      <c r="K67" s="27"/>
      <c r="L67" s="27"/>
      <c r="M67" s="27"/>
      <c r="N67" s="27"/>
      <c r="O67" s="27"/>
      <c r="P67" s="22"/>
      <c r="Q67" s="22"/>
    </row>
    <row r="68" spans="1:17" x14ac:dyDescent="0.2">
      <c r="A68" s="26">
        <v>4.5</v>
      </c>
      <c r="B68" s="26" t="s">
        <v>234</v>
      </c>
      <c r="C68" s="26">
        <v>12</v>
      </c>
      <c r="D68" s="26" t="s">
        <v>235</v>
      </c>
      <c r="E68" s="26">
        <v>15</v>
      </c>
      <c r="F68" s="26">
        <v>4.5300000000000001E-4</v>
      </c>
      <c r="G68" s="26" t="s">
        <v>136</v>
      </c>
      <c r="H68" s="22"/>
      <c r="I68" s="27"/>
      <c r="J68" s="27"/>
      <c r="K68" s="27"/>
      <c r="L68" s="27"/>
      <c r="M68" s="27"/>
      <c r="N68" s="27"/>
      <c r="O68" s="27"/>
      <c r="P68" s="22"/>
      <c r="Q68" s="22"/>
    </row>
    <row r="69" spans="1:17" x14ac:dyDescent="0.2">
      <c r="A69" s="26">
        <v>5</v>
      </c>
      <c r="B69" s="26" t="s">
        <v>236</v>
      </c>
      <c r="C69" s="26">
        <v>12</v>
      </c>
      <c r="D69" s="26" t="s">
        <v>237</v>
      </c>
      <c r="E69" s="26">
        <v>15</v>
      </c>
      <c r="F69" s="26">
        <v>1.9699999999999999E-4</v>
      </c>
      <c r="G69" s="26" t="s">
        <v>136</v>
      </c>
      <c r="H69" s="22"/>
      <c r="I69" s="27"/>
      <c r="J69" s="27"/>
      <c r="K69" s="27"/>
      <c r="L69" s="27"/>
      <c r="M69" s="27"/>
      <c r="N69" s="27"/>
      <c r="O69" s="27"/>
      <c r="P69" s="22"/>
      <c r="Q69" s="22"/>
    </row>
    <row r="70" spans="1:17" x14ac:dyDescent="0.2">
      <c r="A70" s="26">
        <v>5.5</v>
      </c>
      <c r="B70" s="26" t="s">
        <v>238</v>
      </c>
      <c r="C70" s="26">
        <v>12</v>
      </c>
      <c r="D70" s="26" t="s">
        <v>239</v>
      </c>
      <c r="E70" s="26">
        <v>15</v>
      </c>
      <c r="F70" s="26">
        <v>2.1699999999999999E-4</v>
      </c>
      <c r="G70" s="26" t="s">
        <v>136</v>
      </c>
      <c r="H70" s="22"/>
      <c r="I70" s="27"/>
      <c r="J70" s="27"/>
      <c r="K70" s="27"/>
      <c r="L70" s="27"/>
      <c r="M70" s="27"/>
      <c r="N70" s="27"/>
      <c r="O70" s="27"/>
      <c r="P70" s="22"/>
      <c r="Q70" s="22"/>
    </row>
    <row r="71" spans="1:17" x14ac:dyDescent="0.2">
      <c r="A71" s="26">
        <v>6</v>
      </c>
      <c r="B71" s="26" t="s">
        <v>240</v>
      </c>
      <c r="C71" s="26">
        <v>12</v>
      </c>
      <c r="D71" s="26" t="s">
        <v>241</v>
      </c>
      <c r="E71" s="26">
        <v>15</v>
      </c>
      <c r="F71" s="26">
        <v>8.3500000000000002E-4</v>
      </c>
      <c r="G71" s="26" t="s">
        <v>136</v>
      </c>
      <c r="H71" s="22"/>
      <c r="I71" s="27"/>
      <c r="J71" s="27"/>
      <c r="K71" s="27"/>
      <c r="L71" s="27"/>
      <c r="M71" s="27"/>
      <c r="N71" s="27"/>
      <c r="O71" s="27"/>
      <c r="P71" s="22"/>
      <c r="Q71" s="22"/>
    </row>
    <row r="72" spans="1:17" x14ac:dyDescent="0.2">
      <c r="A72" s="26">
        <v>6.5</v>
      </c>
      <c r="B72" s="26" t="s">
        <v>242</v>
      </c>
      <c r="C72" s="26">
        <v>12</v>
      </c>
      <c r="D72" s="26" t="s">
        <v>243</v>
      </c>
      <c r="E72" s="26">
        <v>15</v>
      </c>
      <c r="F72" s="26">
        <v>8.3250000000000008E-3</v>
      </c>
      <c r="G72" s="26" t="s">
        <v>133</v>
      </c>
      <c r="H72" s="22"/>
      <c r="I72" s="27"/>
      <c r="J72" s="27"/>
      <c r="K72" s="27"/>
      <c r="L72" s="27"/>
      <c r="M72" s="27"/>
      <c r="N72" s="27"/>
      <c r="O72" s="27"/>
      <c r="P72" s="22"/>
      <c r="Q72" s="22"/>
    </row>
    <row r="73" spans="1:17" x14ac:dyDescent="0.2">
      <c r="A73" s="26">
        <v>7</v>
      </c>
      <c r="B73" s="26" t="s">
        <v>244</v>
      </c>
      <c r="C73" s="26">
        <v>12</v>
      </c>
      <c r="D73" s="26" t="s">
        <v>245</v>
      </c>
      <c r="E73" s="26">
        <v>14</v>
      </c>
      <c r="F73" s="26">
        <v>1.0156E-2</v>
      </c>
      <c r="G73" s="26" t="s">
        <v>207</v>
      </c>
      <c r="H73" s="22"/>
      <c r="I73" s="27"/>
      <c r="J73" s="27"/>
      <c r="K73" s="27"/>
      <c r="L73" s="27"/>
      <c r="M73" s="27"/>
      <c r="N73" s="27"/>
      <c r="O73" s="27"/>
      <c r="P73" s="22"/>
      <c r="Q73" s="22"/>
    </row>
    <row r="74" spans="1:17" x14ac:dyDescent="0.2">
      <c r="A74" s="27"/>
      <c r="B74" s="27"/>
      <c r="C74" s="27"/>
      <c r="D74" s="27"/>
      <c r="E74" s="27"/>
      <c r="F74" s="27"/>
      <c r="G74" s="27"/>
      <c r="H74" s="22"/>
      <c r="I74" s="27"/>
      <c r="J74" s="27"/>
      <c r="K74" s="27"/>
      <c r="L74" s="27"/>
      <c r="M74" s="27"/>
      <c r="N74" s="27"/>
      <c r="O74" s="27"/>
      <c r="P74" s="22"/>
      <c r="Q74" s="22"/>
    </row>
    <row r="75" spans="1:17" x14ac:dyDescent="0.2">
      <c r="A75" s="299" t="s">
        <v>583</v>
      </c>
      <c r="B75" s="299"/>
      <c r="C75" s="299"/>
      <c r="D75" s="299"/>
      <c r="E75" s="299"/>
      <c r="F75" s="299"/>
      <c r="G75" s="299"/>
      <c r="H75" s="27"/>
      <c r="I75" s="22"/>
      <c r="J75" s="22"/>
      <c r="K75" s="22"/>
      <c r="L75" s="22"/>
      <c r="M75" s="22"/>
      <c r="N75" s="22"/>
      <c r="O75" s="22"/>
      <c r="P75" s="22"/>
      <c r="Q75" s="22"/>
    </row>
    <row r="76" spans="1:17" ht="33.75" x14ac:dyDescent="0.2">
      <c r="A76" s="4" t="s">
        <v>124</v>
      </c>
      <c r="B76" s="24" t="s">
        <v>656</v>
      </c>
      <c r="C76" s="24" t="s">
        <v>658</v>
      </c>
      <c r="D76" s="24" t="s">
        <v>657</v>
      </c>
      <c r="E76" s="24" t="s">
        <v>659</v>
      </c>
      <c r="F76" s="25" t="s">
        <v>129</v>
      </c>
      <c r="G76" s="25" t="s">
        <v>130</v>
      </c>
      <c r="H76" s="22"/>
      <c r="I76" s="22"/>
      <c r="J76" s="22"/>
      <c r="K76" s="22"/>
      <c r="L76" s="22"/>
      <c r="M76" s="22"/>
      <c r="N76" s="22"/>
      <c r="O76" s="22"/>
      <c r="P76" s="22"/>
      <c r="Q76" s="22"/>
    </row>
    <row r="77" spans="1:17" x14ac:dyDescent="0.2">
      <c r="A77" s="26">
        <v>0</v>
      </c>
      <c r="B77" s="26" t="s">
        <v>246</v>
      </c>
      <c r="C77" s="26">
        <v>31</v>
      </c>
      <c r="D77" s="26" t="s">
        <v>247</v>
      </c>
      <c r="E77" s="26">
        <v>32</v>
      </c>
      <c r="F77" s="26">
        <v>2.2289E-2</v>
      </c>
      <c r="G77" s="26" t="s">
        <v>207</v>
      </c>
      <c r="H77" s="22"/>
      <c r="I77" s="22"/>
      <c r="J77" s="22"/>
      <c r="K77" s="22"/>
      <c r="L77" s="22"/>
      <c r="M77" s="22"/>
      <c r="N77" s="22"/>
      <c r="O77" s="22"/>
      <c r="P77" s="22"/>
      <c r="Q77" s="22"/>
    </row>
    <row r="78" spans="1:17" x14ac:dyDescent="0.2">
      <c r="A78" s="26">
        <v>0.5</v>
      </c>
      <c r="B78" s="26" t="s">
        <v>248</v>
      </c>
      <c r="C78" s="26">
        <v>31</v>
      </c>
      <c r="D78" s="26" t="s">
        <v>249</v>
      </c>
      <c r="E78" s="26">
        <v>32</v>
      </c>
      <c r="F78" s="26">
        <v>0.16866</v>
      </c>
      <c r="G78" s="26" t="s">
        <v>165</v>
      </c>
      <c r="H78" s="22"/>
      <c r="I78" s="22"/>
      <c r="J78" s="22"/>
      <c r="K78" s="22"/>
      <c r="L78" s="22"/>
      <c r="M78" s="22"/>
      <c r="N78" s="22"/>
      <c r="O78" s="22"/>
      <c r="P78" s="22"/>
      <c r="Q78" s="22"/>
    </row>
    <row r="79" spans="1:17" x14ac:dyDescent="0.2">
      <c r="A79" s="26">
        <v>1</v>
      </c>
      <c r="B79" s="26" t="s">
        <v>250</v>
      </c>
      <c r="C79" s="26">
        <v>31</v>
      </c>
      <c r="D79" s="26" t="s">
        <v>251</v>
      </c>
      <c r="E79" s="26">
        <v>32</v>
      </c>
      <c r="F79" s="26">
        <v>5.8028999999999997E-2</v>
      </c>
      <c r="G79" s="26" t="s">
        <v>165</v>
      </c>
      <c r="H79" s="22"/>
      <c r="I79" s="22"/>
      <c r="J79" s="22"/>
      <c r="K79" s="22"/>
      <c r="L79" s="22"/>
      <c r="M79" s="22"/>
      <c r="N79" s="22"/>
      <c r="O79" s="22"/>
      <c r="P79" s="22"/>
      <c r="Q79" s="22"/>
    </row>
    <row r="80" spans="1:17" x14ac:dyDescent="0.2">
      <c r="A80" s="26">
        <v>1.5</v>
      </c>
      <c r="B80" s="26" t="s">
        <v>252</v>
      </c>
      <c r="C80" s="26">
        <v>31</v>
      </c>
      <c r="D80" s="26" t="s">
        <v>253</v>
      </c>
      <c r="E80" s="26">
        <v>32</v>
      </c>
      <c r="F80" s="26">
        <v>3.6672000000000003E-2</v>
      </c>
      <c r="G80" s="26" t="s">
        <v>207</v>
      </c>
      <c r="H80" s="22"/>
      <c r="I80" s="22"/>
      <c r="J80" s="22"/>
      <c r="K80" s="22"/>
      <c r="L80" s="22"/>
      <c r="M80" s="22"/>
      <c r="N80" s="22"/>
      <c r="O80" s="22"/>
      <c r="P80" s="22"/>
      <c r="Q80" s="22"/>
    </row>
    <row r="81" spans="1:17" x14ac:dyDescent="0.2">
      <c r="A81" s="26">
        <v>2</v>
      </c>
      <c r="B81" s="26" t="s">
        <v>254</v>
      </c>
      <c r="C81" s="26">
        <v>31</v>
      </c>
      <c r="D81" s="26" t="s">
        <v>255</v>
      </c>
      <c r="E81" s="26">
        <v>32</v>
      </c>
      <c r="F81" s="26">
        <v>3.3322999999999998E-2</v>
      </c>
      <c r="G81" s="26" t="s">
        <v>207</v>
      </c>
      <c r="H81" s="22"/>
      <c r="I81" s="22"/>
      <c r="J81" s="22"/>
      <c r="K81" s="22"/>
      <c r="L81" s="22"/>
      <c r="M81" s="22"/>
      <c r="N81" s="22"/>
      <c r="O81" s="22"/>
      <c r="P81" s="22"/>
      <c r="Q81" s="22"/>
    </row>
    <row r="82" spans="1:17" x14ac:dyDescent="0.2">
      <c r="A82" s="26">
        <v>2.5</v>
      </c>
      <c r="B82" s="26" t="s">
        <v>256</v>
      </c>
      <c r="C82" s="26">
        <v>31</v>
      </c>
      <c r="D82" s="26" t="s">
        <v>257</v>
      </c>
      <c r="E82" s="26">
        <v>32</v>
      </c>
      <c r="F82" s="26">
        <v>1.2378999999999999E-2</v>
      </c>
      <c r="G82" s="26" t="s">
        <v>207</v>
      </c>
      <c r="H82" s="22"/>
      <c r="I82" s="22"/>
      <c r="J82" s="22"/>
      <c r="K82" s="22"/>
      <c r="L82" s="22"/>
      <c r="M82" s="22"/>
      <c r="N82" s="22"/>
      <c r="O82" s="22"/>
      <c r="P82" s="22"/>
      <c r="Q82" s="22"/>
    </row>
    <row r="83" spans="1:17" x14ac:dyDescent="0.2">
      <c r="A83" s="26">
        <v>3</v>
      </c>
      <c r="B83" s="26" t="s">
        <v>258</v>
      </c>
      <c r="C83" s="26">
        <v>31</v>
      </c>
      <c r="D83" s="26" t="s">
        <v>259</v>
      </c>
      <c r="E83" s="26">
        <v>32</v>
      </c>
      <c r="F83" s="26">
        <v>1.9717999999999999E-2</v>
      </c>
      <c r="G83" s="26" t="s">
        <v>207</v>
      </c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spans="1:17" x14ac:dyDescent="0.2">
      <c r="A84" s="26">
        <v>3.5</v>
      </c>
      <c r="B84" s="26" t="s">
        <v>260</v>
      </c>
      <c r="C84" s="26">
        <v>31</v>
      </c>
      <c r="D84" s="26" t="s">
        <v>261</v>
      </c>
      <c r="E84" s="26">
        <v>32</v>
      </c>
      <c r="F84" s="26">
        <v>2.8386999999999999E-2</v>
      </c>
      <c r="G84" s="26" t="s">
        <v>207</v>
      </c>
      <c r="H84" s="22"/>
      <c r="I84" s="22"/>
      <c r="J84" s="22"/>
      <c r="K84" s="22"/>
      <c r="L84" s="22"/>
      <c r="M84" s="22"/>
      <c r="N84" s="22"/>
      <c r="O84" s="22"/>
      <c r="P84" s="22"/>
      <c r="Q84" s="22"/>
    </row>
    <row r="85" spans="1:17" x14ac:dyDescent="0.2">
      <c r="A85" s="26">
        <v>4</v>
      </c>
      <c r="B85" s="26" t="s">
        <v>262</v>
      </c>
      <c r="C85" s="26">
        <v>31</v>
      </c>
      <c r="D85" s="26" t="s">
        <v>263</v>
      </c>
      <c r="E85" s="26">
        <v>32</v>
      </c>
      <c r="F85" s="26">
        <v>2.5118999999999999E-2</v>
      </c>
      <c r="G85" s="26" t="s">
        <v>207</v>
      </c>
      <c r="H85" s="22"/>
      <c r="I85" s="22"/>
      <c r="J85" s="22"/>
      <c r="K85" s="22"/>
      <c r="L85" s="22"/>
      <c r="M85" s="22"/>
      <c r="N85" s="22"/>
      <c r="O85" s="22"/>
      <c r="P85" s="22"/>
      <c r="Q85" s="22"/>
    </row>
    <row r="86" spans="1:17" x14ac:dyDescent="0.2">
      <c r="A86" s="26">
        <v>4.5</v>
      </c>
      <c r="B86" s="26" t="s">
        <v>264</v>
      </c>
      <c r="C86" s="26">
        <v>31</v>
      </c>
      <c r="D86" s="26" t="s">
        <v>265</v>
      </c>
      <c r="E86" s="26">
        <v>32</v>
      </c>
      <c r="F86" s="26">
        <v>4.947E-3</v>
      </c>
      <c r="G86" s="26" t="s">
        <v>133</v>
      </c>
      <c r="H86" s="22"/>
      <c r="I86" s="22"/>
      <c r="J86" s="22"/>
      <c r="K86" s="22"/>
      <c r="L86" s="22"/>
      <c r="M86" s="22"/>
      <c r="N86" s="22"/>
      <c r="O86" s="22"/>
      <c r="P86" s="22"/>
      <c r="Q86" s="22"/>
    </row>
    <row r="87" spans="1:17" x14ac:dyDescent="0.2">
      <c r="A87" s="26">
        <v>5</v>
      </c>
      <c r="B87" s="26" t="s">
        <v>266</v>
      </c>
      <c r="C87" s="26">
        <v>31</v>
      </c>
      <c r="D87" s="26" t="s">
        <v>267</v>
      </c>
      <c r="E87" s="26">
        <v>32</v>
      </c>
      <c r="F87" s="26">
        <v>3.895E-3</v>
      </c>
      <c r="G87" s="26" t="s">
        <v>133</v>
      </c>
      <c r="H87" s="22"/>
      <c r="I87" s="22"/>
      <c r="J87" s="22"/>
      <c r="K87" s="22"/>
      <c r="L87" s="22"/>
      <c r="M87" s="22"/>
      <c r="N87" s="22"/>
      <c r="O87" s="22"/>
      <c r="P87" s="22"/>
      <c r="Q87" s="22"/>
    </row>
    <row r="88" spans="1:17" x14ac:dyDescent="0.2">
      <c r="A88" s="26">
        <v>5.5</v>
      </c>
      <c r="B88" s="26" t="s">
        <v>268</v>
      </c>
      <c r="C88" s="26">
        <v>31</v>
      </c>
      <c r="D88" s="26" t="s">
        <v>269</v>
      </c>
      <c r="E88" s="26">
        <v>32</v>
      </c>
      <c r="F88" s="26">
        <v>9.5639999999999996E-3</v>
      </c>
      <c r="G88" s="26" t="s">
        <v>133</v>
      </c>
      <c r="H88" s="22"/>
      <c r="I88" s="22"/>
      <c r="J88" s="22"/>
      <c r="K88" s="22"/>
      <c r="L88" s="22"/>
      <c r="M88" s="22"/>
      <c r="N88" s="22"/>
      <c r="O88" s="22"/>
      <c r="P88" s="22"/>
      <c r="Q88" s="22"/>
    </row>
    <row r="89" spans="1:17" x14ac:dyDescent="0.2">
      <c r="A89" s="26">
        <v>6</v>
      </c>
      <c r="B89" s="26" t="s">
        <v>270</v>
      </c>
      <c r="C89" s="26">
        <v>31</v>
      </c>
      <c r="D89" s="26" t="s">
        <v>271</v>
      </c>
      <c r="E89" s="26">
        <v>32</v>
      </c>
      <c r="F89" s="26">
        <v>5.5840000000000004E-3</v>
      </c>
      <c r="G89" s="26" t="s">
        <v>133</v>
      </c>
      <c r="H89" s="22"/>
      <c r="I89" s="22"/>
      <c r="J89" s="22"/>
      <c r="K89" s="22"/>
      <c r="L89" s="22"/>
      <c r="M89" s="22"/>
      <c r="N89" s="22"/>
      <c r="O89" s="22"/>
      <c r="P89" s="22"/>
      <c r="Q89" s="22"/>
    </row>
    <row r="90" spans="1:17" x14ac:dyDescent="0.2">
      <c r="A90" s="26">
        <v>6.5</v>
      </c>
      <c r="B90" s="26" t="s">
        <v>272</v>
      </c>
      <c r="C90" s="26">
        <v>31</v>
      </c>
      <c r="D90" s="26" t="s">
        <v>273</v>
      </c>
      <c r="E90" s="26">
        <v>32</v>
      </c>
      <c r="F90" s="26">
        <v>6.1970000000000003E-3</v>
      </c>
      <c r="G90" s="26" t="s">
        <v>133</v>
      </c>
      <c r="H90" s="22"/>
      <c r="I90" s="22"/>
      <c r="J90" s="22"/>
      <c r="K90" s="22"/>
      <c r="L90" s="22"/>
      <c r="M90" s="22"/>
      <c r="N90" s="22"/>
      <c r="O90" s="22"/>
      <c r="P90" s="22"/>
      <c r="Q90" s="22"/>
    </row>
    <row r="91" spans="1:17" x14ac:dyDescent="0.2">
      <c r="A91" s="26">
        <v>7</v>
      </c>
      <c r="B91" s="26" t="s">
        <v>194</v>
      </c>
      <c r="C91" s="26">
        <v>31</v>
      </c>
      <c r="D91" s="26" t="s">
        <v>274</v>
      </c>
      <c r="E91" s="26">
        <v>32</v>
      </c>
      <c r="F91" s="26">
        <v>3.9737000000000001E-2</v>
      </c>
      <c r="G91" s="26" t="s">
        <v>207</v>
      </c>
      <c r="H91" s="22"/>
      <c r="I91" s="22"/>
      <c r="J91" s="22"/>
      <c r="K91" s="22"/>
      <c r="L91" s="22"/>
      <c r="M91" s="22"/>
      <c r="N91" s="22"/>
      <c r="O91" s="22"/>
      <c r="P91" s="22"/>
      <c r="Q91" s="22"/>
    </row>
    <row r="92" spans="1:17" x14ac:dyDescent="0.2">
      <c r="A92" s="88"/>
      <c r="B92" s="88"/>
      <c r="C92" s="88"/>
      <c r="D92" s="88"/>
      <c r="E92" s="88"/>
      <c r="F92" s="88"/>
      <c r="G92" s="88"/>
      <c r="H92" s="22"/>
      <c r="I92" s="22"/>
      <c r="J92" s="22"/>
      <c r="K92" s="22"/>
      <c r="L92" s="22"/>
      <c r="M92" s="22"/>
      <c r="N92" s="22"/>
      <c r="O92" s="22"/>
      <c r="P92" s="22"/>
      <c r="Q92" s="22"/>
    </row>
    <row r="93" spans="1:17" x14ac:dyDescent="0.2">
      <c r="A93" s="299" t="s">
        <v>660</v>
      </c>
      <c r="B93" s="299"/>
      <c r="C93" s="299"/>
      <c r="D93" s="299"/>
      <c r="E93" s="299"/>
      <c r="F93" s="299"/>
      <c r="G93" s="299"/>
      <c r="H93" s="27"/>
      <c r="I93" s="22"/>
      <c r="J93" s="22"/>
      <c r="K93" s="22"/>
      <c r="L93" s="22"/>
      <c r="M93" s="22"/>
      <c r="N93" s="22"/>
      <c r="O93" s="22"/>
      <c r="P93" s="22"/>
      <c r="Q93" s="22"/>
    </row>
    <row r="94" spans="1:17" ht="33.75" x14ac:dyDescent="0.2">
      <c r="A94" s="4" t="s">
        <v>124</v>
      </c>
      <c r="B94" s="24" t="s">
        <v>656</v>
      </c>
      <c r="C94" s="24" t="s">
        <v>658</v>
      </c>
      <c r="D94" s="24" t="s">
        <v>657</v>
      </c>
      <c r="E94" s="24" t="s">
        <v>659</v>
      </c>
      <c r="F94" s="25" t="s">
        <v>129</v>
      </c>
      <c r="G94" s="25" t="s">
        <v>130</v>
      </c>
      <c r="H94" s="22"/>
      <c r="I94" s="22"/>
      <c r="J94" s="22"/>
      <c r="K94" s="22"/>
      <c r="L94" s="22"/>
      <c r="M94" s="22"/>
      <c r="N94" s="22"/>
      <c r="O94" s="22"/>
      <c r="P94" s="22"/>
      <c r="Q94" s="22"/>
    </row>
    <row r="95" spans="1:17" ht="14.25" x14ac:dyDescent="0.2">
      <c r="A95" s="26">
        <v>0</v>
      </c>
      <c r="B95" s="26" t="s">
        <v>435</v>
      </c>
      <c r="C95" s="26">
        <v>39</v>
      </c>
      <c r="D95" s="26" t="s">
        <v>428</v>
      </c>
      <c r="E95" s="26">
        <v>31</v>
      </c>
      <c r="F95" s="26">
        <v>5.1249000000000003E-2</v>
      </c>
      <c r="G95" s="26" t="s">
        <v>165</v>
      </c>
      <c r="H95" s="22"/>
      <c r="I95" s="22"/>
      <c r="J95" s="89"/>
      <c r="K95" s="89"/>
      <c r="L95" s="91"/>
      <c r="M95" s="91"/>
      <c r="N95" s="90"/>
      <c r="O95" s="22"/>
      <c r="P95" s="22"/>
      <c r="Q95" s="22"/>
    </row>
    <row r="96" spans="1:17" ht="14.25" x14ac:dyDescent="0.2">
      <c r="A96" s="26">
        <v>0.5</v>
      </c>
      <c r="B96" s="26" t="s">
        <v>661</v>
      </c>
      <c r="C96" s="26">
        <v>39</v>
      </c>
      <c r="D96" s="26" t="s">
        <v>663</v>
      </c>
      <c r="E96" s="26">
        <v>31</v>
      </c>
      <c r="F96" s="26">
        <v>0.16125700000000001</v>
      </c>
      <c r="G96" s="26" t="s">
        <v>165</v>
      </c>
      <c r="H96" s="22"/>
      <c r="I96" s="22"/>
      <c r="J96" s="89"/>
      <c r="K96" s="89"/>
      <c r="L96" s="91"/>
      <c r="M96" s="91"/>
      <c r="N96" s="90"/>
      <c r="O96" s="22"/>
      <c r="P96" s="22"/>
      <c r="Q96" s="22"/>
    </row>
    <row r="97" spans="1:17" ht="14.25" x14ac:dyDescent="0.2">
      <c r="A97" s="26">
        <v>1</v>
      </c>
      <c r="B97" s="26" t="s">
        <v>134</v>
      </c>
      <c r="C97" s="26">
        <v>39</v>
      </c>
      <c r="D97" s="26" t="s">
        <v>664</v>
      </c>
      <c r="E97" s="26">
        <v>31</v>
      </c>
      <c r="F97" s="26">
        <v>0.61127799999999999</v>
      </c>
      <c r="G97" s="26" t="s">
        <v>165</v>
      </c>
      <c r="H97" s="22"/>
      <c r="I97" s="22"/>
      <c r="J97" s="89"/>
      <c r="K97" s="89"/>
      <c r="L97" s="91"/>
      <c r="M97" s="91"/>
      <c r="N97" s="90"/>
      <c r="O97" s="22"/>
      <c r="P97" s="22"/>
      <c r="Q97" s="22"/>
    </row>
    <row r="98" spans="1:17" ht="14.25" x14ac:dyDescent="0.2">
      <c r="A98" s="26">
        <v>1.5</v>
      </c>
      <c r="B98" s="26" t="s">
        <v>257</v>
      </c>
      <c r="C98" s="26">
        <v>39</v>
      </c>
      <c r="D98" s="26" t="s">
        <v>400</v>
      </c>
      <c r="E98" s="26">
        <v>31</v>
      </c>
      <c r="F98" s="26">
        <v>0.80996999999999997</v>
      </c>
      <c r="G98" s="26" t="s">
        <v>165</v>
      </c>
      <c r="H98" s="22"/>
      <c r="I98" s="22"/>
      <c r="J98" s="89"/>
      <c r="K98" s="89"/>
      <c r="L98" s="91"/>
      <c r="M98" s="91"/>
      <c r="N98" s="90"/>
      <c r="O98" s="22"/>
      <c r="P98" s="22"/>
      <c r="Q98" s="22"/>
    </row>
    <row r="99" spans="1:17" ht="14.25" x14ac:dyDescent="0.2">
      <c r="A99" s="26">
        <v>2</v>
      </c>
      <c r="B99" s="26" t="s">
        <v>330</v>
      </c>
      <c r="C99" s="26">
        <v>39</v>
      </c>
      <c r="D99" s="26" t="s">
        <v>261</v>
      </c>
      <c r="E99" s="26">
        <v>31</v>
      </c>
      <c r="F99" s="26">
        <v>0.478327</v>
      </c>
      <c r="G99" s="26" t="s">
        <v>165</v>
      </c>
      <c r="H99" s="22"/>
      <c r="I99" s="22"/>
      <c r="J99" s="89"/>
      <c r="K99" s="89"/>
      <c r="L99" s="91"/>
      <c r="M99" s="91"/>
      <c r="N99" s="90"/>
      <c r="O99" s="22"/>
      <c r="P99" s="22"/>
      <c r="Q99" s="22"/>
    </row>
    <row r="100" spans="1:17" ht="14.25" x14ac:dyDescent="0.2">
      <c r="A100" s="26">
        <v>2.5</v>
      </c>
      <c r="B100" s="26" t="s">
        <v>449</v>
      </c>
      <c r="C100" s="26">
        <v>39</v>
      </c>
      <c r="D100" s="26" t="s">
        <v>265</v>
      </c>
      <c r="E100" s="26">
        <v>31</v>
      </c>
      <c r="F100" s="26">
        <v>0.110178</v>
      </c>
      <c r="G100" s="26" t="s">
        <v>165</v>
      </c>
      <c r="H100" s="22"/>
      <c r="I100" s="22"/>
      <c r="J100" s="89"/>
      <c r="K100" s="89"/>
      <c r="L100" s="91"/>
      <c r="M100" s="91"/>
      <c r="N100" s="90"/>
      <c r="O100" s="22"/>
      <c r="P100" s="22"/>
      <c r="Q100" s="22"/>
    </row>
    <row r="101" spans="1:17" ht="14.25" x14ac:dyDescent="0.2">
      <c r="A101" s="26">
        <v>3</v>
      </c>
      <c r="B101" s="26" t="s">
        <v>143</v>
      </c>
      <c r="C101" s="26">
        <v>39</v>
      </c>
      <c r="D101" s="26" t="s">
        <v>170</v>
      </c>
      <c r="E101" s="26">
        <v>31</v>
      </c>
      <c r="F101" s="26">
        <v>5.0971000000000002E-2</v>
      </c>
      <c r="G101" s="26" t="s">
        <v>165</v>
      </c>
      <c r="H101" s="22"/>
      <c r="I101" s="22"/>
      <c r="J101" s="89"/>
      <c r="K101" s="89"/>
      <c r="L101" s="91"/>
      <c r="M101" s="91"/>
      <c r="N101" s="90"/>
      <c r="O101" s="22"/>
      <c r="P101" s="22"/>
      <c r="Q101" s="22"/>
    </row>
    <row r="102" spans="1:17" ht="14.25" x14ac:dyDescent="0.2">
      <c r="A102" s="26">
        <v>3.5</v>
      </c>
      <c r="B102" s="26" t="s">
        <v>416</v>
      </c>
      <c r="C102" s="26">
        <v>39</v>
      </c>
      <c r="D102" s="26" t="s">
        <v>409</v>
      </c>
      <c r="E102" s="26">
        <v>31</v>
      </c>
      <c r="F102" s="26">
        <v>4.6554999999999999E-2</v>
      </c>
      <c r="G102" s="26" t="s">
        <v>207</v>
      </c>
      <c r="H102" s="22"/>
      <c r="I102" s="22"/>
      <c r="J102" s="89"/>
      <c r="K102" s="89"/>
      <c r="L102" s="91"/>
      <c r="M102" s="91"/>
      <c r="N102" s="90"/>
      <c r="O102" s="22"/>
      <c r="P102" s="22"/>
      <c r="Q102" s="22"/>
    </row>
    <row r="103" spans="1:17" ht="14.25" x14ac:dyDescent="0.2">
      <c r="A103" s="26">
        <v>4</v>
      </c>
      <c r="B103" s="26" t="s">
        <v>662</v>
      </c>
      <c r="C103" s="26">
        <v>39</v>
      </c>
      <c r="D103" s="26" t="s">
        <v>665</v>
      </c>
      <c r="E103" s="26">
        <v>31</v>
      </c>
      <c r="F103" s="26">
        <v>7.5607999999999995E-2</v>
      </c>
      <c r="G103" s="26" t="s">
        <v>165</v>
      </c>
      <c r="H103" s="22"/>
      <c r="I103" s="22"/>
      <c r="J103" s="89"/>
      <c r="K103" s="89"/>
      <c r="L103" s="91"/>
      <c r="M103" s="91"/>
      <c r="N103" s="90"/>
      <c r="O103" s="22"/>
      <c r="P103" s="22"/>
      <c r="Q103" s="22"/>
    </row>
    <row r="104" spans="1:17" ht="14.25" x14ac:dyDescent="0.2">
      <c r="A104" s="26">
        <v>4.5</v>
      </c>
      <c r="B104" s="26" t="s">
        <v>176</v>
      </c>
      <c r="C104" s="26">
        <v>39</v>
      </c>
      <c r="D104" s="26" t="s">
        <v>665</v>
      </c>
      <c r="E104" s="26">
        <v>31</v>
      </c>
      <c r="F104" s="26">
        <v>0.116311</v>
      </c>
      <c r="G104" s="26" t="s">
        <v>165</v>
      </c>
      <c r="H104" s="22"/>
      <c r="I104" s="22"/>
      <c r="J104" s="89"/>
      <c r="K104" s="89"/>
      <c r="L104" s="91"/>
      <c r="M104" s="91"/>
      <c r="N104" s="90"/>
      <c r="O104" s="22"/>
      <c r="P104" s="22"/>
      <c r="Q104" s="22"/>
    </row>
    <row r="105" spans="1:17" ht="14.25" x14ac:dyDescent="0.2">
      <c r="A105" s="26">
        <v>5</v>
      </c>
      <c r="B105" s="26" t="s">
        <v>178</v>
      </c>
      <c r="C105" s="26">
        <v>39</v>
      </c>
      <c r="D105" s="26" t="s">
        <v>666</v>
      </c>
      <c r="E105" s="26">
        <v>31</v>
      </c>
      <c r="F105" s="26">
        <v>0.215783</v>
      </c>
      <c r="G105" s="26" t="s">
        <v>165</v>
      </c>
      <c r="H105" s="22"/>
      <c r="I105" s="22"/>
      <c r="J105" s="89"/>
      <c r="K105" s="89"/>
      <c r="L105" s="91"/>
      <c r="M105" s="91"/>
      <c r="N105" s="90"/>
      <c r="O105" s="22"/>
      <c r="P105" s="22"/>
      <c r="Q105" s="22"/>
    </row>
    <row r="106" spans="1:17" ht="14.25" x14ac:dyDescent="0.2">
      <c r="A106" s="26">
        <v>5.5</v>
      </c>
      <c r="B106" s="26" t="s">
        <v>199</v>
      </c>
      <c r="C106" s="26">
        <v>39</v>
      </c>
      <c r="D106" s="26" t="s">
        <v>667</v>
      </c>
      <c r="E106" s="26">
        <v>31</v>
      </c>
      <c r="F106" s="26">
        <v>0.25830399999999998</v>
      </c>
      <c r="G106" s="26" t="s">
        <v>165</v>
      </c>
      <c r="H106" s="22"/>
      <c r="I106" s="22"/>
      <c r="J106" s="89"/>
      <c r="K106" s="89"/>
      <c r="L106" s="91"/>
      <c r="M106" s="91"/>
      <c r="N106" s="90"/>
      <c r="O106" s="22"/>
      <c r="P106" s="22"/>
      <c r="Q106" s="22"/>
    </row>
    <row r="107" spans="1:17" ht="14.25" x14ac:dyDescent="0.2">
      <c r="A107" s="26">
        <v>6</v>
      </c>
      <c r="B107" s="26" t="s">
        <v>199</v>
      </c>
      <c r="C107" s="26">
        <v>39</v>
      </c>
      <c r="D107" s="26" t="s">
        <v>668</v>
      </c>
      <c r="E107" s="26">
        <v>31</v>
      </c>
      <c r="F107" s="26">
        <v>0.121654</v>
      </c>
      <c r="G107" s="26" t="s">
        <v>165</v>
      </c>
      <c r="H107" s="22"/>
      <c r="I107" s="22"/>
      <c r="J107" s="89"/>
      <c r="K107" s="89"/>
      <c r="L107" s="91"/>
      <c r="M107" s="91"/>
      <c r="N107" s="90"/>
      <c r="O107" s="22"/>
      <c r="P107" s="22"/>
      <c r="Q107" s="22"/>
    </row>
    <row r="108" spans="1:17" ht="14.25" x14ac:dyDescent="0.2">
      <c r="A108" s="26">
        <v>6.5</v>
      </c>
      <c r="B108" s="26" t="s">
        <v>199</v>
      </c>
      <c r="C108" s="26">
        <v>39</v>
      </c>
      <c r="D108" s="26" t="s">
        <v>668</v>
      </c>
      <c r="E108" s="26">
        <v>31</v>
      </c>
      <c r="F108" s="26">
        <v>0.148064</v>
      </c>
      <c r="G108" s="26" t="s">
        <v>165</v>
      </c>
      <c r="H108" s="22"/>
      <c r="I108" s="22"/>
      <c r="J108" s="89"/>
      <c r="K108" s="89"/>
      <c r="L108" s="91"/>
      <c r="M108" s="91"/>
      <c r="N108" s="90"/>
      <c r="O108" s="22"/>
      <c r="P108" s="22"/>
      <c r="Q108" s="22"/>
    </row>
    <row r="109" spans="1:17" ht="14.25" x14ac:dyDescent="0.2">
      <c r="A109" s="26">
        <v>7</v>
      </c>
      <c r="B109" s="26" t="s">
        <v>199</v>
      </c>
      <c r="C109" s="26">
        <v>39</v>
      </c>
      <c r="D109" s="26" t="s">
        <v>201</v>
      </c>
      <c r="E109" s="26">
        <v>31</v>
      </c>
      <c r="F109" s="26">
        <v>0.33077800000000002</v>
      </c>
      <c r="G109" s="26" t="s">
        <v>165</v>
      </c>
      <c r="H109" s="22"/>
      <c r="I109" s="22"/>
      <c r="J109" s="89"/>
      <c r="K109" s="89"/>
      <c r="L109" s="91"/>
      <c r="M109" s="91"/>
      <c r="N109" s="90"/>
      <c r="O109" s="22"/>
      <c r="P109" s="22"/>
      <c r="Q109" s="22"/>
    </row>
    <row r="110" spans="1:17" x14ac:dyDescent="0.2">
      <c r="A110" s="88"/>
      <c r="B110" s="88"/>
      <c r="C110" s="88"/>
      <c r="D110" s="88"/>
      <c r="E110" s="88"/>
      <c r="F110" s="88"/>
      <c r="G110" s="88"/>
      <c r="H110" s="22"/>
      <c r="I110" s="22"/>
      <c r="J110" s="22"/>
      <c r="K110" s="22"/>
      <c r="L110" s="22"/>
      <c r="M110" s="22"/>
      <c r="N110" s="22"/>
      <c r="O110" s="22"/>
      <c r="P110" s="22"/>
      <c r="Q110" s="22"/>
    </row>
    <row r="111" spans="1:17" x14ac:dyDescent="0.2">
      <c r="A111" s="299" t="s">
        <v>655</v>
      </c>
      <c r="B111" s="299"/>
      <c r="C111" s="299"/>
      <c r="D111" s="299"/>
      <c r="E111" s="299"/>
      <c r="F111" s="299"/>
      <c r="G111" s="299"/>
      <c r="H111" s="22"/>
      <c r="I111" s="22"/>
      <c r="J111" s="22"/>
      <c r="K111" s="22"/>
      <c r="L111" s="22"/>
      <c r="M111" s="22"/>
      <c r="N111" s="22"/>
      <c r="O111" s="22"/>
      <c r="P111" s="22"/>
      <c r="Q111" s="22"/>
    </row>
    <row r="112" spans="1:17" ht="33.75" x14ac:dyDescent="0.2">
      <c r="A112" s="4" t="s">
        <v>124</v>
      </c>
      <c r="B112" s="24" t="s">
        <v>656</v>
      </c>
      <c r="C112" s="24" t="s">
        <v>658</v>
      </c>
      <c r="D112" s="24" t="s">
        <v>657</v>
      </c>
      <c r="E112" s="24" t="s">
        <v>659</v>
      </c>
      <c r="F112" s="25" t="s">
        <v>129</v>
      </c>
      <c r="G112" s="25" t="s">
        <v>130</v>
      </c>
      <c r="H112" s="22"/>
      <c r="I112" s="22"/>
      <c r="J112" s="22"/>
      <c r="K112" s="22"/>
      <c r="L112" s="22"/>
      <c r="M112" s="22"/>
      <c r="N112" s="22"/>
      <c r="O112" s="22"/>
      <c r="P112" s="22"/>
      <c r="Q112" s="22"/>
    </row>
    <row r="113" spans="1:17" x14ac:dyDescent="0.2">
      <c r="A113" s="26">
        <v>0</v>
      </c>
      <c r="B113" s="26" t="s">
        <v>193</v>
      </c>
      <c r="C113" s="26">
        <v>16</v>
      </c>
      <c r="D113" s="26" t="s">
        <v>295</v>
      </c>
      <c r="E113" s="26">
        <v>20</v>
      </c>
      <c r="F113" s="26">
        <v>0.84305600000000003</v>
      </c>
      <c r="G113" s="26" t="s">
        <v>165</v>
      </c>
      <c r="H113" s="22"/>
      <c r="I113" s="22"/>
      <c r="J113" s="22"/>
      <c r="K113" s="22"/>
      <c r="L113" s="22"/>
      <c r="M113" s="22"/>
      <c r="N113" s="22"/>
      <c r="O113" s="22"/>
      <c r="P113" s="22"/>
      <c r="Q113" s="22"/>
    </row>
    <row r="114" spans="1:17" x14ac:dyDescent="0.2">
      <c r="A114" s="26">
        <v>0.5</v>
      </c>
      <c r="B114" s="26" t="s">
        <v>195</v>
      </c>
      <c r="C114" s="26">
        <v>16</v>
      </c>
      <c r="D114" s="26" t="s">
        <v>336</v>
      </c>
      <c r="E114" s="26">
        <v>20</v>
      </c>
      <c r="F114" s="26">
        <v>7.5567999999999996E-2</v>
      </c>
      <c r="G114" s="26" t="s">
        <v>165</v>
      </c>
      <c r="H114" s="22"/>
      <c r="I114" s="22"/>
      <c r="J114" s="22"/>
      <c r="K114" s="22"/>
      <c r="L114" s="22"/>
      <c r="M114" s="22"/>
      <c r="N114" s="22"/>
      <c r="O114" s="22"/>
      <c r="P114" s="22"/>
      <c r="Q114" s="22"/>
    </row>
    <row r="115" spans="1:17" x14ac:dyDescent="0.2">
      <c r="A115" s="26">
        <v>1</v>
      </c>
      <c r="B115" s="26" t="s">
        <v>197</v>
      </c>
      <c r="C115" s="26">
        <v>16</v>
      </c>
      <c r="D115" s="26" t="s">
        <v>669</v>
      </c>
      <c r="E115" s="26">
        <v>20</v>
      </c>
      <c r="F115" s="26">
        <v>5.1529999999999996E-3</v>
      </c>
      <c r="G115" s="26" t="s">
        <v>133</v>
      </c>
      <c r="H115" s="22"/>
      <c r="I115" s="22"/>
      <c r="J115" s="22"/>
      <c r="K115" s="22"/>
      <c r="L115" s="22"/>
      <c r="M115" s="22"/>
      <c r="N115" s="22"/>
      <c r="O115" s="22"/>
      <c r="P115" s="22"/>
      <c r="Q115" s="22"/>
    </row>
    <row r="116" spans="1:17" x14ac:dyDescent="0.2">
      <c r="A116" s="26">
        <v>1.5</v>
      </c>
      <c r="B116" s="26" t="s">
        <v>199</v>
      </c>
      <c r="C116" s="26">
        <v>16</v>
      </c>
      <c r="D116" s="26" t="s">
        <v>160</v>
      </c>
      <c r="E116" s="26">
        <v>20</v>
      </c>
      <c r="F116" s="26">
        <v>2.4899999999999998E-4</v>
      </c>
      <c r="G116" s="26" t="s">
        <v>133</v>
      </c>
      <c r="H116" s="22"/>
      <c r="I116" s="22"/>
      <c r="J116" s="22"/>
      <c r="K116" s="22"/>
      <c r="L116" s="22"/>
      <c r="M116" s="22"/>
      <c r="N116" s="22"/>
      <c r="O116" s="22"/>
      <c r="P116" s="22"/>
      <c r="Q116" s="22"/>
    </row>
    <row r="117" spans="1:17" x14ac:dyDescent="0.2">
      <c r="A117" s="26">
        <v>2</v>
      </c>
      <c r="B117" s="26" t="s">
        <v>201</v>
      </c>
      <c r="C117" s="26">
        <v>16</v>
      </c>
      <c r="D117" s="26" t="s">
        <v>289</v>
      </c>
      <c r="E117" s="26">
        <v>20</v>
      </c>
      <c r="F117" s="26">
        <v>9.9999999999999995E-7</v>
      </c>
      <c r="G117" s="26" t="s">
        <v>136</v>
      </c>
      <c r="H117" s="22"/>
      <c r="I117" s="22"/>
      <c r="J117" s="22"/>
      <c r="K117" s="22"/>
      <c r="L117" s="22"/>
      <c r="M117" s="22"/>
      <c r="N117" s="22"/>
      <c r="O117" s="22"/>
      <c r="P117" s="22"/>
      <c r="Q117" s="22"/>
    </row>
    <row r="118" spans="1:17" x14ac:dyDescent="0.2">
      <c r="A118" s="26">
        <v>2.5</v>
      </c>
      <c r="B118" s="26" t="s">
        <v>203</v>
      </c>
      <c r="C118" s="26">
        <v>16</v>
      </c>
      <c r="D118" s="26" t="s">
        <v>670</v>
      </c>
      <c r="E118" s="26">
        <v>20</v>
      </c>
      <c r="F118" s="26">
        <v>1.7E-5</v>
      </c>
      <c r="G118" s="26" t="s">
        <v>136</v>
      </c>
      <c r="H118" s="22"/>
      <c r="I118" s="22"/>
      <c r="J118" s="22"/>
      <c r="K118" s="22"/>
      <c r="L118" s="22"/>
      <c r="M118" s="22"/>
      <c r="N118" s="22"/>
      <c r="O118" s="22"/>
      <c r="P118" s="22"/>
      <c r="Q118" s="22"/>
    </row>
    <row r="119" spans="1:17" x14ac:dyDescent="0.2">
      <c r="A119" s="26">
        <v>3</v>
      </c>
      <c r="B119" s="26" t="s">
        <v>205</v>
      </c>
      <c r="C119" s="26">
        <v>16</v>
      </c>
      <c r="D119" s="26" t="s">
        <v>671</v>
      </c>
      <c r="E119" s="26">
        <v>20</v>
      </c>
      <c r="F119" s="26">
        <v>1.7E-5</v>
      </c>
      <c r="G119" s="26" t="s">
        <v>136</v>
      </c>
      <c r="H119" s="22"/>
      <c r="I119" s="22"/>
      <c r="J119" s="22"/>
      <c r="K119" s="22"/>
      <c r="L119" s="22"/>
      <c r="M119" s="22"/>
      <c r="N119" s="22"/>
      <c r="O119" s="22"/>
      <c r="P119" s="22"/>
      <c r="Q119" s="22"/>
    </row>
    <row r="120" spans="1:17" x14ac:dyDescent="0.2">
      <c r="A120" s="26">
        <v>3.5</v>
      </c>
      <c r="B120" s="26" t="s">
        <v>155</v>
      </c>
      <c r="C120" s="26">
        <v>16</v>
      </c>
      <c r="D120" s="26" t="s">
        <v>671</v>
      </c>
      <c r="E120" s="26">
        <v>20</v>
      </c>
      <c r="F120" s="26">
        <v>1.9000000000000001E-5</v>
      </c>
      <c r="G120" s="26" t="s">
        <v>136</v>
      </c>
      <c r="H120" s="22"/>
      <c r="I120" s="22"/>
      <c r="J120" s="22"/>
      <c r="K120" s="22"/>
      <c r="L120" s="22"/>
      <c r="M120" s="22"/>
      <c r="N120" s="22"/>
      <c r="O120" s="22"/>
      <c r="P120" s="22"/>
      <c r="Q120" s="22"/>
    </row>
    <row r="121" spans="1:17" x14ac:dyDescent="0.2">
      <c r="A121" s="26">
        <v>4</v>
      </c>
      <c r="B121" s="26" t="s">
        <v>209</v>
      </c>
      <c r="C121" s="26">
        <v>16</v>
      </c>
      <c r="D121" s="26" t="s">
        <v>672</v>
      </c>
      <c r="E121" s="26">
        <v>20</v>
      </c>
      <c r="F121" s="26">
        <v>1.1400000000000001E-4</v>
      </c>
      <c r="G121" s="26" t="s">
        <v>133</v>
      </c>
      <c r="H121" s="22"/>
      <c r="I121" s="22"/>
      <c r="J121" s="22"/>
      <c r="K121" s="22"/>
      <c r="L121" s="22"/>
      <c r="M121" s="22"/>
      <c r="N121" s="22"/>
      <c r="O121" s="22"/>
      <c r="P121" s="22"/>
      <c r="Q121" s="22"/>
    </row>
    <row r="122" spans="1:17" x14ac:dyDescent="0.2">
      <c r="A122" s="26">
        <v>4.5</v>
      </c>
      <c r="B122" s="26" t="s">
        <v>209</v>
      </c>
      <c r="C122" s="26">
        <v>16</v>
      </c>
      <c r="D122" s="26" t="s">
        <v>287</v>
      </c>
      <c r="E122" s="26">
        <v>20</v>
      </c>
      <c r="F122" s="26">
        <v>3.0400000000000002E-4</v>
      </c>
      <c r="G122" s="26" t="s">
        <v>133</v>
      </c>
      <c r="H122" s="22"/>
      <c r="I122" s="22"/>
      <c r="J122" s="22"/>
      <c r="K122" s="22"/>
      <c r="L122" s="22"/>
      <c r="M122" s="22"/>
      <c r="N122" s="22"/>
      <c r="O122" s="22"/>
      <c r="P122" s="22"/>
      <c r="Q122" s="22"/>
    </row>
    <row r="123" spans="1:17" x14ac:dyDescent="0.2">
      <c r="A123" s="26">
        <v>5</v>
      </c>
      <c r="B123" s="26" t="s">
        <v>209</v>
      </c>
      <c r="C123" s="26">
        <v>16</v>
      </c>
      <c r="D123" s="26" t="s">
        <v>673</v>
      </c>
      <c r="E123" s="26">
        <v>20</v>
      </c>
      <c r="F123" s="26">
        <v>1.5479999999999999E-3</v>
      </c>
      <c r="G123" s="26" t="s">
        <v>207</v>
      </c>
      <c r="H123" s="22"/>
      <c r="I123" s="22"/>
      <c r="J123" s="22"/>
      <c r="K123" s="22"/>
      <c r="L123" s="22"/>
      <c r="M123" s="22"/>
      <c r="N123" s="22"/>
      <c r="O123" s="22"/>
      <c r="P123" s="22"/>
      <c r="Q123" s="22"/>
    </row>
    <row r="124" spans="1:17" x14ac:dyDescent="0.2">
      <c r="A124" s="26">
        <v>5.5</v>
      </c>
      <c r="B124" s="26" t="s">
        <v>155</v>
      </c>
      <c r="C124" s="26">
        <v>16</v>
      </c>
      <c r="D124" s="26" t="s">
        <v>223</v>
      </c>
      <c r="E124" s="26">
        <v>20</v>
      </c>
      <c r="F124" s="26">
        <v>1.2719999999999999E-3</v>
      </c>
      <c r="G124" s="26" t="s">
        <v>207</v>
      </c>
      <c r="H124" s="22"/>
      <c r="I124" s="22"/>
      <c r="J124" s="22"/>
      <c r="K124" s="22"/>
      <c r="L124" s="22"/>
      <c r="M124" s="22"/>
      <c r="N124" s="22"/>
      <c r="O124" s="22"/>
      <c r="P124" s="22"/>
      <c r="Q124" s="22"/>
    </row>
    <row r="125" spans="1:17" x14ac:dyDescent="0.2">
      <c r="A125" s="26">
        <v>6</v>
      </c>
      <c r="B125" s="26" t="s">
        <v>209</v>
      </c>
      <c r="C125" s="26">
        <v>16</v>
      </c>
      <c r="D125" s="26" t="s">
        <v>293</v>
      </c>
      <c r="E125" s="26">
        <v>20</v>
      </c>
      <c r="F125" s="26">
        <v>3.7655000000000001E-2</v>
      </c>
      <c r="G125" s="26" t="s">
        <v>207</v>
      </c>
      <c r="H125" s="22"/>
      <c r="I125" s="22"/>
      <c r="J125" s="22"/>
      <c r="K125" s="22"/>
      <c r="L125" s="22"/>
      <c r="M125" s="22"/>
      <c r="N125" s="22"/>
      <c r="O125" s="22"/>
      <c r="P125" s="22"/>
      <c r="Q125" s="22"/>
    </row>
    <row r="126" spans="1:17" x14ac:dyDescent="0.2">
      <c r="A126" s="26">
        <v>6.5</v>
      </c>
      <c r="B126" s="26" t="s">
        <v>155</v>
      </c>
      <c r="C126" s="26">
        <v>16</v>
      </c>
      <c r="D126" s="26" t="s">
        <v>674</v>
      </c>
      <c r="E126" s="26">
        <v>20</v>
      </c>
      <c r="F126" s="26">
        <v>2.2009000000000001E-2</v>
      </c>
      <c r="G126" s="26" t="s">
        <v>207</v>
      </c>
      <c r="H126" s="22"/>
      <c r="I126" s="22"/>
      <c r="J126" s="22"/>
      <c r="K126" s="22"/>
      <c r="L126" s="22"/>
      <c r="M126" s="22"/>
      <c r="N126" s="22"/>
      <c r="O126" s="22"/>
      <c r="P126" s="22"/>
      <c r="Q126" s="22"/>
    </row>
    <row r="127" spans="1:17" x14ac:dyDescent="0.2">
      <c r="A127" s="26">
        <v>7</v>
      </c>
      <c r="B127" s="26" t="s">
        <v>155</v>
      </c>
      <c r="C127" s="26">
        <v>16</v>
      </c>
      <c r="D127" s="26" t="s">
        <v>188</v>
      </c>
      <c r="E127" s="26">
        <v>20</v>
      </c>
      <c r="F127" s="26">
        <v>2.3317999999999998E-2</v>
      </c>
      <c r="G127" s="26" t="s">
        <v>207</v>
      </c>
      <c r="H127" s="22"/>
      <c r="I127" s="22"/>
      <c r="J127" s="22"/>
      <c r="K127" s="22"/>
      <c r="L127" s="22"/>
      <c r="M127" s="22"/>
      <c r="N127" s="22"/>
      <c r="O127" s="22"/>
      <c r="P127" s="22"/>
      <c r="Q127" s="22"/>
    </row>
    <row r="128" spans="1:17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</row>
    <row r="129" spans="1:17" x14ac:dyDescent="0.2">
      <c r="A129" s="299" t="s">
        <v>584</v>
      </c>
      <c r="B129" s="299"/>
      <c r="C129" s="299"/>
      <c r="D129" s="299"/>
      <c r="E129" s="299"/>
      <c r="F129" s="299"/>
      <c r="G129" s="299"/>
      <c r="H129" s="22"/>
      <c r="I129" s="22"/>
      <c r="J129" s="22"/>
      <c r="K129" s="22"/>
      <c r="L129" s="22"/>
      <c r="M129" s="22"/>
      <c r="N129" s="22"/>
      <c r="O129" s="22"/>
      <c r="P129" s="22"/>
      <c r="Q129" s="22"/>
    </row>
    <row r="130" spans="1:17" ht="33.75" x14ac:dyDescent="0.2">
      <c r="A130" s="4" t="s">
        <v>124</v>
      </c>
      <c r="B130" s="24" t="s">
        <v>656</v>
      </c>
      <c r="C130" s="24" t="s">
        <v>658</v>
      </c>
      <c r="D130" s="24" t="s">
        <v>657</v>
      </c>
      <c r="E130" s="24" t="s">
        <v>659</v>
      </c>
      <c r="F130" s="25" t="s">
        <v>129</v>
      </c>
      <c r="G130" s="25" t="s">
        <v>130</v>
      </c>
      <c r="H130" s="22"/>
      <c r="I130" s="22"/>
      <c r="J130" s="22"/>
      <c r="K130" s="22"/>
      <c r="L130" s="22"/>
      <c r="M130" s="22"/>
      <c r="N130" s="22"/>
      <c r="O130" s="22"/>
      <c r="P130" s="22"/>
      <c r="Q130" s="22"/>
    </row>
    <row r="131" spans="1:17" x14ac:dyDescent="0.2">
      <c r="A131" s="26">
        <v>0</v>
      </c>
      <c r="B131" s="26" t="s">
        <v>275</v>
      </c>
      <c r="C131" s="26">
        <v>30</v>
      </c>
      <c r="D131" s="26" t="s">
        <v>276</v>
      </c>
      <c r="E131" s="26">
        <v>38</v>
      </c>
      <c r="F131" s="26">
        <v>0.51075800000000005</v>
      </c>
      <c r="G131" s="26" t="s">
        <v>165</v>
      </c>
      <c r="H131" s="22"/>
      <c r="I131" s="22"/>
      <c r="J131" s="22"/>
      <c r="K131" s="22"/>
      <c r="L131" s="22"/>
      <c r="M131" s="22"/>
      <c r="N131" s="22"/>
      <c r="O131" s="22"/>
      <c r="P131" s="22"/>
      <c r="Q131" s="22"/>
    </row>
    <row r="132" spans="1:17" x14ac:dyDescent="0.2">
      <c r="A132" s="26">
        <v>0.5</v>
      </c>
      <c r="B132" s="26" t="s">
        <v>277</v>
      </c>
      <c r="C132" s="26">
        <v>30</v>
      </c>
      <c r="D132" s="26" t="s">
        <v>181</v>
      </c>
      <c r="E132" s="26">
        <v>38</v>
      </c>
      <c r="F132" s="26">
        <v>5.7484E-2</v>
      </c>
      <c r="G132" s="26" t="s">
        <v>165</v>
      </c>
      <c r="H132" s="22"/>
      <c r="I132" s="22"/>
      <c r="J132" s="22"/>
      <c r="K132" s="22"/>
      <c r="L132" s="22"/>
      <c r="M132" s="22"/>
      <c r="N132" s="22"/>
      <c r="O132" s="22"/>
      <c r="P132" s="22"/>
      <c r="Q132" s="22"/>
    </row>
    <row r="133" spans="1:17" x14ac:dyDescent="0.2">
      <c r="A133" s="26">
        <v>1</v>
      </c>
      <c r="B133" s="26" t="s">
        <v>278</v>
      </c>
      <c r="C133" s="26">
        <v>30</v>
      </c>
      <c r="D133" s="26" t="s">
        <v>279</v>
      </c>
      <c r="E133" s="26">
        <v>38</v>
      </c>
      <c r="F133" s="26">
        <v>3.7255999999999997E-2</v>
      </c>
      <c r="G133" s="26" t="s">
        <v>207</v>
      </c>
      <c r="H133" s="22"/>
      <c r="I133" s="22"/>
      <c r="J133" s="22"/>
      <c r="K133" s="22"/>
      <c r="L133" s="22"/>
      <c r="M133" s="22"/>
      <c r="N133" s="22"/>
      <c r="O133" s="22"/>
      <c r="P133" s="22"/>
      <c r="Q133" s="22"/>
    </row>
    <row r="134" spans="1:17" x14ac:dyDescent="0.2">
      <c r="A134" s="26">
        <v>1.5</v>
      </c>
      <c r="B134" s="26" t="s">
        <v>280</v>
      </c>
      <c r="C134" s="26">
        <v>30</v>
      </c>
      <c r="D134" s="26" t="s">
        <v>205</v>
      </c>
      <c r="E134" s="26">
        <v>38</v>
      </c>
      <c r="F134" s="26">
        <v>4.6871999999999997E-2</v>
      </c>
      <c r="G134" s="26" t="s">
        <v>207</v>
      </c>
      <c r="H134" s="22"/>
      <c r="I134" s="22"/>
      <c r="J134" s="22"/>
      <c r="K134" s="22"/>
      <c r="L134" s="22"/>
      <c r="M134" s="22"/>
      <c r="N134" s="22"/>
      <c r="O134" s="22"/>
      <c r="P134" s="22"/>
      <c r="Q134" s="22"/>
    </row>
    <row r="135" spans="1:17" x14ac:dyDescent="0.2">
      <c r="A135" s="26">
        <v>2</v>
      </c>
      <c r="B135" s="26" t="s">
        <v>281</v>
      </c>
      <c r="C135" s="26">
        <v>30</v>
      </c>
      <c r="D135" s="26" t="s">
        <v>282</v>
      </c>
      <c r="E135" s="26">
        <v>38</v>
      </c>
      <c r="F135" s="26">
        <v>2.9506000000000001E-2</v>
      </c>
      <c r="G135" s="26" t="s">
        <v>207</v>
      </c>
      <c r="H135" s="22"/>
      <c r="I135" s="22"/>
      <c r="J135" s="22"/>
      <c r="K135" s="22"/>
      <c r="L135" s="22"/>
      <c r="M135" s="22"/>
      <c r="N135" s="22"/>
      <c r="O135" s="22"/>
      <c r="P135" s="22"/>
      <c r="Q135" s="22"/>
    </row>
    <row r="136" spans="1:17" x14ac:dyDescent="0.2">
      <c r="A136" s="26">
        <v>2.5</v>
      </c>
      <c r="B136" s="26" t="s">
        <v>283</v>
      </c>
      <c r="C136" s="26">
        <v>30</v>
      </c>
      <c r="D136" s="26" t="s">
        <v>223</v>
      </c>
      <c r="E136" s="26">
        <v>38</v>
      </c>
      <c r="F136" s="26">
        <v>2.0634E-2</v>
      </c>
      <c r="G136" s="26" t="s">
        <v>207</v>
      </c>
      <c r="H136" s="22"/>
      <c r="I136" s="22"/>
      <c r="J136" s="22"/>
      <c r="K136" s="22"/>
      <c r="L136" s="22"/>
      <c r="M136" s="22"/>
      <c r="N136" s="22"/>
      <c r="O136" s="22"/>
      <c r="P136" s="22"/>
      <c r="Q136" s="22"/>
    </row>
    <row r="137" spans="1:17" x14ac:dyDescent="0.2">
      <c r="A137" s="26">
        <v>3</v>
      </c>
      <c r="B137" s="26" t="s">
        <v>284</v>
      </c>
      <c r="C137" s="26">
        <v>30</v>
      </c>
      <c r="D137" s="26" t="s">
        <v>285</v>
      </c>
      <c r="E137" s="26">
        <v>38</v>
      </c>
      <c r="F137" s="26">
        <v>2.1079000000000001E-2</v>
      </c>
      <c r="G137" s="26" t="s">
        <v>207</v>
      </c>
      <c r="H137" s="22"/>
      <c r="I137" s="22"/>
      <c r="J137" s="22"/>
      <c r="K137" s="22"/>
      <c r="L137" s="22"/>
      <c r="M137" s="22"/>
      <c r="N137" s="22"/>
      <c r="O137" s="22"/>
      <c r="P137" s="22"/>
      <c r="Q137" s="22"/>
    </row>
    <row r="138" spans="1:17" x14ac:dyDescent="0.2">
      <c r="A138" s="26">
        <v>3.5</v>
      </c>
      <c r="B138" s="26" t="s">
        <v>286</v>
      </c>
      <c r="C138" s="26">
        <v>30</v>
      </c>
      <c r="D138" s="26" t="s">
        <v>287</v>
      </c>
      <c r="E138" s="26">
        <v>38</v>
      </c>
      <c r="F138" s="26">
        <v>2.7907000000000001E-2</v>
      </c>
      <c r="G138" s="26" t="s">
        <v>207</v>
      </c>
      <c r="H138" s="22"/>
      <c r="I138" s="22"/>
      <c r="J138" s="22"/>
      <c r="K138" s="22"/>
      <c r="L138" s="22"/>
      <c r="M138" s="22"/>
      <c r="N138" s="22"/>
      <c r="O138" s="22"/>
      <c r="P138" s="22"/>
      <c r="Q138" s="22"/>
    </row>
    <row r="139" spans="1:17" x14ac:dyDescent="0.2">
      <c r="A139" s="26">
        <v>4</v>
      </c>
      <c r="B139" s="26" t="s">
        <v>284</v>
      </c>
      <c r="C139" s="26">
        <v>30</v>
      </c>
      <c r="D139" s="26" t="s">
        <v>285</v>
      </c>
      <c r="E139" s="26">
        <v>38</v>
      </c>
      <c r="F139" s="26">
        <v>3.1725999999999997E-2</v>
      </c>
      <c r="G139" s="26" t="s">
        <v>207</v>
      </c>
      <c r="H139" s="22"/>
      <c r="I139" s="22"/>
      <c r="J139" s="22"/>
      <c r="K139" s="22"/>
      <c r="L139" s="22"/>
      <c r="M139" s="22"/>
      <c r="N139" s="22"/>
      <c r="O139" s="22"/>
      <c r="P139" s="22"/>
      <c r="Q139" s="22"/>
    </row>
    <row r="140" spans="1:17" x14ac:dyDescent="0.2">
      <c r="A140" s="26">
        <v>4.5</v>
      </c>
      <c r="B140" s="26" t="s">
        <v>288</v>
      </c>
      <c r="C140" s="26">
        <v>30</v>
      </c>
      <c r="D140" s="26" t="s">
        <v>289</v>
      </c>
      <c r="E140" s="26">
        <v>38</v>
      </c>
      <c r="F140" s="26">
        <v>4.7571000000000002E-2</v>
      </c>
      <c r="G140" s="26" t="s">
        <v>207</v>
      </c>
      <c r="H140" s="22"/>
      <c r="I140" s="22"/>
      <c r="J140" s="22"/>
      <c r="K140" s="22"/>
      <c r="L140" s="22"/>
      <c r="M140" s="22"/>
      <c r="N140" s="22"/>
      <c r="O140" s="22"/>
      <c r="P140" s="22"/>
      <c r="Q140" s="22"/>
    </row>
    <row r="141" spans="1:17" x14ac:dyDescent="0.2">
      <c r="A141" s="26">
        <v>5</v>
      </c>
      <c r="B141" s="26" t="s">
        <v>290</v>
      </c>
      <c r="C141" s="26">
        <v>30</v>
      </c>
      <c r="D141" s="26" t="s">
        <v>223</v>
      </c>
      <c r="E141" s="26">
        <v>38</v>
      </c>
      <c r="F141" s="26">
        <v>2.3654000000000001E-2</v>
      </c>
      <c r="G141" s="26" t="s">
        <v>207</v>
      </c>
      <c r="H141" s="22"/>
      <c r="I141" s="22"/>
      <c r="J141" s="22"/>
      <c r="K141" s="22"/>
      <c r="L141" s="22"/>
      <c r="M141" s="22"/>
      <c r="N141" s="22"/>
      <c r="O141" s="22"/>
      <c r="P141" s="22"/>
      <c r="Q141" s="22"/>
    </row>
    <row r="142" spans="1:17" x14ac:dyDescent="0.2">
      <c r="A142" s="26">
        <v>5.5</v>
      </c>
      <c r="B142" s="26" t="s">
        <v>291</v>
      </c>
      <c r="C142" s="26">
        <v>30</v>
      </c>
      <c r="D142" s="26" t="s">
        <v>186</v>
      </c>
      <c r="E142" s="26">
        <v>38</v>
      </c>
      <c r="F142" s="26">
        <v>1.2893E-2</v>
      </c>
      <c r="G142" s="26" t="s">
        <v>207</v>
      </c>
      <c r="H142" s="22"/>
      <c r="I142" s="22"/>
      <c r="J142" s="22"/>
      <c r="K142" s="22"/>
      <c r="L142" s="22"/>
      <c r="M142" s="22"/>
      <c r="N142" s="22"/>
      <c r="O142" s="22"/>
      <c r="P142" s="22"/>
      <c r="Q142" s="22"/>
    </row>
    <row r="143" spans="1:17" x14ac:dyDescent="0.2">
      <c r="A143" s="26">
        <v>6</v>
      </c>
      <c r="B143" s="26" t="s">
        <v>292</v>
      </c>
      <c r="C143" s="26">
        <v>30</v>
      </c>
      <c r="D143" s="26" t="s">
        <v>293</v>
      </c>
      <c r="E143" s="26">
        <v>38</v>
      </c>
      <c r="F143" s="26">
        <v>8.8430000000000002E-3</v>
      </c>
      <c r="G143" s="26" t="s">
        <v>133</v>
      </c>
      <c r="H143" s="22"/>
      <c r="I143" s="22"/>
      <c r="J143" s="22"/>
      <c r="K143" s="22"/>
      <c r="L143" s="22"/>
      <c r="M143" s="22"/>
      <c r="N143" s="22"/>
      <c r="O143" s="22"/>
      <c r="P143" s="22"/>
      <c r="Q143" s="22"/>
    </row>
    <row r="144" spans="1:17" x14ac:dyDescent="0.2">
      <c r="A144" s="26">
        <v>6.5</v>
      </c>
      <c r="B144" s="26" t="s">
        <v>294</v>
      </c>
      <c r="C144" s="26">
        <v>30</v>
      </c>
      <c r="D144" s="26" t="s">
        <v>188</v>
      </c>
      <c r="E144" s="26">
        <v>38</v>
      </c>
      <c r="F144" s="26">
        <v>4.705E-3</v>
      </c>
      <c r="G144" s="26" t="s">
        <v>133</v>
      </c>
      <c r="H144" s="22"/>
      <c r="I144" s="22"/>
      <c r="J144" s="22"/>
      <c r="K144" s="22"/>
      <c r="L144" s="22"/>
      <c r="M144" s="22"/>
      <c r="N144" s="22"/>
      <c r="O144" s="22"/>
      <c r="P144" s="22"/>
      <c r="Q144" s="22"/>
    </row>
    <row r="145" spans="1:17" x14ac:dyDescent="0.2">
      <c r="A145" s="26">
        <v>7</v>
      </c>
      <c r="B145" s="26" t="s">
        <v>295</v>
      </c>
      <c r="C145" s="26">
        <v>30</v>
      </c>
      <c r="D145" s="26" t="s">
        <v>156</v>
      </c>
      <c r="E145" s="26">
        <v>38</v>
      </c>
      <c r="F145" s="26">
        <v>2.6180000000000001E-3</v>
      </c>
      <c r="G145" s="26" t="s">
        <v>133</v>
      </c>
      <c r="H145" s="22"/>
      <c r="I145" s="22"/>
      <c r="J145" s="22"/>
      <c r="K145" s="22"/>
      <c r="L145" s="22"/>
      <c r="M145" s="22"/>
      <c r="N145" s="22"/>
      <c r="O145" s="22"/>
      <c r="P145" s="22"/>
      <c r="Q145" s="22"/>
    </row>
    <row r="146" spans="1:17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</row>
    <row r="147" spans="1:17" x14ac:dyDescent="0.2">
      <c r="A147" s="299" t="s">
        <v>585</v>
      </c>
      <c r="B147" s="299"/>
      <c r="C147" s="299"/>
      <c r="D147" s="299"/>
      <c r="E147" s="299"/>
      <c r="F147" s="299"/>
      <c r="G147" s="299"/>
      <c r="H147" s="299"/>
      <c r="I147" s="299"/>
      <c r="J147" s="299"/>
      <c r="K147" s="299"/>
      <c r="L147" s="22"/>
      <c r="M147" s="22"/>
      <c r="N147" s="22"/>
      <c r="O147" s="22"/>
      <c r="P147" s="22"/>
      <c r="Q147" s="22"/>
    </row>
    <row r="148" spans="1:17" ht="33.75" x14ac:dyDescent="0.2">
      <c r="A148" s="4" t="s">
        <v>124</v>
      </c>
      <c r="B148" s="24" t="s">
        <v>125</v>
      </c>
      <c r="C148" s="24" t="s">
        <v>126</v>
      </c>
      <c r="D148" s="24" t="s">
        <v>127</v>
      </c>
      <c r="E148" s="24" t="s">
        <v>128</v>
      </c>
      <c r="F148" s="24" t="s">
        <v>296</v>
      </c>
      <c r="G148" s="24" t="s">
        <v>297</v>
      </c>
      <c r="H148" s="24" t="s">
        <v>298</v>
      </c>
      <c r="I148" s="25" t="s">
        <v>130</v>
      </c>
      <c r="J148" s="24" t="s">
        <v>299</v>
      </c>
      <c r="K148" s="25" t="s">
        <v>130</v>
      </c>
      <c r="L148" s="22"/>
      <c r="M148" s="22"/>
      <c r="N148" s="22"/>
      <c r="O148" s="22"/>
      <c r="P148" s="22"/>
      <c r="Q148" s="22"/>
    </row>
    <row r="149" spans="1:17" x14ac:dyDescent="0.2">
      <c r="A149" s="26">
        <v>0</v>
      </c>
      <c r="B149" s="26" t="s">
        <v>300</v>
      </c>
      <c r="C149" s="26">
        <v>11</v>
      </c>
      <c r="D149" s="26" t="s">
        <v>135</v>
      </c>
      <c r="E149" s="26">
        <v>10</v>
      </c>
      <c r="F149" s="26" t="s">
        <v>301</v>
      </c>
      <c r="G149" s="26">
        <v>25</v>
      </c>
      <c r="H149" s="26">
        <v>0.58732099999999998</v>
      </c>
      <c r="I149" s="26" t="s">
        <v>165</v>
      </c>
      <c r="J149" s="26">
        <v>0.197377</v>
      </c>
      <c r="K149" s="26" t="s">
        <v>165</v>
      </c>
      <c r="L149" s="22"/>
      <c r="M149" s="22"/>
      <c r="N149" s="22"/>
      <c r="O149" s="22"/>
      <c r="P149" s="22"/>
      <c r="Q149" s="22"/>
    </row>
    <row r="150" spans="1:17" x14ac:dyDescent="0.2">
      <c r="A150" s="26">
        <v>0.5</v>
      </c>
      <c r="B150" s="26" t="s">
        <v>302</v>
      </c>
      <c r="C150" s="26">
        <v>11</v>
      </c>
      <c r="D150" s="26" t="s">
        <v>146</v>
      </c>
      <c r="E150" s="26">
        <v>10</v>
      </c>
      <c r="F150" s="26" t="s">
        <v>169</v>
      </c>
      <c r="G150" s="26">
        <v>25</v>
      </c>
      <c r="H150" s="26">
        <v>1.1931000000000001E-2</v>
      </c>
      <c r="I150" s="26" t="s">
        <v>207</v>
      </c>
      <c r="J150" s="26">
        <v>2.0630000000000002E-3</v>
      </c>
      <c r="K150" s="26" t="s">
        <v>133</v>
      </c>
      <c r="L150" s="22"/>
      <c r="M150" s="22"/>
      <c r="N150" s="22"/>
      <c r="O150" s="22"/>
      <c r="P150" s="22"/>
      <c r="Q150" s="22"/>
    </row>
    <row r="151" spans="1:17" x14ac:dyDescent="0.2">
      <c r="A151" s="26">
        <v>1</v>
      </c>
      <c r="B151" s="26" t="s">
        <v>303</v>
      </c>
      <c r="C151" s="26">
        <v>11</v>
      </c>
      <c r="D151" s="26" t="s">
        <v>264</v>
      </c>
      <c r="E151" s="26">
        <v>10</v>
      </c>
      <c r="F151" s="26" t="s">
        <v>304</v>
      </c>
      <c r="G151" s="26">
        <v>25</v>
      </c>
      <c r="H151" s="26">
        <v>3.6120000000000002E-3</v>
      </c>
      <c r="I151" s="26" t="s">
        <v>133</v>
      </c>
      <c r="J151" s="26">
        <v>9.3899999999999995E-4</v>
      </c>
      <c r="K151" s="26" t="s">
        <v>136</v>
      </c>
      <c r="L151" s="22"/>
      <c r="M151" s="22"/>
      <c r="N151" s="22"/>
      <c r="O151" s="22"/>
      <c r="P151" s="22"/>
      <c r="Q151" s="22"/>
    </row>
    <row r="152" spans="1:17" x14ac:dyDescent="0.2">
      <c r="A152" s="26">
        <v>1.5</v>
      </c>
      <c r="B152" s="26" t="s">
        <v>305</v>
      </c>
      <c r="C152" s="26">
        <v>11</v>
      </c>
      <c r="D152" s="26" t="s">
        <v>159</v>
      </c>
      <c r="E152" s="26">
        <v>10</v>
      </c>
      <c r="F152" s="26" t="s">
        <v>306</v>
      </c>
      <c r="G152" s="26">
        <v>25</v>
      </c>
      <c r="H152" s="26">
        <v>9.1380000000000003E-3</v>
      </c>
      <c r="I152" s="26" t="s">
        <v>133</v>
      </c>
      <c r="J152" s="26">
        <v>4.8099999999999998E-4</v>
      </c>
      <c r="K152" s="26" t="s">
        <v>136</v>
      </c>
      <c r="L152" s="22"/>
      <c r="M152" s="22"/>
      <c r="N152" s="22"/>
      <c r="O152" s="22"/>
      <c r="P152" s="22"/>
      <c r="Q152" s="22"/>
    </row>
    <row r="153" spans="1:17" x14ac:dyDescent="0.2">
      <c r="A153" s="26">
        <v>2</v>
      </c>
      <c r="B153" s="26" t="s">
        <v>307</v>
      </c>
      <c r="C153" s="26">
        <v>11</v>
      </c>
      <c r="D153" s="26" t="s">
        <v>278</v>
      </c>
      <c r="E153" s="26">
        <v>10</v>
      </c>
      <c r="F153" s="26" t="s">
        <v>308</v>
      </c>
      <c r="G153" s="26">
        <v>25</v>
      </c>
      <c r="H153" s="26">
        <v>7.1980000000000004E-3</v>
      </c>
      <c r="I153" s="26" t="s">
        <v>133</v>
      </c>
      <c r="J153" s="26">
        <v>8.1499999999999997E-4</v>
      </c>
      <c r="K153" s="26" t="s">
        <v>136</v>
      </c>
      <c r="L153" s="22"/>
      <c r="M153" s="22"/>
      <c r="N153" s="22"/>
      <c r="O153" s="22"/>
      <c r="P153" s="22"/>
      <c r="Q153" s="22"/>
    </row>
    <row r="154" spans="1:17" x14ac:dyDescent="0.2">
      <c r="A154" s="26">
        <v>2.5</v>
      </c>
      <c r="B154" s="26" t="s">
        <v>309</v>
      </c>
      <c r="C154" s="26">
        <v>11</v>
      </c>
      <c r="D154" s="26" t="s">
        <v>310</v>
      </c>
      <c r="E154" s="26">
        <v>10</v>
      </c>
      <c r="F154" s="26" t="s">
        <v>219</v>
      </c>
      <c r="G154" s="26">
        <v>25</v>
      </c>
      <c r="H154" s="26">
        <v>5.0594E-2</v>
      </c>
      <c r="I154" s="26" t="s">
        <v>165</v>
      </c>
      <c r="J154" s="26">
        <v>1.82E-3</v>
      </c>
      <c r="K154" s="26" t="s">
        <v>133</v>
      </c>
      <c r="L154" s="22"/>
      <c r="M154" s="22"/>
      <c r="N154" s="22"/>
      <c r="O154" s="22"/>
      <c r="P154" s="22"/>
      <c r="Q154" s="22"/>
    </row>
    <row r="155" spans="1:17" x14ac:dyDescent="0.2">
      <c r="A155" s="26">
        <v>3</v>
      </c>
      <c r="B155" s="26" t="s">
        <v>311</v>
      </c>
      <c r="C155" s="26">
        <v>11</v>
      </c>
      <c r="D155" s="26" t="s">
        <v>185</v>
      </c>
      <c r="E155" s="26">
        <v>10</v>
      </c>
      <c r="F155" s="26" t="s">
        <v>279</v>
      </c>
      <c r="G155" s="26">
        <v>25</v>
      </c>
      <c r="H155" s="26">
        <v>5.7206E-2</v>
      </c>
      <c r="I155" s="26" t="s">
        <v>165</v>
      </c>
      <c r="J155" s="26">
        <v>2.647E-3</v>
      </c>
      <c r="K155" s="26" t="s">
        <v>133</v>
      </c>
      <c r="L155" s="22"/>
      <c r="M155" s="22"/>
      <c r="N155" s="22"/>
      <c r="O155" s="22"/>
      <c r="P155" s="22"/>
      <c r="Q155" s="22"/>
    </row>
    <row r="156" spans="1:17" x14ac:dyDescent="0.2">
      <c r="A156" s="26">
        <v>3.5</v>
      </c>
      <c r="B156" s="26" t="s">
        <v>312</v>
      </c>
      <c r="C156" s="26">
        <v>11</v>
      </c>
      <c r="D156" s="26" t="s">
        <v>313</v>
      </c>
      <c r="E156" s="26">
        <v>10</v>
      </c>
      <c r="F156" s="26" t="s">
        <v>314</v>
      </c>
      <c r="G156" s="26">
        <v>25</v>
      </c>
      <c r="H156" s="26">
        <v>2.8874E-2</v>
      </c>
      <c r="I156" s="26" t="s">
        <v>165</v>
      </c>
      <c r="J156" s="26">
        <v>9.7799999999999992E-4</v>
      </c>
      <c r="K156" s="26" t="s">
        <v>136</v>
      </c>
      <c r="L156" s="22"/>
      <c r="M156" s="22"/>
      <c r="N156" s="22"/>
      <c r="O156" s="22"/>
      <c r="P156" s="22"/>
      <c r="Q156" s="22"/>
    </row>
    <row r="157" spans="1:17" x14ac:dyDescent="0.2">
      <c r="A157" s="26">
        <v>4</v>
      </c>
      <c r="B157" s="26" t="s">
        <v>315</v>
      </c>
      <c r="C157" s="26">
        <v>11</v>
      </c>
      <c r="D157" s="26" t="s">
        <v>313</v>
      </c>
      <c r="E157" s="26">
        <v>10</v>
      </c>
      <c r="F157" s="26" t="s">
        <v>316</v>
      </c>
      <c r="G157" s="26">
        <v>25</v>
      </c>
      <c r="H157" s="26">
        <v>4.9370999999999998E-2</v>
      </c>
      <c r="I157" s="26" t="s">
        <v>207</v>
      </c>
      <c r="J157" s="26">
        <v>3.0899999999999998E-4</v>
      </c>
      <c r="K157" s="26" t="s">
        <v>136</v>
      </c>
      <c r="L157" s="22"/>
      <c r="M157" s="22"/>
      <c r="N157" s="22"/>
      <c r="O157" s="22"/>
      <c r="P157" s="22"/>
      <c r="Q157" s="22"/>
    </row>
    <row r="158" spans="1:17" x14ac:dyDescent="0.2">
      <c r="A158" s="26">
        <v>4.5</v>
      </c>
      <c r="B158" s="26" t="s">
        <v>317</v>
      </c>
      <c r="C158" s="26">
        <v>11</v>
      </c>
      <c r="D158" s="26" t="s">
        <v>281</v>
      </c>
      <c r="E158" s="26">
        <v>10</v>
      </c>
      <c r="F158" s="26" t="s">
        <v>155</v>
      </c>
      <c r="G158" s="26">
        <v>25</v>
      </c>
      <c r="H158" s="26">
        <v>5.1976000000000001E-2</v>
      </c>
      <c r="I158" s="26" t="s">
        <v>165</v>
      </c>
      <c r="J158" s="26">
        <v>8.2999999999999998E-5</v>
      </c>
      <c r="K158" s="26" t="s">
        <v>136</v>
      </c>
      <c r="L158" s="22"/>
      <c r="M158" s="22"/>
      <c r="N158" s="22"/>
      <c r="O158" s="22"/>
      <c r="P158" s="22"/>
      <c r="Q158" s="22"/>
    </row>
    <row r="159" spans="1:17" x14ac:dyDescent="0.2">
      <c r="A159" s="26">
        <v>5</v>
      </c>
      <c r="B159" s="26" t="s">
        <v>317</v>
      </c>
      <c r="C159" s="26">
        <v>11</v>
      </c>
      <c r="D159" s="26" t="s">
        <v>318</v>
      </c>
      <c r="E159" s="26">
        <v>10</v>
      </c>
      <c r="F159" s="26" t="s">
        <v>319</v>
      </c>
      <c r="G159" s="26">
        <v>25</v>
      </c>
      <c r="H159" s="26">
        <v>5.3487E-2</v>
      </c>
      <c r="I159" s="26" t="s">
        <v>165</v>
      </c>
      <c r="J159" s="26">
        <v>2.8299999999999999E-4</v>
      </c>
      <c r="K159" s="26" t="s">
        <v>136</v>
      </c>
      <c r="L159" s="22"/>
      <c r="M159" s="22"/>
      <c r="N159" s="22"/>
      <c r="O159" s="22"/>
      <c r="P159" s="22"/>
      <c r="Q159" s="22"/>
    </row>
    <row r="160" spans="1:17" x14ac:dyDescent="0.2">
      <c r="A160" s="26">
        <v>5.5</v>
      </c>
      <c r="B160" s="26" t="s">
        <v>176</v>
      </c>
      <c r="C160" s="26">
        <v>11</v>
      </c>
      <c r="D160" s="26" t="s">
        <v>320</v>
      </c>
      <c r="E160" s="26">
        <v>10</v>
      </c>
      <c r="F160" s="26" t="s">
        <v>314</v>
      </c>
      <c r="G160" s="26">
        <v>25</v>
      </c>
      <c r="H160" s="26">
        <v>6.1553999999999998E-2</v>
      </c>
      <c r="I160" s="26" t="s">
        <v>165</v>
      </c>
      <c r="J160" s="26">
        <v>2.6719999999999999E-3</v>
      </c>
      <c r="K160" s="26" t="s">
        <v>133</v>
      </c>
      <c r="L160" s="22"/>
      <c r="M160" s="22"/>
      <c r="N160" s="22"/>
      <c r="O160" s="22"/>
      <c r="P160" s="22"/>
      <c r="Q160" s="22"/>
    </row>
    <row r="161" spans="1:17" x14ac:dyDescent="0.2">
      <c r="A161" s="26">
        <v>6</v>
      </c>
      <c r="B161" s="26" t="s">
        <v>321</v>
      </c>
      <c r="C161" s="26">
        <v>11</v>
      </c>
      <c r="D161" s="26" t="s">
        <v>320</v>
      </c>
      <c r="E161" s="26">
        <v>10</v>
      </c>
      <c r="F161" s="26" t="s">
        <v>322</v>
      </c>
      <c r="G161" s="26">
        <v>25</v>
      </c>
      <c r="H161" s="26">
        <v>8.4645999999999999E-2</v>
      </c>
      <c r="I161" s="26" t="s">
        <v>165</v>
      </c>
      <c r="J161" s="26">
        <v>6.4780000000000003E-3</v>
      </c>
      <c r="K161" s="26" t="s">
        <v>133</v>
      </c>
      <c r="L161" s="22"/>
      <c r="M161" s="22"/>
      <c r="N161" s="22"/>
      <c r="O161" s="22"/>
      <c r="P161" s="22"/>
      <c r="Q161" s="22"/>
    </row>
    <row r="162" spans="1:17" x14ac:dyDescent="0.2">
      <c r="A162" s="26">
        <v>6.5</v>
      </c>
      <c r="B162" s="26" t="s">
        <v>317</v>
      </c>
      <c r="C162" s="26">
        <v>11</v>
      </c>
      <c r="D162" s="26" t="s">
        <v>279</v>
      </c>
      <c r="E162" s="26">
        <v>10</v>
      </c>
      <c r="F162" s="26" t="s">
        <v>323</v>
      </c>
      <c r="G162" s="26">
        <v>25</v>
      </c>
      <c r="H162" s="26">
        <v>2.2671E-2</v>
      </c>
      <c r="I162" s="26" t="s">
        <v>207</v>
      </c>
      <c r="J162" s="26">
        <v>1.642E-3</v>
      </c>
      <c r="K162" s="26" t="s">
        <v>133</v>
      </c>
      <c r="L162" s="22"/>
      <c r="M162" s="22"/>
      <c r="N162" s="22"/>
      <c r="O162" s="22"/>
      <c r="P162" s="22"/>
      <c r="Q162" s="22"/>
    </row>
    <row r="163" spans="1:17" x14ac:dyDescent="0.2">
      <c r="A163" s="26">
        <v>7</v>
      </c>
      <c r="B163" s="26" t="s">
        <v>324</v>
      </c>
      <c r="C163" s="26">
        <v>11</v>
      </c>
      <c r="D163" s="26" t="s">
        <v>274</v>
      </c>
      <c r="E163" s="26">
        <v>10</v>
      </c>
      <c r="F163" s="26" t="s">
        <v>279</v>
      </c>
      <c r="G163" s="26">
        <v>25</v>
      </c>
      <c r="H163" s="26">
        <v>2.3087E-2</v>
      </c>
      <c r="I163" s="26" t="s">
        <v>207</v>
      </c>
      <c r="J163" s="26">
        <v>1.1379999999999999E-3</v>
      </c>
      <c r="K163" s="26" t="s">
        <v>133</v>
      </c>
      <c r="L163" s="22"/>
      <c r="M163" s="22"/>
      <c r="N163" s="22"/>
      <c r="O163" s="22"/>
      <c r="P163" s="22"/>
      <c r="Q163" s="22"/>
    </row>
    <row r="164" spans="1:17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</row>
    <row r="165" spans="1:17" x14ac:dyDescent="0.2">
      <c r="A165" s="299" t="s">
        <v>586</v>
      </c>
      <c r="B165" s="299"/>
      <c r="C165" s="299"/>
      <c r="D165" s="299"/>
      <c r="E165" s="299"/>
      <c r="F165" s="299"/>
      <c r="G165" s="299"/>
      <c r="H165" s="299"/>
      <c r="I165" s="299"/>
      <c r="J165" s="299"/>
      <c r="K165" s="299"/>
      <c r="L165" s="22"/>
      <c r="M165" s="22"/>
      <c r="N165" s="22"/>
      <c r="O165" s="22"/>
      <c r="P165" s="22"/>
      <c r="Q165" s="22"/>
    </row>
    <row r="166" spans="1:17" ht="33.75" x14ac:dyDescent="0.2">
      <c r="A166" s="4" t="s">
        <v>124</v>
      </c>
      <c r="B166" s="24" t="s">
        <v>125</v>
      </c>
      <c r="C166" s="24" t="s">
        <v>126</v>
      </c>
      <c r="D166" s="24" t="s">
        <v>127</v>
      </c>
      <c r="E166" s="24" t="s">
        <v>128</v>
      </c>
      <c r="F166" s="24" t="s">
        <v>296</v>
      </c>
      <c r="G166" s="24" t="s">
        <v>297</v>
      </c>
      <c r="H166" s="24" t="s">
        <v>298</v>
      </c>
      <c r="I166" s="25" t="s">
        <v>130</v>
      </c>
      <c r="J166" s="24" t="s">
        <v>299</v>
      </c>
      <c r="K166" s="25" t="s">
        <v>130</v>
      </c>
      <c r="L166" s="22"/>
      <c r="M166" s="22"/>
      <c r="N166" s="22"/>
      <c r="O166" s="22"/>
      <c r="P166" s="22"/>
      <c r="Q166" s="22"/>
    </row>
    <row r="167" spans="1:17" x14ac:dyDescent="0.2">
      <c r="A167" s="26">
        <v>0</v>
      </c>
      <c r="B167" s="26" t="s">
        <v>250</v>
      </c>
      <c r="C167" s="26">
        <v>11</v>
      </c>
      <c r="D167" s="26" t="s">
        <v>325</v>
      </c>
      <c r="E167" s="26">
        <v>12</v>
      </c>
      <c r="F167" s="26" t="s">
        <v>326</v>
      </c>
      <c r="G167" s="26">
        <v>20</v>
      </c>
      <c r="H167" s="26">
        <v>2.9741E-2</v>
      </c>
      <c r="I167" s="26" t="s">
        <v>207</v>
      </c>
      <c r="J167" s="26">
        <v>8.3160000000000005E-3</v>
      </c>
      <c r="K167" s="26" t="s">
        <v>133</v>
      </c>
      <c r="L167" s="22"/>
      <c r="M167" s="22"/>
      <c r="N167" s="22"/>
      <c r="O167" s="22"/>
      <c r="P167" s="22"/>
      <c r="Q167" s="22"/>
    </row>
    <row r="168" spans="1:17" x14ac:dyDescent="0.2">
      <c r="A168" s="26">
        <v>0.5</v>
      </c>
      <c r="B168" s="26" t="s">
        <v>307</v>
      </c>
      <c r="C168" s="26">
        <v>11</v>
      </c>
      <c r="D168" s="26" t="s">
        <v>263</v>
      </c>
      <c r="E168" s="26">
        <v>12</v>
      </c>
      <c r="F168" s="26" t="s">
        <v>327</v>
      </c>
      <c r="G168" s="26">
        <v>20</v>
      </c>
      <c r="H168" s="26">
        <v>3.849E-3</v>
      </c>
      <c r="I168" s="26" t="s">
        <v>133</v>
      </c>
      <c r="J168" s="26">
        <v>3.0000000000000001E-6</v>
      </c>
      <c r="K168" s="26" t="s">
        <v>136</v>
      </c>
      <c r="L168" s="22"/>
      <c r="M168" s="22"/>
      <c r="N168" s="22"/>
      <c r="O168" s="22"/>
      <c r="P168" s="22"/>
      <c r="Q168" s="22"/>
    </row>
    <row r="169" spans="1:17" x14ac:dyDescent="0.2">
      <c r="A169" s="26">
        <v>1</v>
      </c>
      <c r="B169" s="26" t="s">
        <v>174</v>
      </c>
      <c r="C169" s="26">
        <v>11</v>
      </c>
      <c r="D169" s="26" t="s">
        <v>328</v>
      </c>
      <c r="E169" s="26">
        <v>12</v>
      </c>
      <c r="F169" s="26" t="s">
        <v>329</v>
      </c>
      <c r="G169" s="26">
        <v>20</v>
      </c>
      <c r="H169" s="26">
        <v>2.3213999999999999E-2</v>
      </c>
      <c r="I169" s="26" t="s">
        <v>207</v>
      </c>
      <c r="J169" s="26">
        <v>1.3100000000000001E-4</v>
      </c>
      <c r="K169" s="26" t="s">
        <v>136</v>
      </c>
      <c r="L169" s="22"/>
      <c r="M169" s="22"/>
      <c r="N169" s="22"/>
      <c r="O169" s="22"/>
      <c r="P169" s="22"/>
      <c r="Q169" s="22"/>
    </row>
    <row r="170" spans="1:17" x14ac:dyDescent="0.2">
      <c r="A170" s="26">
        <v>1.5</v>
      </c>
      <c r="B170" s="26" t="s">
        <v>328</v>
      </c>
      <c r="C170" s="26">
        <v>11</v>
      </c>
      <c r="D170" s="26" t="s">
        <v>152</v>
      </c>
      <c r="E170" s="26">
        <v>12</v>
      </c>
      <c r="F170" s="26" t="s">
        <v>330</v>
      </c>
      <c r="G170" s="26">
        <v>20</v>
      </c>
      <c r="H170" s="26">
        <v>8.2501000000000005E-2</v>
      </c>
      <c r="I170" s="26" t="s">
        <v>165</v>
      </c>
      <c r="J170" s="26">
        <v>7.3099999999999999E-4</v>
      </c>
      <c r="K170" s="26" t="s">
        <v>136</v>
      </c>
      <c r="L170" s="22"/>
      <c r="M170" s="22"/>
      <c r="N170" s="22"/>
      <c r="O170" s="22"/>
      <c r="P170" s="22"/>
      <c r="Q170" s="22"/>
    </row>
    <row r="171" spans="1:17" x14ac:dyDescent="0.2">
      <c r="A171" s="26">
        <v>2</v>
      </c>
      <c r="B171" s="26" t="s">
        <v>331</v>
      </c>
      <c r="C171" s="26">
        <v>11</v>
      </c>
      <c r="D171" s="26" t="s">
        <v>160</v>
      </c>
      <c r="E171" s="26">
        <v>12</v>
      </c>
      <c r="F171" s="26" t="s">
        <v>317</v>
      </c>
      <c r="G171" s="26">
        <v>20</v>
      </c>
      <c r="H171" s="26">
        <v>0.13872899999999999</v>
      </c>
      <c r="I171" s="26" t="s">
        <v>165</v>
      </c>
      <c r="J171" s="26">
        <v>3.2599999999999999E-3</v>
      </c>
      <c r="K171" s="26" t="s">
        <v>133</v>
      </c>
      <c r="L171" s="22"/>
      <c r="M171" s="22"/>
      <c r="N171" s="22"/>
      <c r="O171" s="22"/>
      <c r="P171" s="22"/>
      <c r="Q171" s="22"/>
    </row>
    <row r="172" spans="1:17" x14ac:dyDescent="0.2">
      <c r="A172" s="26">
        <v>2.5</v>
      </c>
      <c r="B172" s="26" t="s">
        <v>160</v>
      </c>
      <c r="C172" s="26">
        <v>11</v>
      </c>
      <c r="D172" s="26" t="s">
        <v>332</v>
      </c>
      <c r="E172" s="26">
        <v>12</v>
      </c>
      <c r="F172" s="26" t="s">
        <v>333</v>
      </c>
      <c r="G172" s="26">
        <v>20</v>
      </c>
      <c r="H172" s="26">
        <v>0.12642700000000001</v>
      </c>
      <c r="I172" s="26" t="s">
        <v>165</v>
      </c>
      <c r="J172" s="26">
        <v>1.2873000000000001E-2</v>
      </c>
      <c r="K172" s="26" t="s">
        <v>207</v>
      </c>
      <c r="L172" s="22"/>
      <c r="M172" s="22"/>
      <c r="N172" s="22"/>
      <c r="O172" s="22"/>
      <c r="P172" s="22"/>
      <c r="Q172" s="22"/>
    </row>
    <row r="173" spans="1:17" x14ac:dyDescent="0.2">
      <c r="A173" s="26">
        <v>3</v>
      </c>
      <c r="B173" s="26" t="s">
        <v>334</v>
      </c>
      <c r="C173" s="26">
        <v>11</v>
      </c>
      <c r="D173" s="26" t="s">
        <v>335</v>
      </c>
      <c r="E173" s="26">
        <v>12</v>
      </c>
      <c r="F173" s="26" t="s">
        <v>336</v>
      </c>
      <c r="G173" s="26">
        <v>20</v>
      </c>
      <c r="H173" s="26">
        <v>8.8858999999999994E-2</v>
      </c>
      <c r="I173" s="26" t="s">
        <v>165</v>
      </c>
      <c r="J173" s="26">
        <v>4.2021000000000003E-2</v>
      </c>
      <c r="K173" s="26" t="s">
        <v>207</v>
      </c>
      <c r="L173" s="22"/>
      <c r="M173" s="22"/>
      <c r="N173" s="22"/>
      <c r="O173" s="22"/>
      <c r="P173" s="22"/>
      <c r="Q173" s="22"/>
    </row>
    <row r="174" spans="1:17" x14ac:dyDescent="0.2">
      <c r="A174" s="26">
        <v>3.5</v>
      </c>
      <c r="B174" s="26" t="s">
        <v>337</v>
      </c>
      <c r="C174" s="26">
        <v>11</v>
      </c>
      <c r="D174" s="26" t="s">
        <v>338</v>
      </c>
      <c r="E174" s="26">
        <v>12</v>
      </c>
      <c r="F174" s="26" t="s">
        <v>198</v>
      </c>
      <c r="G174" s="26">
        <v>20</v>
      </c>
      <c r="H174" s="26">
        <v>0.13988100000000001</v>
      </c>
      <c r="I174" s="26" t="s">
        <v>165</v>
      </c>
      <c r="J174" s="26">
        <v>4.3117000000000003E-2</v>
      </c>
      <c r="K174" s="26" t="s">
        <v>207</v>
      </c>
      <c r="L174" s="22"/>
      <c r="M174" s="22"/>
      <c r="N174" s="22"/>
      <c r="O174" s="22"/>
      <c r="P174" s="22"/>
      <c r="Q174" s="22"/>
    </row>
    <row r="175" spans="1:17" x14ac:dyDescent="0.2">
      <c r="A175" s="26">
        <v>4</v>
      </c>
      <c r="B175" s="26" t="s">
        <v>339</v>
      </c>
      <c r="C175" s="26">
        <v>11</v>
      </c>
      <c r="D175" s="26" t="s">
        <v>340</v>
      </c>
      <c r="E175" s="26">
        <v>12</v>
      </c>
      <c r="F175" s="26" t="s">
        <v>336</v>
      </c>
      <c r="G175" s="26">
        <v>20</v>
      </c>
      <c r="H175" s="26">
        <v>0.30465999999999999</v>
      </c>
      <c r="I175" s="26" t="s">
        <v>165</v>
      </c>
      <c r="J175" s="26">
        <v>2.2533999999999998E-2</v>
      </c>
      <c r="K175" s="26" t="s">
        <v>207</v>
      </c>
      <c r="L175" s="22"/>
      <c r="M175" s="22"/>
      <c r="N175" s="22"/>
      <c r="O175" s="22"/>
      <c r="P175" s="22"/>
      <c r="Q175" s="22"/>
    </row>
    <row r="176" spans="1:17" x14ac:dyDescent="0.2">
      <c r="A176" s="26">
        <v>4.5</v>
      </c>
      <c r="B176" s="26" t="s">
        <v>341</v>
      </c>
      <c r="C176" s="26">
        <v>11</v>
      </c>
      <c r="D176" s="26" t="s">
        <v>340</v>
      </c>
      <c r="E176" s="26">
        <v>12</v>
      </c>
      <c r="F176" s="26" t="s">
        <v>152</v>
      </c>
      <c r="G176" s="26">
        <v>20</v>
      </c>
      <c r="H176" s="26">
        <v>0.43538100000000002</v>
      </c>
      <c r="I176" s="26" t="s">
        <v>165</v>
      </c>
      <c r="J176" s="26">
        <v>4.6589999999999999E-3</v>
      </c>
      <c r="K176" s="26" t="s">
        <v>133</v>
      </c>
      <c r="L176" s="22"/>
      <c r="M176" s="22"/>
      <c r="N176" s="22"/>
      <c r="O176" s="22"/>
      <c r="P176" s="22"/>
      <c r="Q176" s="22"/>
    </row>
    <row r="177" spans="1:17" x14ac:dyDescent="0.2">
      <c r="A177" s="26">
        <v>5</v>
      </c>
      <c r="B177" s="26" t="s">
        <v>341</v>
      </c>
      <c r="C177" s="26">
        <v>11</v>
      </c>
      <c r="D177" s="26" t="s">
        <v>342</v>
      </c>
      <c r="E177" s="26">
        <v>12</v>
      </c>
      <c r="F177" s="26" t="s">
        <v>343</v>
      </c>
      <c r="G177" s="26">
        <v>20</v>
      </c>
      <c r="H177" s="26">
        <v>0.43833899999999998</v>
      </c>
      <c r="I177" s="26" t="s">
        <v>165</v>
      </c>
      <c r="J177" s="26">
        <v>6.8400000000000004E-4</v>
      </c>
      <c r="K177" s="26" t="s">
        <v>136</v>
      </c>
      <c r="L177" s="22"/>
      <c r="M177" s="22"/>
      <c r="N177" s="22"/>
      <c r="O177" s="22"/>
      <c r="P177" s="22"/>
      <c r="Q177" s="22"/>
    </row>
    <row r="178" spans="1:17" x14ac:dyDescent="0.2">
      <c r="A178" s="26">
        <v>5.5</v>
      </c>
      <c r="B178" s="26" t="s">
        <v>344</v>
      </c>
      <c r="C178" s="26">
        <v>11</v>
      </c>
      <c r="D178" s="26" t="s">
        <v>340</v>
      </c>
      <c r="E178" s="26">
        <v>12</v>
      </c>
      <c r="F178" s="26" t="s">
        <v>343</v>
      </c>
      <c r="G178" s="26">
        <v>20</v>
      </c>
      <c r="H178" s="26">
        <v>0.69423000000000001</v>
      </c>
      <c r="I178" s="26" t="s">
        <v>165</v>
      </c>
      <c r="J178" s="26">
        <v>3.3100000000000002E-4</v>
      </c>
      <c r="K178" s="26" t="s">
        <v>136</v>
      </c>
      <c r="L178" s="22"/>
      <c r="M178" s="22"/>
      <c r="N178" s="22"/>
      <c r="O178" s="22"/>
      <c r="P178" s="22"/>
      <c r="Q178" s="22"/>
    </row>
    <row r="179" spans="1:17" x14ac:dyDescent="0.2">
      <c r="A179" s="26">
        <v>6</v>
      </c>
      <c r="B179" s="26" t="s">
        <v>345</v>
      </c>
      <c r="C179" s="26">
        <v>11</v>
      </c>
      <c r="D179" s="26" t="s">
        <v>346</v>
      </c>
      <c r="E179" s="26">
        <v>12</v>
      </c>
      <c r="F179" s="26" t="s">
        <v>347</v>
      </c>
      <c r="G179" s="26">
        <v>20</v>
      </c>
      <c r="H179" s="26">
        <v>0.58481399999999994</v>
      </c>
      <c r="I179" s="26" t="s">
        <v>165</v>
      </c>
      <c r="J179" s="26">
        <v>4.8099999999999998E-4</v>
      </c>
      <c r="K179" s="26" t="s">
        <v>136</v>
      </c>
      <c r="L179" s="22"/>
      <c r="M179" s="22"/>
      <c r="N179" s="22"/>
      <c r="O179" s="22"/>
      <c r="P179" s="22"/>
      <c r="Q179" s="22"/>
    </row>
    <row r="180" spans="1:17" x14ac:dyDescent="0.2">
      <c r="A180" s="26">
        <v>6.5</v>
      </c>
      <c r="B180" s="26" t="s">
        <v>348</v>
      </c>
      <c r="C180" s="26">
        <v>11</v>
      </c>
      <c r="D180" s="26" t="s">
        <v>349</v>
      </c>
      <c r="E180" s="26">
        <v>12</v>
      </c>
      <c r="F180" s="26" t="s">
        <v>350</v>
      </c>
      <c r="G180" s="26">
        <v>20</v>
      </c>
      <c r="H180" s="26">
        <v>0.53017599999999998</v>
      </c>
      <c r="I180" s="26" t="s">
        <v>165</v>
      </c>
      <c r="J180" s="26">
        <v>2.2900000000000001E-4</v>
      </c>
      <c r="K180" s="26" t="s">
        <v>136</v>
      </c>
      <c r="L180" s="22"/>
      <c r="M180" s="22"/>
      <c r="N180" s="22"/>
      <c r="O180" s="22"/>
      <c r="P180" s="22"/>
      <c r="Q180" s="22"/>
    </row>
    <row r="181" spans="1:17" x14ac:dyDescent="0.2">
      <c r="A181" s="26">
        <v>7</v>
      </c>
      <c r="B181" s="26" t="s">
        <v>189</v>
      </c>
      <c r="C181" s="26">
        <v>11</v>
      </c>
      <c r="D181" s="26" t="s">
        <v>351</v>
      </c>
      <c r="E181" s="26">
        <v>11</v>
      </c>
      <c r="F181" s="26" t="s">
        <v>352</v>
      </c>
      <c r="G181" s="26">
        <v>20</v>
      </c>
      <c r="H181" s="26">
        <v>0.38006899999999999</v>
      </c>
      <c r="I181" s="26" t="s">
        <v>165</v>
      </c>
      <c r="J181" s="26">
        <v>1.6699999999999999E-4</v>
      </c>
      <c r="K181" s="26" t="s">
        <v>136</v>
      </c>
      <c r="L181" s="22"/>
      <c r="M181" s="22"/>
      <c r="N181" s="22"/>
      <c r="O181" s="22"/>
      <c r="P181" s="22"/>
      <c r="Q181" s="22"/>
    </row>
    <row r="182" spans="1:17" x14ac:dyDescent="0.2">
      <c r="A182" s="88"/>
      <c r="B182" s="88"/>
      <c r="C182" s="88"/>
      <c r="D182" s="88"/>
      <c r="E182" s="88"/>
      <c r="F182" s="88"/>
      <c r="G182" s="88"/>
      <c r="H182" s="88"/>
      <c r="I182" s="88"/>
      <c r="J182" s="88"/>
      <c r="K182" s="88"/>
      <c r="L182" s="22"/>
      <c r="M182" s="22"/>
      <c r="N182" s="22"/>
      <c r="O182" s="22"/>
      <c r="P182" s="22"/>
      <c r="Q182" s="22"/>
    </row>
    <row r="183" spans="1:17" x14ac:dyDescent="0.2">
      <c r="A183" s="299" t="s">
        <v>675</v>
      </c>
      <c r="B183" s="299"/>
      <c r="C183" s="299"/>
      <c r="D183" s="299"/>
      <c r="E183" s="299"/>
      <c r="F183" s="299"/>
      <c r="G183" s="299"/>
      <c r="H183" s="299"/>
      <c r="I183" s="299"/>
      <c r="J183" s="299"/>
      <c r="K183" s="299"/>
      <c r="L183" s="22"/>
      <c r="M183" s="22"/>
      <c r="N183" s="22"/>
      <c r="O183" s="22"/>
      <c r="P183" s="22"/>
      <c r="Q183" s="22"/>
    </row>
    <row r="184" spans="1:17" ht="33.75" x14ac:dyDescent="0.2">
      <c r="A184" s="4" t="s">
        <v>124</v>
      </c>
      <c r="B184" s="24" t="s">
        <v>125</v>
      </c>
      <c r="C184" s="24" t="s">
        <v>126</v>
      </c>
      <c r="D184" s="24" t="s">
        <v>127</v>
      </c>
      <c r="E184" s="24" t="s">
        <v>128</v>
      </c>
      <c r="F184" s="24" t="s">
        <v>296</v>
      </c>
      <c r="G184" s="24" t="s">
        <v>297</v>
      </c>
      <c r="H184" s="24" t="s">
        <v>298</v>
      </c>
      <c r="I184" s="25" t="s">
        <v>130</v>
      </c>
      <c r="J184" s="24" t="s">
        <v>299</v>
      </c>
      <c r="K184" s="25" t="s">
        <v>130</v>
      </c>
      <c r="L184" s="22"/>
      <c r="M184" s="22"/>
      <c r="N184" s="22"/>
      <c r="O184" s="22"/>
      <c r="P184" s="22"/>
      <c r="Q184" s="22"/>
    </row>
    <row r="185" spans="1:17" x14ac:dyDescent="0.2">
      <c r="A185" s="26">
        <v>0</v>
      </c>
      <c r="B185" s="26" t="s">
        <v>676</v>
      </c>
      <c r="C185" s="26">
        <v>18</v>
      </c>
      <c r="D185" s="26" t="s">
        <v>192</v>
      </c>
      <c r="E185" s="26">
        <v>17</v>
      </c>
      <c r="F185" s="26" t="s">
        <v>687</v>
      </c>
      <c r="G185" s="26">
        <v>20</v>
      </c>
      <c r="H185" s="26">
        <v>0.26913399999999998</v>
      </c>
      <c r="I185" s="26" t="s">
        <v>165</v>
      </c>
      <c r="J185" s="26">
        <v>2.5101999999999999E-2</v>
      </c>
      <c r="K185" s="26" t="s">
        <v>207</v>
      </c>
      <c r="L185" s="22"/>
      <c r="M185" s="22"/>
      <c r="N185" s="22"/>
      <c r="O185" s="22"/>
      <c r="P185" s="22"/>
      <c r="Q185" s="22"/>
    </row>
    <row r="186" spans="1:17" x14ac:dyDescent="0.2">
      <c r="A186" s="26">
        <v>0.5</v>
      </c>
      <c r="B186" s="26" t="s">
        <v>308</v>
      </c>
      <c r="C186" s="26">
        <v>18</v>
      </c>
      <c r="D186" s="26" t="s">
        <v>682</v>
      </c>
      <c r="E186" s="26">
        <v>17</v>
      </c>
      <c r="F186" s="26" t="s">
        <v>688</v>
      </c>
      <c r="G186" s="26">
        <v>20</v>
      </c>
      <c r="H186" s="26">
        <v>0.15939300000000001</v>
      </c>
      <c r="I186" s="26" t="s">
        <v>165</v>
      </c>
      <c r="J186" s="26">
        <v>1.21E-4</v>
      </c>
      <c r="K186" s="26" t="s">
        <v>136</v>
      </c>
      <c r="L186" s="22"/>
      <c r="M186" s="22"/>
      <c r="N186" s="22"/>
      <c r="O186" s="22"/>
      <c r="P186" s="22"/>
      <c r="Q186" s="22"/>
    </row>
    <row r="187" spans="1:17" x14ac:dyDescent="0.2">
      <c r="A187" s="26">
        <v>1</v>
      </c>
      <c r="B187" s="26" t="s">
        <v>668</v>
      </c>
      <c r="C187" s="26">
        <v>18</v>
      </c>
      <c r="D187" s="26" t="s">
        <v>343</v>
      </c>
      <c r="E187" s="26">
        <v>17</v>
      </c>
      <c r="F187" s="26" t="s">
        <v>158</v>
      </c>
      <c r="G187" s="26">
        <v>20</v>
      </c>
      <c r="H187" s="26">
        <v>0.56134300000000004</v>
      </c>
      <c r="I187" s="26" t="s">
        <v>165</v>
      </c>
      <c r="J187" s="26">
        <v>7.8069999999999997E-3</v>
      </c>
      <c r="K187" s="26" t="s">
        <v>207</v>
      </c>
      <c r="L187" s="22"/>
      <c r="M187" s="22"/>
      <c r="N187" s="22"/>
      <c r="O187" s="22"/>
      <c r="P187" s="22"/>
      <c r="Q187" s="22"/>
    </row>
    <row r="188" spans="1:17" x14ac:dyDescent="0.2">
      <c r="A188" s="26">
        <v>1.5</v>
      </c>
      <c r="B188" s="26" t="s">
        <v>223</v>
      </c>
      <c r="C188" s="26">
        <v>18</v>
      </c>
      <c r="D188" s="26" t="s">
        <v>683</v>
      </c>
      <c r="E188" s="26">
        <v>17</v>
      </c>
      <c r="F188" s="26" t="s">
        <v>342</v>
      </c>
      <c r="G188" s="26">
        <v>20</v>
      </c>
      <c r="H188" s="26">
        <v>2.3584000000000001E-2</v>
      </c>
      <c r="I188" s="26" t="s">
        <v>207</v>
      </c>
      <c r="J188" s="26">
        <v>0.36796299999999998</v>
      </c>
      <c r="K188" s="26" t="s">
        <v>165</v>
      </c>
      <c r="L188" s="22"/>
      <c r="M188" s="22"/>
      <c r="N188" s="22"/>
      <c r="O188" s="22"/>
      <c r="P188" s="22"/>
      <c r="Q188" s="22"/>
    </row>
    <row r="189" spans="1:17" x14ac:dyDescent="0.2">
      <c r="A189" s="26">
        <v>2</v>
      </c>
      <c r="B189" s="26" t="s">
        <v>677</v>
      </c>
      <c r="C189" s="26">
        <v>18</v>
      </c>
      <c r="D189" s="26" t="s">
        <v>346</v>
      </c>
      <c r="E189" s="26">
        <v>17</v>
      </c>
      <c r="F189" s="26" t="s">
        <v>678</v>
      </c>
      <c r="G189" s="26">
        <v>20</v>
      </c>
      <c r="H189" s="26">
        <v>8.1198999999999993E-2</v>
      </c>
      <c r="I189" s="26" t="s">
        <v>165</v>
      </c>
      <c r="J189" s="26">
        <v>0.106956</v>
      </c>
      <c r="K189" s="26" t="s">
        <v>165</v>
      </c>
      <c r="L189" s="22"/>
      <c r="M189" s="22"/>
      <c r="N189" s="22"/>
      <c r="O189" s="22"/>
      <c r="P189" s="22"/>
      <c r="Q189" s="22"/>
    </row>
    <row r="190" spans="1:17" x14ac:dyDescent="0.2">
      <c r="A190" s="26">
        <v>2.5</v>
      </c>
      <c r="B190" s="26" t="s">
        <v>678</v>
      </c>
      <c r="C190" s="26">
        <v>18</v>
      </c>
      <c r="D190" s="26" t="s">
        <v>379</v>
      </c>
      <c r="E190" s="26">
        <v>17</v>
      </c>
      <c r="F190" s="26" t="s">
        <v>689</v>
      </c>
      <c r="G190" s="26">
        <v>20</v>
      </c>
      <c r="H190" s="26">
        <v>9.8973000000000005E-2</v>
      </c>
      <c r="I190" s="26" t="s">
        <v>165</v>
      </c>
      <c r="J190" s="26">
        <v>2.9020000000000001E-2</v>
      </c>
      <c r="K190" s="26" t="s">
        <v>207</v>
      </c>
      <c r="L190" s="22"/>
      <c r="M190" s="22"/>
      <c r="N190" s="22"/>
      <c r="O190" s="22"/>
      <c r="P190" s="22"/>
      <c r="Q190" s="22"/>
    </row>
    <row r="191" spans="1:17" x14ac:dyDescent="0.2">
      <c r="A191" s="26">
        <v>3</v>
      </c>
      <c r="B191" s="26" t="s">
        <v>678</v>
      </c>
      <c r="C191" s="26">
        <v>18</v>
      </c>
      <c r="D191" s="26" t="s">
        <v>684</v>
      </c>
      <c r="E191" s="26">
        <v>17</v>
      </c>
      <c r="F191" s="26" t="s">
        <v>690</v>
      </c>
      <c r="G191" s="26">
        <v>20</v>
      </c>
      <c r="H191" s="26">
        <v>0.12543699999999999</v>
      </c>
      <c r="I191" s="26" t="s">
        <v>165</v>
      </c>
      <c r="J191" s="26">
        <v>1.9467999999999999E-2</v>
      </c>
      <c r="K191" s="26" t="s">
        <v>207</v>
      </c>
      <c r="L191" s="22"/>
      <c r="M191" s="22"/>
      <c r="N191" s="22"/>
      <c r="O191" s="22"/>
      <c r="P191" s="22"/>
      <c r="Q191" s="22"/>
    </row>
    <row r="192" spans="1:17" x14ac:dyDescent="0.2">
      <c r="A192" s="26">
        <v>3.5</v>
      </c>
      <c r="B192" s="26" t="s">
        <v>371</v>
      </c>
      <c r="C192" s="26">
        <v>18</v>
      </c>
      <c r="D192" s="26" t="s">
        <v>684</v>
      </c>
      <c r="E192" s="26">
        <v>17</v>
      </c>
      <c r="F192" s="26" t="s">
        <v>690</v>
      </c>
      <c r="G192" s="26">
        <v>20</v>
      </c>
      <c r="H192" s="26">
        <v>0.14024700000000001</v>
      </c>
      <c r="I192" s="26" t="s">
        <v>165</v>
      </c>
      <c r="J192" s="26">
        <v>1.8624999999999999E-2</v>
      </c>
      <c r="K192" s="26" t="s">
        <v>207</v>
      </c>
      <c r="L192" s="22"/>
      <c r="M192" s="22"/>
      <c r="N192" s="22"/>
      <c r="O192" s="22"/>
      <c r="P192" s="22"/>
      <c r="Q192" s="22"/>
    </row>
    <row r="193" spans="1:17" x14ac:dyDescent="0.2">
      <c r="A193" s="26">
        <v>4</v>
      </c>
      <c r="B193" s="26" t="s">
        <v>679</v>
      </c>
      <c r="C193" s="26">
        <v>18</v>
      </c>
      <c r="D193" s="26" t="s">
        <v>340</v>
      </c>
      <c r="E193" s="26">
        <v>17</v>
      </c>
      <c r="F193" s="26" t="s">
        <v>691</v>
      </c>
      <c r="G193" s="26">
        <v>20</v>
      </c>
      <c r="H193" s="26">
        <v>3.0651000000000001E-2</v>
      </c>
      <c r="I193" s="26" t="s">
        <v>207</v>
      </c>
      <c r="J193" s="26">
        <v>7.43E-3</v>
      </c>
      <c r="K193" s="26" t="s">
        <v>207</v>
      </c>
      <c r="L193" s="22"/>
      <c r="M193" s="22"/>
      <c r="N193" s="22"/>
      <c r="O193" s="22"/>
      <c r="P193" s="22"/>
      <c r="Q193" s="22"/>
    </row>
    <row r="194" spans="1:17" x14ac:dyDescent="0.2">
      <c r="A194" s="26">
        <v>4.5</v>
      </c>
      <c r="B194" s="26" t="s">
        <v>680</v>
      </c>
      <c r="C194" s="26">
        <v>18</v>
      </c>
      <c r="D194" s="26" t="s">
        <v>332</v>
      </c>
      <c r="E194" s="26">
        <v>17</v>
      </c>
      <c r="F194" s="26" t="s">
        <v>692</v>
      </c>
      <c r="G194" s="26">
        <v>20</v>
      </c>
      <c r="H194" s="26">
        <v>7.9465999999999995E-2</v>
      </c>
      <c r="I194" s="26" t="s">
        <v>165</v>
      </c>
      <c r="J194" s="26">
        <v>7.4999999999999993E-5</v>
      </c>
      <c r="K194" s="26" t="s">
        <v>136</v>
      </c>
      <c r="L194" s="22"/>
      <c r="M194" s="22"/>
      <c r="N194" s="22"/>
      <c r="O194" s="22"/>
      <c r="P194" s="22"/>
      <c r="Q194" s="22"/>
    </row>
    <row r="195" spans="1:17" x14ac:dyDescent="0.2">
      <c r="A195" s="26">
        <v>5</v>
      </c>
      <c r="B195" s="26" t="s">
        <v>335</v>
      </c>
      <c r="C195" s="26">
        <v>18</v>
      </c>
      <c r="D195" s="26" t="s">
        <v>358</v>
      </c>
      <c r="E195" s="26">
        <v>17</v>
      </c>
      <c r="F195" s="26" t="s">
        <v>693</v>
      </c>
      <c r="G195" s="26">
        <v>20</v>
      </c>
      <c r="H195" s="26">
        <v>3.7676000000000001E-2</v>
      </c>
      <c r="I195" s="26" t="s">
        <v>207</v>
      </c>
      <c r="J195" s="26">
        <v>1.4E-5</v>
      </c>
      <c r="K195" s="26" t="s">
        <v>136</v>
      </c>
      <c r="L195" s="22"/>
      <c r="M195" s="22"/>
      <c r="N195" s="22"/>
      <c r="O195" s="22"/>
      <c r="P195" s="22"/>
      <c r="Q195" s="22"/>
    </row>
    <row r="196" spans="1:17" x14ac:dyDescent="0.2">
      <c r="A196" s="26">
        <v>5.5</v>
      </c>
      <c r="B196" s="26" t="s">
        <v>287</v>
      </c>
      <c r="C196" s="26">
        <v>18</v>
      </c>
      <c r="D196" s="26" t="s">
        <v>160</v>
      </c>
      <c r="E196" s="26">
        <v>17</v>
      </c>
      <c r="F196" s="26" t="s">
        <v>694</v>
      </c>
      <c r="G196" s="26">
        <v>20</v>
      </c>
      <c r="H196" s="26">
        <v>3.712E-3</v>
      </c>
      <c r="I196" s="26" t="s">
        <v>207</v>
      </c>
      <c r="J196" s="26">
        <v>2.7599999999999999E-4</v>
      </c>
      <c r="K196" s="26" t="s">
        <v>698</v>
      </c>
      <c r="L196" s="22"/>
      <c r="M196" s="22"/>
      <c r="N196" s="22"/>
      <c r="O196" s="22"/>
      <c r="P196" s="22"/>
      <c r="Q196" s="22"/>
    </row>
    <row r="197" spans="1:17" x14ac:dyDescent="0.2">
      <c r="A197" s="26">
        <v>6</v>
      </c>
      <c r="B197" s="26" t="s">
        <v>184</v>
      </c>
      <c r="C197" s="26">
        <v>18</v>
      </c>
      <c r="D197" s="26" t="s">
        <v>685</v>
      </c>
      <c r="E197" s="26">
        <v>17</v>
      </c>
      <c r="F197" s="26" t="s">
        <v>695</v>
      </c>
      <c r="G197" s="26">
        <v>20</v>
      </c>
      <c r="H197" s="26">
        <v>1.2656000000000001E-2</v>
      </c>
      <c r="I197" s="26" t="s">
        <v>207</v>
      </c>
      <c r="J197" s="26">
        <v>5.1E-5</v>
      </c>
      <c r="K197" s="26" t="s">
        <v>136</v>
      </c>
      <c r="L197" s="22"/>
      <c r="M197" s="22"/>
      <c r="N197" s="22"/>
      <c r="O197" s="22"/>
      <c r="P197" s="22"/>
      <c r="Q197" s="22"/>
    </row>
    <row r="198" spans="1:17" x14ac:dyDescent="0.2">
      <c r="A198" s="26">
        <v>6.5</v>
      </c>
      <c r="B198" s="26" t="s">
        <v>674</v>
      </c>
      <c r="C198" s="26">
        <v>18</v>
      </c>
      <c r="D198" s="26" t="s">
        <v>686</v>
      </c>
      <c r="E198" s="26">
        <v>17</v>
      </c>
      <c r="F198" s="26" t="s">
        <v>696</v>
      </c>
      <c r="G198" s="26">
        <v>20</v>
      </c>
      <c r="H198" s="26">
        <v>4.8422E-2</v>
      </c>
      <c r="I198" s="26" t="s">
        <v>207</v>
      </c>
      <c r="J198" s="26">
        <v>2.1999999999999999E-5</v>
      </c>
      <c r="K198" s="26" t="s">
        <v>136</v>
      </c>
      <c r="L198" s="22"/>
      <c r="M198" s="22"/>
      <c r="N198" s="22"/>
      <c r="O198" s="22"/>
      <c r="P198" s="22"/>
      <c r="Q198" s="22"/>
    </row>
    <row r="199" spans="1:17" x14ac:dyDescent="0.2">
      <c r="A199" s="26">
        <v>7</v>
      </c>
      <c r="B199" s="26" t="s">
        <v>681</v>
      </c>
      <c r="C199" s="26">
        <v>18</v>
      </c>
      <c r="D199" s="26" t="s">
        <v>198</v>
      </c>
      <c r="E199" s="26">
        <v>17</v>
      </c>
      <c r="F199" s="26" t="s">
        <v>697</v>
      </c>
      <c r="G199" s="26">
        <v>20</v>
      </c>
      <c r="H199" s="26">
        <v>0.18120800000000001</v>
      </c>
      <c r="I199" s="26" t="s">
        <v>165</v>
      </c>
      <c r="J199" s="26">
        <v>7.7070000000000003E-3</v>
      </c>
      <c r="K199" s="26" t="s">
        <v>207</v>
      </c>
      <c r="L199" s="22"/>
      <c r="M199" s="22"/>
      <c r="N199" s="22"/>
      <c r="O199" s="22"/>
      <c r="P199" s="22"/>
      <c r="Q199" s="22"/>
    </row>
    <row r="200" spans="1:17" x14ac:dyDescent="0.2">
      <c r="A200" s="88"/>
      <c r="B200" s="88"/>
      <c r="C200" s="88"/>
      <c r="D200" s="88"/>
      <c r="E200" s="88"/>
      <c r="F200" s="88"/>
      <c r="G200" s="88"/>
      <c r="H200" s="88"/>
      <c r="I200" s="88"/>
      <c r="J200" s="88"/>
      <c r="K200" s="88"/>
      <c r="L200" s="22"/>
      <c r="M200" s="22"/>
      <c r="N200" s="22"/>
      <c r="O200" s="22"/>
      <c r="P200" s="22"/>
      <c r="Q200" s="22"/>
    </row>
    <row r="201" spans="1:17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</row>
    <row r="202" spans="1:17" x14ac:dyDescent="0.2">
      <c r="A202" s="299" t="s">
        <v>587</v>
      </c>
      <c r="B202" s="299"/>
      <c r="C202" s="299"/>
      <c r="D202" s="299"/>
      <c r="E202" s="299"/>
      <c r="F202" s="299"/>
      <c r="G202" s="299"/>
      <c r="H202" s="299"/>
      <c r="I202" s="299"/>
      <c r="J202" s="299"/>
      <c r="K202" s="299"/>
      <c r="L202" s="22"/>
      <c r="M202" s="22"/>
      <c r="N202" s="22"/>
      <c r="O202" s="22"/>
      <c r="P202" s="22"/>
      <c r="Q202" s="22"/>
    </row>
    <row r="203" spans="1:17" ht="33.75" x14ac:dyDescent="0.2">
      <c r="A203" s="4" t="s">
        <v>124</v>
      </c>
      <c r="B203" s="24" t="s">
        <v>125</v>
      </c>
      <c r="C203" s="24" t="s">
        <v>126</v>
      </c>
      <c r="D203" s="24" t="s">
        <v>127</v>
      </c>
      <c r="E203" s="24" t="s">
        <v>128</v>
      </c>
      <c r="F203" s="24" t="s">
        <v>296</v>
      </c>
      <c r="G203" s="24" t="s">
        <v>297</v>
      </c>
      <c r="H203" s="24" t="s">
        <v>298</v>
      </c>
      <c r="I203" s="25" t="s">
        <v>130</v>
      </c>
      <c r="J203" s="24" t="s">
        <v>299</v>
      </c>
      <c r="K203" s="25" t="s">
        <v>130</v>
      </c>
      <c r="L203" s="22"/>
      <c r="M203" s="22"/>
      <c r="N203" s="22"/>
      <c r="O203" s="22"/>
      <c r="P203" s="22"/>
      <c r="Q203" s="22"/>
    </row>
    <row r="204" spans="1:17" x14ac:dyDescent="0.2">
      <c r="A204" s="26">
        <v>0</v>
      </c>
      <c r="B204" s="26" t="s">
        <v>353</v>
      </c>
      <c r="C204" s="26">
        <v>11</v>
      </c>
      <c r="D204" s="26" t="s">
        <v>354</v>
      </c>
      <c r="E204" s="26">
        <v>12</v>
      </c>
      <c r="F204" s="26" t="s">
        <v>355</v>
      </c>
      <c r="G204" s="26">
        <v>21</v>
      </c>
      <c r="H204" s="26">
        <v>0.93600399999999995</v>
      </c>
      <c r="I204" s="26" t="s">
        <v>165</v>
      </c>
      <c r="J204" s="26">
        <v>0.61223399999999994</v>
      </c>
      <c r="K204" s="26" t="s">
        <v>165</v>
      </c>
      <c r="L204" s="22"/>
      <c r="M204" s="22"/>
      <c r="N204" s="22"/>
      <c r="O204" s="22"/>
      <c r="P204" s="22"/>
      <c r="Q204" s="22"/>
    </row>
    <row r="205" spans="1:17" x14ac:dyDescent="0.2">
      <c r="A205" s="26">
        <v>0.5</v>
      </c>
      <c r="B205" s="26" t="s">
        <v>356</v>
      </c>
      <c r="C205" s="26">
        <v>11</v>
      </c>
      <c r="D205" s="26" t="s">
        <v>198</v>
      </c>
      <c r="E205" s="26">
        <v>12</v>
      </c>
      <c r="F205" s="26" t="s">
        <v>273</v>
      </c>
      <c r="G205" s="26">
        <v>21</v>
      </c>
      <c r="H205" s="26">
        <v>0.10868800000000001</v>
      </c>
      <c r="I205" s="26" t="s">
        <v>165</v>
      </c>
      <c r="J205" s="26">
        <v>0.68001500000000004</v>
      </c>
      <c r="K205" s="26" t="s">
        <v>165</v>
      </c>
      <c r="L205" s="22"/>
      <c r="M205" s="22"/>
      <c r="N205" s="22"/>
      <c r="O205" s="22"/>
      <c r="P205" s="22"/>
      <c r="Q205" s="22"/>
    </row>
    <row r="206" spans="1:17" x14ac:dyDescent="0.2">
      <c r="A206" s="26">
        <v>1</v>
      </c>
      <c r="B206" s="26" t="s">
        <v>357</v>
      </c>
      <c r="C206" s="26">
        <v>11</v>
      </c>
      <c r="D206" s="26" t="s">
        <v>358</v>
      </c>
      <c r="E206" s="26">
        <v>12</v>
      </c>
      <c r="F206" s="26" t="s">
        <v>205</v>
      </c>
      <c r="G206" s="26">
        <v>21</v>
      </c>
      <c r="H206" s="26">
        <v>0.25939800000000002</v>
      </c>
      <c r="I206" s="26" t="s">
        <v>165</v>
      </c>
      <c r="J206" s="26">
        <v>0.76122900000000004</v>
      </c>
      <c r="K206" s="26" t="s">
        <v>165</v>
      </c>
      <c r="L206" s="22"/>
      <c r="M206" s="22"/>
      <c r="N206" s="22"/>
      <c r="O206" s="22"/>
      <c r="P206" s="22"/>
      <c r="Q206" s="22"/>
    </row>
    <row r="207" spans="1:17" x14ac:dyDescent="0.2">
      <c r="A207" s="26">
        <v>1.5</v>
      </c>
      <c r="B207" s="26" t="s">
        <v>359</v>
      </c>
      <c r="C207" s="26">
        <v>11</v>
      </c>
      <c r="D207" s="26" t="s">
        <v>360</v>
      </c>
      <c r="E207" s="26">
        <v>12</v>
      </c>
      <c r="F207" s="26" t="s">
        <v>158</v>
      </c>
      <c r="G207" s="26">
        <v>21</v>
      </c>
      <c r="H207" s="26">
        <v>0.85469600000000001</v>
      </c>
      <c r="I207" s="26" t="s">
        <v>165</v>
      </c>
      <c r="J207" s="26">
        <v>0.20390800000000001</v>
      </c>
      <c r="K207" s="26" t="s">
        <v>165</v>
      </c>
      <c r="L207" s="22"/>
      <c r="M207" s="22"/>
      <c r="N207" s="22"/>
      <c r="O207" s="22"/>
      <c r="P207" s="22"/>
      <c r="Q207" s="22"/>
    </row>
    <row r="208" spans="1:17" x14ac:dyDescent="0.2">
      <c r="A208" s="26">
        <v>2</v>
      </c>
      <c r="B208" s="26" t="s">
        <v>361</v>
      </c>
      <c r="C208" s="26">
        <v>11</v>
      </c>
      <c r="D208" s="26" t="s">
        <v>362</v>
      </c>
      <c r="E208" s="26">
        <v>12</v>
      </c>
      <c r="F208" s="26" t="s">
        <v>363</v>
      </c>
      <c r="G208" s="26">
        <v>21</v>
      </c>
      <c r="H208" s="26">
        <v>0.65359299999999998</v>
      </c>
      <c r="I208" s="26" t="s">
        <v>165</v>
      </c>
      <c r="J208" s="26">
        <v>0.24826999999999999</v>
      </c>
      <c r="K208" s="26" t="s">
        <v>165</v>
      </c>
      <c r="L208" s="22"/>
      <c r="M208" s="22"/>
      <c r="N208" s="22"/>
      <c r="O208" s="22"/>
      <c r="P208" s="22"/>
      <c r="Q208" s="22"/>
    </row>
    <row r="209" spans="1:17" x14ac:dyDescent="0.2">
      <c r="A209" s="26">
        <v>2.5</v>
      </c>
      <c r="B209" s="26" t="s">
        <v>364</v>
      </c>
      <c r="C209" s="26">
        <v>11</v>
      </c>
      <c r="D209" s="26" t="s">
        <v>365</v>
      </c>
      <c r="E209" s="26">
        <v>12</v>
      </c>
      <c r="F209" s="26" t="s">
        <v>366</v>
      </c>
      <c r="G209" s="26">
        <v>21</v>
      </c>
      <c r="H209" s="26">
        <v>0.45039099999999999</v>
      </c>
      <c r="I209" s="26" t="s">
        <v>165</v>
      </c>
      <c r="J209" s="26">
        <v>0.205482</v>
      </c>
      <c r="K209" s="26" t="s">
        <v>165</v>
      </c>
      <c r="L209" s="22"/>
      <c r="M209" s="22"/>
      <c r="N209" s="22"/>
      <c r="O209" s="22"/>
      <c r="P209" s="22"/>
      <c r="Q209" s="22"/>
    </row>
    <row r="210" spans="1:17" x14ac:dyDescent="0.2">
      <c r="A210" s="26">
        <v>3</v>
      </c>
      <c r="B210" s="26" t="s">
        <v>367</v>
      </c>
      <c r="C210" s="26">
        <v>11</v>
      </c>
      <c r="D210" s="26" t="s">
        <v>368</v>
      </c>
      <c r="E210" s="26">
        <v>12</v>
      </c>
      <c r="F210" s="26" t="s">
        <v>369</v>
      </c>
      <c r="G210" s="26">
        <v>21</v>
      </c>
      <c r="H210" s="26">
        <v>0.44161</v>
      </c>
      <c r="I210" s="26" t="s">
        <v>165</v>
      </c>
      <c r="J210" s="26">
        <v>0.35033900000000001</v>
      </c>
      <c r="K210" s="26" t="s">
        <v>165</v>
      </c>
      <c r="L210" s="22"/>
      <c r="M210" s="22"/>
      <c r="N210" s="22"/>
      <c r="O210" s="22"/>
      <c r="P210" s="22"/>
      <c r="Q210" s="22"/>
    </row>
    <row r="211" spans="1:17" x14ac:dyDescent="0.2">
      <c r="A211" s="26">
        <v>3.5</v>
      </c>
      <c r="B211" s="26" t="s">
        <v>367</v>
      </c>
      <c r="C211" s="26">
        <v>11</v>
      </c>
      <c r="D211" s="26" t="s">
        <v>370</v>
      </c>
      <c r="E211" s="26">
        <v>12</v>
      </c>
      <c r="F211" s="26" t="s">
        <v>371</v>
      </c>
      <c r="G211" s="26">
        <v>21</v>
      </c>
      <c r="H211" s="26">
        <v>0.66986900000000005</v>
      </c>
      <c r="I211" s="26" t="s">
        <v>165</v>
      </c>
      <c r="J211" s="26">
        <v>0.28428399999999998</v>
      </c>
      <c r="K211" s="26" t="s">
        <v>165</v>
      </c>
      <c r="L211" s="22"/>
      <c r="M211" s="22"/>
      <c r="N211" s="22"/>
      <c r="O211" s="22"/>
      <c r="P211" s="22"/>
      <c r="Q211" s="22"/>
    </row>
    <row r="212" spans="1:17" x14ac:dyDescent="0.2">
      <c r="A212" s="26">
        <v>4</v>
      </c>
      <c r="B212" s="26" t="s">
        <v>372</v>
      </c>
      <c r="C212" s="26">
        <v>11</v>
      </c>
      <c r="D212" s="26" t="s">
        <v>373</v>
      </c>
      <c r="E212" s="26">
        <v>12</v>
      </c>
      <c r="F212" s="26" t="s">
        <v>374</v>
      </c>
      <c r="G212" s="26">
        <v>21</v>
      </c>
      <c r="H212" s="26">
        <v>0.64293800000000001</v>
      </c>
      <c r="I212" s="26" t="s">
        <v>165</v>
      </c>
      <c r="J212" s="26">
        <v>0.48649399999999998</v>
      </c>
      <c r="K212" s="26" t="s">
        <v>165</v>
      </c>
      <c r="L212" s="22"/>
      <c r="M212" s="22"/>
      <c r="N212" s="22"/>
      <c r="O212" s="22"/>
      <c r="P212" s="22"/>
      <c r="Q212" s="22"/>
    </row>
    <row r="213" spans="1:17" x14ac:dyDescent="0.2">
      <c r="A213" s="26">
        <v>4.5</v>
      </c>
      <c r="B213" s="26" t="s">
        <v>375</v>
      </c>
      <c r="C213" s="26">
        <v>11</v>
      </c>
      <c r="D213" s="26" t="s">
        <v>362</v>
      </c>
      <c r="E213" s="26">
        <v>12</v>
      </c>
      <c r="F213" s="26" t="s">
        <v>376</v>
      </c>
      <c r="G213" s="26">
        <v>21</v>
      </c>
      <c r="H213" s="26">
        <v>0.80317400000000005</v>
      </c>
      <c r="I213" s="26" t="s">
        <v>165</v>
      </c>
      <c r="J213" s="26">
        <v>0.44901000000000002</v>
      </c>
      <c r="K213" s="26" t="s">
        <v>165</v>
      </c>
      <c r="L213" s="22"/>
      <c r="M213" s="22"/>
      <c r="N213" s="22"/>
      <c r="O213" s="22"/>
      <c r="P213" s="22"/>
      <c r="Q213" s="22"/>
    </row>
    <row r="214" spans="1:17" x14ac:dyDescent="0.2">
      <c r="A214" s="26">
        <v>5</v>
      </c>
      <c r="B214" s="26" t="s">
        <v>377</v>
      </c>
      <c r="C214" s="26">
        <v>11</v>
      </c>
      <c r="D214" s="26" t="s">
        <v>378</v>
      </c>
      <c r="E214" s="26">
        <v>12</v>
      </c>
      <c r="F214" s="26" t="s">
        <v>379</v>
      </c>
      <c r="G214" s="26">
        <v>21</v>
      </c>
      <c r="H214" s="26">
        <v>0.90023699999999995</v>
      </c>
      <c r="I214" s="26" t="s">
        <v>165</v>
      </c>
      <c r="J214" s="26">
        <v>0.303481</v>
      </c>
      <c r="K214" s="26" t="s">
        <v>165</v>
      </c>
      <c r="L214" s="22"/>
      <c r="M214" s="22"/>
      <c r="N214" s="22"/>
      <c r="O214" s="22"/>
      <c r="P214" s="22"/>
      <c r="Q214" s="22"/>
    </row>
    <row r="215" spans="1:17" x14ac:dyDescent="0.2">
      <c r="A215" s="26">
        <v>5.5</v>
      </c>
      <c r="B215" s="26" t="s">
        <v>380</v>
      </c>
      <c r="C215" s="26">
        <v>11</v>
      </c>
      <c r="D215" s="26" t="s">
        <v>381</v>
      </c>
      <c r="E215" s="26">
        <v>12</v>
      </c>
      <c r="F215" s="26" t="s">
        <v>382</v>
      </c>
      <c r="G215" s="26">
        <v>21</v>
      </c>
      <c r="H215" s="26">
        <v>0.90906399999999998</v>
      </c>
      <c r="I215" s="26" t="s">
        <v>165</v>
      </c>
      <c r="J215" s="26">
        <v>0.27906300000000001</v>
      </c>
      <c r="K215" s="26" t="s">
        <v>165</v>
      </c>
      <c r="L215" s="22"/>
      <c r="M215" s="22"/>
      <c r="N215" s="22"/>
      <c r="O215" s="22"/>
      <c r="P215" s="22"/>
      <c r="Q215" s="22"/>
    </row>
    <row r="216" spans="1:17" x14ac:dyDescent="0.2">
      <c r="A216" s="26">
        <v>6</v>
      </c>
      <c r="B216" s="26" t="s">
        <v>383</v>
      </c>
      <c r="C216" s="26">
        <v>11</v>
      </c>
      <c r="D216" s="26" t="s">
        <v>382</v>
      </c>
      <c r="E216" s="26">
        <v>12</v>
      </c>
      <c r="F216" s="26" t="s">
        <v>244</v>
      </c>
      <c r="G216" s="26">
        <v>21</v>
      </c>
      <c r="H216" s="26">
        <v>0.62233000000000005</v>
      </c>
      <c r="I216" s="26" t="s">
        <v>165</v>
      </c>
      <c r="J216" s="26">
        <v>0.348578</v>
      </c>
      <c r="K216" s="26" t="s">
        <v>165</v>
      </c>
      <c r="L216" s="22"/>
      <c r="M216" s="22"/>
      <c r="N216" s="22"/>
      <c r="O216" s="22"/>
      <c r="P216" s="22"/>
      <c r="Q216" s="22"/>
    </row>
    <row r="217" spans="1:17" x14ac:dyDescent="0.2">
      <c r="A217" s="26">
        <v>6.5</v>
      </c>
      <c r="B217" s="26" t="s">
        <v>204</v>
      </c>
      <c r="C217" s="26">
        <v>11</v>
      </c>
      <c r="D217" s="26" t="s">
        <v>384</v>
      </c>
      <c r="E217" s="26">
        <v>12</v>
      </c>
      <c r="F217" s="26" t="s">
        <v>341</v>
      </c>
      <c r="G217" s="26">
        <v>21</v>
      </c>
      <c r="H217" s="26">
        <v>0.68565399999999999</v>
      </c>
      <c r="I217" s="26" t="s">
        <v>165</v>
      </c>
      <c r="J217" s="26">
        <v>0.56373700000000004</v>
      </c>
      <c r="K217" s="26" t="s">
        <v>165</v>
      </c>
      <c r="L217" s="22"/>
      <c r="M217" s="22"/>
      <c r="N217" s="22"/>
      <c r="O217" s="22"/>
      <c r="P217" s="22"/>
      <c r="Q217" s="22"/>
    </row>
    <row r="218" spans="1:17" x14ac:dyDescent="0.2">
      <c r="A218" s="26">
        <v>7</v>
      </c>
      <c r="B218" s="26" t="s">
        <v>385</v>
      </c>
      <c r="C218" s="26">
        <v>11</v>
      </c>
      <c r="D218" s="26" t="s">
        <v>386</v>
      </c>
      <c r="E218" s="26">
        <v>12</v>
      </c>
      <c r="F218" s="26" t="s">
        <v>160</v>
      </c>
      <c r="G218" s="26">
        <v>20</v>
      </c>
      <c r="H218" s="26">
        <v>0.88051400000000002</v>
      </c>
      <c r="I218" s="26" t="s">
        <v>165</v>
      </c>
      <c r="J218" s="26">
        <v>0.854128</v>
      </c>
      <c r="K218" s="26" t="s">
        <v>165</v>
      </c>
      <c r="L218" s="22"/>
      <c r="M218" s="22"/>
      <c r="N218" s="22"/>
      <c r="O218" s="22"/>
      <c r="P218" s="22"/>
      <c r="Q218" s="22"/>
    </row>
    <row r="219" spans="1:17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</row>
    <row r="220" spans="1:17" x14ac:dyDescent="0.2">
      <c r="A220" s="299" t="s">
        <v>387</v>
      </c>
      <c r="B220" s="299"/>
      <c r="C220" s="299"/>
      <c r="D220" s="299"/>
      <c r="E220" s="299"/>
      <c r="F220" s="299"/>
      <c r="G220" s="299"/>
      <c r="H220" s="299"/>
      <c r="I220" s="299"/>
      <c r="J220" s="299"/>
      <c r="K220" s="299"/>
      <c r="L220" s="299"/>
      <c r="M220" s="299"/>
      <c r="N220" s="299"/>
      <c r="O220" s="299"/>
      <c r="P220" s="299"/>
      <c r="Q220" s="299"/>
    </row>
    <row r="221" spans="1:17" ht="43.5" x14ac:dyDescent="0.2">
      <c r="A221" s="4" t="s">
        <v>124</v>
      </c>
      <c r="B221" s="24" t="s">
        <v>388</v>
      </c>
      <c r="C221" s="24" t="s">
        <v>588</v>
      </c>
      <c r="D221" s="24" t="s">
        <v>389</v>
      </c>
      <c r="E221" s="24" t="s">
        <v>589</v>
      </c>
      <c r="F221" s="24" t="s">
        <v>390</v>
      </c>
      <c r="G221" s="24" t="s">
        <v>590</v>
      </c>
      <c r="H221" s="24" t="s">
        <v>391</v>
      </c>
      <c r="I221" s="24" t="s">
        <v>591</v>
      </c>
      <c r="J221" s="24" t="s">
        <v>592</v>
      </c>
      <c r="K221" s="25" t="s">
        <v>130</v>
      </c>
      <c r="L221" s="24" t="s">
        <v>593</v>
      </c>
      <c r="M221" s="25" t="s">
        <v>130</v>
      </c>
      <c r="N221" s="24" t="s">
        <v>594</v>
      </c>
      <c r="O221" s="25" t="s">
        <v>130</v>
      </c>
      <c r="P221" s="24" t="s">
        <v>595</v>
      </c>
      <c r="Q221" s="25" t="s">
        <v>130</v>
      </c>
    </row>
    <row r="222" spans="1:17" x14ac:dyDescent="0.2">
      <c r="A222" s="26">
        <v>0</v>
      </c>
      <c r="B222" s="26" t="s">
        <v>164</v>
      </c>
      <c r="C222" s="26">
        <v>27</v>
      </c>
      <c r="D222" s="26" t="s">
        <v>392</v>
      </c>
      <c r="E222" s="26">
        <v>6</v>
      </c>
      <c r="F222" s="26" t="s">
        <v>248</v>
      </c>
      <c r="G222" s="26">
        <v>28</v>
      </c>
      <c r="H222" s="26" t="s">
        <v>305</v>
      </c>
      <c r="I222" s="26">
        <v>19</v>
      </c>
      <c r="J222" s="26">
        <v>0.87638499999999997</v>
      </c>
      <c r="K222" s="26" t="s">
        <v>165</v>
      </c>
      <c r="L222" s="26">
        <v>0.513733</v>
      </c>
      <c r="M222" s="26" t="s">
        <v>165</v>
      </c>
      <c r="N222" s="26">
        <v>4.7100000000000001E-4</v>
      </c>
      <c r="O222" s="26" t="s">
        <v>393</v>
      </c>
      <c r="P222" s="26">
        <v>7.1954000000000004E-2</v>
      </c>
      <c r="Q222" s="26" t="s">
        <v>165</v>
      </c>
    </row>
    <row r="223" spans="1:17" x14ac:dyDescent="0.2">
      <c r="A223" s="26">
        <v>0.5</v>
      </c>
      <c r="B223" s="26" t="s">
        <v>254</v>
      </c>
      <c r="C223" s="26">
        <v>27</v>
      </c>
      <c r="D223" s="26" t="s">
        <v>394</v>
      </c>
      <c r="E223" s="26">
        <v>6</v>
      </c>
      <c r="F223" s="26" t="s">
        <v>395</v>
      </c>
      <c r="G223" s="26">
        <v>28</v>
      </c>
      <c r="H223" s="26" t="s">
        <v>396</v>
      </c>
      <c r="I223" s="26">
        <v>19</v>
      </c>
      <c r="J223" s="26">
        <v>1.9899E-2</v>
      </c>
      <c r="K223" s="26" t="s">
        <v>207</v>
      </c>
      <c r="L223" s="26">
        <v>0.234179</v>
      </c>
      <c r="M223" s="26" t="s">
        <v>165</v>
      </c>
      <c r="N223" s="26">
        <v>0.73821400000000004</v>
      </c>
      <c r="O223" s="26" t="s">
        <v>165</v>
      </c>
      <c r="P223" s="26">
        <v>0.65932100000000005</v>
      </c>
      <c r="Q223" s="26" t="s">
        <v>165</v>
      </c>
    </row>
    <row r="224" spans="1:17" x14ac:dyDescent="0.2">
      <c r="A224" s="26">
        <v>1</v>
      </c>
      <c r="B224" s="26" t="s">
        <v>397</v>
      </c>
      <c r="C224" s="26">
        <v>27</v>
      </c>
      <c r="D224" s="26" t="s">
        <v>398</v>
      </c>
      <c r="E224" s="26">
        <v>6</v>
      </c>
      <c r="F224" s="26" t="s">
        <v>304</v>
      </c>
      <c r="G224" s="26">
        <v>28</v>
      </c>
      <c r="H224" s="26" t="s">
        <v>166</v>
      </c>
      <c r="I224" s="26">
        <v>19</v>
      </c>
      <c r="J224" s="26">
        <v>7.5900000000000002E-4</v>
      </c>
      <c r="K224" s="26" t="s">
        <v>136</v>
      </c>
      <c r="L224" s="26">
        <v>0.30080000000000001</v>
      </c>
      <c r="M224" s="26" t="s">
        <v>165</v>
      </c>
      <c r="N224" s="26">
        <v>0.429178</v>
      </c>
      <c r="O224" s="26" t="s">
        <v>165</v>
      </c>
      <c r="P224" s="26">
        <v>0.59708799999999995</v>
      </c>
      <c r="Q224" s="26" t="s">
        <v>165</v>
      </c>
    </row>
    <row r="225" spans="1:17" x14ac:dyDescent="0.2">
      <c r="A225" s="26">
        <v>1.5</v>
      </c>
      <c r="B225" s="26" t="s">
        <v>396</v>
      </c>
      <c r="C225" s="26">
        <v>27</v>
      </c>
      <c r="D225" s="26" t="s">
        <v>399</v>
      </c>
      <c r="E225" s="26">
        <v>6</v>
      </c>
      <c r="F225" s="26" t="s">
        <v>261</v>
      </c>
      <c r="G225" s="26">
        <v>28</v>
      </c>
      <c r="H225" s="26" t="s">
        <v>400</v>
      </c>
      <c r="I225" s="26">
        <v>19</v>
      </c>
      <c r="J225" s="26">
        <v>1.02E-4</v>
      </c>
      <c r="K225" s="26" t="s">
        <v>136</v>
      </c>
      <c r="L225" s="26">
        <v>0.59414299999999998</v>
      </c>
      <c r="M225" s="26" t="s">
        <v>165</v>
      </c>
      <c r="N225" s="26">
        <v>1.4035000000000001E-2</v>
      </c>
      <c r="O225" s="26" t="s">
        <v>401</v>
      </c>
      <c r="P225" s="26">
        <v>0.68450100000000003</v>
      </c>
      <c r="Q225" s="26" t="s">
        <v>165</v>
      </c>
    </row>
    <row r="226" spans="1:17" x14ac:dyDescent="0.2">
      <c r="A226" s="26">
        <v>2</v>
      </c>
      <c r="B226" s="26" t="s">
        <v>400</v>
      </c>
      <c r="C226" s="26">
        <v>27</v>
      </c>
      <c r="D226" s="26" t="s">
        <v>402</v>
      </c>
      <c r="E226" s="26">
        <v>6</v>
      </c>
      <c r="F226" s="26" t="s">
        <v>403</v>
      </c>
      <c r="G226" s="26">
        <v>28</v>
      </c>
      <c r="H226" s="26" t="s">
        <v>404</v>
      </c>
      <c r="I226" s="26">
        <v>19</v>
      </c>
      <c r="J226" s="26">
        <v>2.3E-5</v>
      </c>
      <c r="K226" s="26" t="s">
        <v>136</v>
      </c>
      <c r="L226" s="26">
        <v>0.94694699999999998</v>
      </c>
      <c r="M226" s="26" t="s">
        <v>165</v>
      </c>
      <c r="N226" s="26">
        <v>2.5599999999999999E-4</v>
      </c>
      <c r="O226" s="26" t="s">
        <v>393</v>
      </c>
      <c r="P226" s="26">
        <v>0.75004000000000004</v>
      </c>
      <c r="Q226" s="26" t="s">
        <v>165</v>
      </c>
    </row>
    <row r="227" spans="1:17" x14ac:dyDescent="0.2">
      <c r="A227" s="26">
        <v>2.5</v>
      </c>
      <c r="B227" s="26" t="s">
        <v>172</v>
      </c>
      <c r="C227" s="26">
        <v>27</v>
      </c>
      <c r="D227" s="26" t="s">
        <v>405</v>
      </c>
      <c r="E227" s="26">
        <v>6</v>
      </c>
      <c r="F227" s="26" t="s">
        <v>406</v>
      </c>
      <c r="G227" s="26">
        <v>28</v>
      </c>
      <c r="H227" s="26" t="s">
        <v>259</v>
      </c>
      <c r="I227" s="26">
        <v>19</v>
      </c>
      <c r="J227" s="26">
        <v>3.9999999999999998E-6</v>
      </c>
      <c r="K227" s="26" t="s">
        <v>393</v>
      </c>
      <c r="L227" s="26">
        <v>0.64538300000000004</v>
      </c>
      <c r="M227" s="26" t="s">
        <v>165</v>
      </c>
      <c r="N227" s="26" t="s">
        <v>147</v>
      </c>
      <c r="O227" s="26" t="s">
        <v>393</v>
      </c>
      <c r="P227" s="26">
        <v>0.93518800000000002</v>
      </c>
      <c r="Q227" s="26" t="s">
        <v>165</v>
      </c>
    </row>
    <row r="228" spans="1:17" x14ac:dyDescent="0.2">
      <c r="A228" s="26">
        <v>3</v>
      </c>
      <c r="B228" s="26" t="s">
        <v>407</v>
      </c>
      <c r="C228" s="26">
        <v>27</v>
      </c>
      <c r="D228" s="26" t="s">
        <v>408</v>
      </c>
      <c r="E228" s="26">
        <v>6</v>
      </c>
      <c r="F228" s="26" t="s">
        <v>409</v>
      </c>
      <c r="G228" s="26">
        <v>28</v>
      </c>
      <c r="H228" s="26" t="s">
        <v>410</v>
      </c>
      <c r="I228" s="26">
        <v>19</v>
      </c>
      <c r="J228" s="26">
        <v>3.0000000000000001E-6</v>
      </c>
      <c r="K228" s="26" t="s">
        <v>136</v>
      </c>
      <c r="L228" s="26">
        <v>0.61347200000000002</v>
      </c>
      <c r="M228" s="26" t="s">
        <v>165</v>
      </c>
      <c r="N228" s="26" t="s">
        <v>147</v>
      </c>
      <c r="O228" s="26" t="s">
        <v>393</v>
      </c>
      <c r="P228" s="26">
        <v>0.81461300000000003</v>
      </c>
      <c r="Q228" s="26" t="s">
        <v>165</v>
      </c>
    </row>
    <row r="229" spans="1:17" x14ac:dyDescent="0.2">
      <c r="A229" s="26">
        <v>3.5</v>
      </c>
      <c r="B229" s="26" t="s">
        <v>174</v>
      </c>
      <c r="C229" s="26">
        <v>27</v>
      </c>
      <c r="D229" s="26" t="s">
        <v>408</v>
      </c>
      <c r="E229" s="26">
        <v>6</v>
      </c>
      <c r="F229" s="26" t="s">
        <v>411</v>
      </c>
      <c r="G229" s="26">
        <v>28</v>
      </c>
      <c r="H229" s="26" t="s">
        <v>261</v>
      </c>
      <c r="I229" s="26">
        <v>19</v>
      </c>
      <c r="J229" s="26">
        <v>3.3000000000000003E-5</v>
      </c>
      <c r="K229" s="26" t="s">
        <v>136</v>
      </c>
      <c r="L229" s="26">
        <v>0.250552</v>
      </c>
      <c r="M229" s="26" t="s">
        <v>165</v>
      </c>
      <c r="N229" s="26" t="s">
        <v>147</v>
      </c>
      <c r="O229" s="26" t="s">
        <v>393</v>
      </c>
      <c r="P229" s="26">
        <v>0.83272199999999996</v>
      </c>
      <c r="Q229" s="26" t="s">
        <v>165</v>
      </c>
    </row>
    <row r="230" spans="1:17" x14ac:dyDescent="0.2">
      <c r="A230" s="26">
        <v>4</v>
      </c>
      <c r="B230" s="26" t="s">
        <v>143</v>
      </c>
      <c r="C230" s="26">
        <v>27</v>
      </c>
      <c r="D230" s="26" t="s">
        <v>412</v>
      </c>
      <c r="E230" s="26">
        <v>6</v>
      </c>
      <c r="F230" s="26" t="s">
        <v>411</v>
      </c>
      <c r="G230" s="26">
        <v>28</v>
      </c>
      <c r="H230" s="26" t="s">
        <v>261</v>
      </c>
      <c r="I230" s="26">
        <v>19</v>
      </c>
      <c r="J230" s="26">
        <v>2.03E-4</v>
      </c>
      <c r="K230" s="26" t="s">
        <v>136</v>
      </c>
      <c r="L230" s="26">
        <v>0.43358799999999997</v>
      </c>
      <c r="M230" s="26" t="s">
        <v>165</v>
      </c>
      <c r="N230" s="26" t="s">
        <v>147</v>
      </c>
      <c r="O230" s="26" t="s">
        <v>393</v>
      </c>
      <c r="P230" s="26">
        <v>0.59902900000000003</v>
      </c>
      <c r="Q230" s="26" t="s">
        <v>165</v>
      </c>
    </row>
    <row r="231" spans="1:17" x14ac:dyDescent="0.2">
      <c r="A231" s="26">
        <v>4.5</v>
      </c>
      <c r="B231" s="26" t="s">
        <v>413</v>
      </c>
      <c r="C231" s="26">
        <v>27</v>
      </c>
      <c r="D231" s="26" t="s">
        <v>414</v>
      </c>
      <c r="E231" s="26">
        <v>6</v>
      </c>
      <c r="F231" s="26" t="s">
        <v>148</v>
      </c>
      <c r="G231" s="26">
        <v>28</v>
      </c>
      <c r="H231" s="26" t="s">
        <v>415</v>
      </c>
      <c r="I231" s="26">
        <v>19</v>
      </c>
      <c r="J231" s="26">
        <v>6.9030000000000003E-3</v>
      </c>
      <c r="K231" s="26" t="s">
        <v>133</v>
      </c>
      <c r="L231" s="26">
        <v>0.18837000000000001</v>
      </c>
      <c r="M231" s="26" t="s">
        <v>165</v>
      </c>
      <c r="N231" s="26">
        <v>1.9000000000000001E-5</v>
      </c>
      <c r="O231" s="26" t="s">
        <v>393</v>
      </c>
      <c r="P231" s="26">
        <v>0.53671599999999997</v>
      </c>
      <c r="Q231" s="26" t="s">
        <v>165</v>
      </c>
    </row>
    <row r="232" spans="1:17" x14ac:dyDescent="0.2">
      <c r="A232" s="26">
        <v>5</v>
      </c>
      <c r="B232" s="26" t="s">
        <v>416</v>
      </c>
      <c r="C232" s="26">
        <v>27</v>
      </c>
      <c r="D232" s="26" t="s">
        <v>417</v>
      </c>
      <c r="E232" s="26">
        <v>6</v>
      </c>
      <c r="F232" s="26" t="s">
        <v>418</v>
      </c>
      <c r="G232" s="26">
        <v>28</v>
      </c>
      <c r="H232" s="26" t="s">
        <v>141</v>
      </c>
      <c r="I232" s="26">
        <v>18</v>
      </c>
      <c r="J232" s="26">
        <v>5.6750000000000002E-2</v>
      </c>
      <c r="K232" s="26" t="s">
        <v>165</v>
      </c>
      <c r="L232" s="26">
        <v>0.31322899999999998</v>
      </c>
      <c r="M232" s="26" t="s">
        <v>165</v>
      </c>
      <c r="N232" s="26">
        <v>4.5300000000000001E-4</v>
      </c>
      <c r="O232" s="26" t="s">
        <v>393</v>
      </c>
      <c r="P232" s="26">
        <v>0.96018599999999998</v>
      </c>
      <c r="Q232" s="26" t="s">
        <v>165</v>
      </c>
    </row>
    <row r="233" spans="1:17" x14ac:dyDescent="0.2">
      <c r="A233" s="26">
        <v>5.5</v>
      </c>
      <c r="B233" s="26" t="s">
        <v>419</v>
      </c>
      <c r="C233" s="26">
        <v>27</v>
      </c>
      <c r="D233" s="26" t="s">
        <v>312</v>
      </c>
      <c r="E233" s="26">
        <v>5</v>
      </c>
      <c r="F233" s="26" t="s">
        <v>409</v>
      </c>
      <c r="G233" s="26">
        <v>28</v>
      </c>
      <c r="H233" s="26" t="s">
        <v>270</v>
      </c>
      <c r="I233" s="26">
        <v>17</v>
      </c>
      <c r="J233" s="26">
        <v>5.008E-2</v>
      </c>
      <c r="K233" s="26" t="s">
        <v>165</v>
      </c>
      <c r="L233" s="26">
        <v>0.78635900000000003</v>
      </c>
      <c r="M233" s="26" t="s">
        <v>165</v>
      </c>
      <c r="N233" s="26">
        <v>4.2099999999999999E-4</v>
      </c>
      <c r="O233" s="26" t="s">
        <v>393</v>
      </c>
      <c r="P233" s="26">
        <v>0.43003400000000003</v>
      </c>
      <c r="Q233" s="26" t="s">
        <v>165</v>
      </c>
    </row>
    <row r="234" spans="1:17" x14ac:dyDescent="0.2">
      <c r="A234" s="26">
        <v>6</v>
      </c>
      <c r="B234" s="26" t="s">
        <v>420</v>
      </c>
      <c r="C234" s="26">
        <v>27</v>
      </c>
      <c r="D234" s="26" t="s">
        <v>421</v>
      </c>
      <c r="E234" s="26">
        <v>5</v>
      </c>
      <c r="F234" s="26" t="s">
        <v>409</v>
      </c>
      <c r="G234" s="26">
        <v>28</v>
      </c>
      <c r="H234" s="26" t="s">
        <v>309</v>
      </c>
      <c r="I234" s="26">
        <v>14</v>
      </c>
      <c r="J234" s="26">
        <v>0.28314699999999998</v>
      </c>
      <c r="K234" s="26" t="s">
        <v>165</v>
      </c>
      <c r="L234" s="26">
        <v>0.44760899999999998</v>
      </c>
      <c r="M234" s="26" t="s">
        <v>165</v>
      </c>
      <c r="N234" s="26">
        <v>1.46E-4</v>
      </c>
      <c r="O234" s="26" t="s">
        <v>393</v>
      </c>
      <c r="P234" s="26">
        <v>0.40800399999999998</v>
      </c>
      <c r="Q234" s="26" t="s">
        <v>165</v>
      </c>
    </row>
    <row r="235" spans="1:17" x14ac:dyDescent="0.2">
      <c r="A235" s="26">
        <v>6.5</v>
      </c>
      <c r="B235" s="26" t="s">
        <v>178</v>
      </c>
      <c r="C235" s="26">
        <v>27</v>
      </c>
      <c r="D235" s="26" t="s">
        <v>278</v>
      </c>
      <c r="E235" s="26">
        <v>5</v>
      </c>
      <c r="F235" s="26" t="s">
        <v>145</v>
      </c>
      <c r="G235" s="26">
        <v>28</v>
      </c>
      <c r="H235" s="26" t="s">
        <v>422</v>
      </c>
      <c r="I235" s="26">
        <v>12</v>
      </c>
      <c r="J235" s="26">
        <v>0.90902899999999998</v>
      </c>
      <c r="K235" s="26" t="s">
        <v>165</v>
      </c>
      <c r="L235" s="26">
        <v>0.64807700000000001</v>
      </c>
      <c r="M235" s="26" t="s">
        <v>165</v>
      </c>
      <c r="N235" s="26">
        <v>5.9209999999999999E-2</v>
      </c>
      <c r="O235" s="26" t="s">
        <v>165</v>
      </c>
      <c r="P235" s="26">
        <v>0.51651999999999998</v>
      </c>
      <c r="Q235" s="26" t="s">
        <v>165</v>
      </c>
    </row>
    <row r="236" spans="1:17" x14ac:dyDescent="0.2">
      <c r="A236" s="26">
        <v>7</v>
      </c>
      <c r="B236" s="26" t="s">
        <v>423</v>
      </c>
      <c r="C236" s="26">
        <v>25</v>
      </c>
      <c r="D236" s="26" t="s">
        <v>312</v>
      </c>
      <c r="E236" s="26">
        <v>5</v>
      </c>
      <c r="F236" s="26" t="s">
        <v>419</v>
      </c>
      <c r="G236" s="26">
        <v>25</v>
      </c>
      <c r="H236" s="26" t="s">
        <v>159</v>
      </c>
      <c r="I236" s="26">
        <v>9</v>
      </c>
      <c r="J236" s="26">
        <v>0.41510799999999998</v>
      </c>
      <c r="K236" s="26" t="s">
        <v>165</v>
      </c>
      <c r="L236" s="26">
        <v>0.52041800000000005</v>
      </c>
      <c r="M236" s="26" t="s">
        <v>165</v>
      </c>
      <c r="N236" s="26">
        <v>6.5661999999999998E-2</v>
      </c>
      <c r="O236" s="26" t="s">
        <v>165</v>
      </c>
      <c r="P236" s="26">
        <v>0.27418199999999998</v>
      </c>
      <c r="Q236" s="26" t="s">
        <v>165</v>
      </c>
    </row>
    <row r="237" spans="1:17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</row>
    <row r="238" spans="1:17" x14ac:dyDescent="0.2">
      <c r="A238" s="299" t="s">
        <v>424</v>
      </c>
      <c r="B238" s="299"/>
      <c r="C238" s="299"/>
      <c r="D238" s="299"/>
      <c r="E238" s="299"/>
      <c r="F238" s="299"/>
      <c r="G238" s="299"/>
      <c r="H238" s="299"/>
      <c r="I238" s="299"/>
      <c r="J238" s="299"/>
      <c r="K238" s="299"/>
      <c r="L238" s="299"/>
      <c r="M238" s="299"/>
      <c r="N238" s="299"/>
      <c r="O238" s="299"/>
      <c r="P238" s="299"/>
      <c r="Q238" s="299"/>
    </row>
    <row r="239" spans="1:17" ht="43.5" x14ac:dyDescent="0.2">
      <c r="A239" s="4" t="s">
        <v>124</v>
      </c>
      <c r="B239" s="24" t="s">
        <v>388</v>
      </c>
      <c r="C239" s="24" t="s">
        <v>588</v>
      </c>
      <c r="D239" s="24" t="s">
        <v>389</v>
      </c>
      <c r="E239" s="24" t="s">
        <v>589</v>
      </c>
      <c r="F239" s="24" t="s">
        <v>390</v>
      </c>
      <c r="G239" s="24" t="s">
        <v>590</v>
      </c>
      <c r="H239" s="24" t="s">
        <v>391</v>
      </c>
      <c r="I239" s="24" t="s">
        <v>591</v>
      </c>
      <c r="J239" s="24" t="s">
        <v>592</v>
      </c>
      <c r="K239" s="25" t="s">
        <v>130</v>
      </c>
      <c r="L239" s="24" t="s">
        <v>593</v>
      </c>
      <c r="M239" s="25" t="s">
        <v>130</v>
      </c>
      <c r="N239" s="24" t="s">
        <v>594</v>
      </c>
      <c r="O239" s="25" t="s">
        <v>130</v>
      </c>
      <c r="P239" s="24" t="s">
        <v>595</v>
      </c>
      <c r="Q239" s="25" t="s">
        <v>130</v>
      </c>
    </row>
    <row r="240" spans="1:17" x14ac:dyDescent="0.2">
      <c r="A240" s="26">
        <v>0</v>
      </c>
      <c r="B240" s="26" t="s">
        <v>425</v>
      </c>
      <c r="C240" s="26">
        <v>14</v>
      </c>
      <c r="D240" s="26" t="s">
        <v>132</v>
      </c>
      <c r="E240" s="26">
        <v>8</v>
      </c>
      <c r="F240" s="26" t="s">
        <v>426</v>
      </c>
      <c r="G240" s="26">
        <v>28</v>
      </c>
      <c r="H240" s="26" t="s">
        <v>427</v>
      </c>
      <c r="I240" s="26">
        <v>23</v>
      </c>
      <c r="J240" s="26">
        <v>0.18928200000000001</v>
      </c>
      <c r="K240" s="26" t="s">
        <v>165</v>
      </c>
      <c r="L240" s="26">
        <v>0.70628500000000005</v>
      </c>
      <c r="M240" s="26" t="s">
        <v>165</v>
      </c>
      <c r="N240" s="26">
        <v>0.26610499999999998</v>
      </c>
      <c r="O240" s="26" t="s">
        <v>165</v>
      </c>
      <c r="P240" s="26">
        <v>0.89877899999999999</v>
      </c>
      <c r="Q240" s="26" t="s">
        <v>165</v>
      </c>
    </row>
    <row r="241" spans="1:17" x14ac:dyDescent="0.2">
      <c r="A241" s="26">
        <v>0.5</v>
      </c>
      <c r="B241" s="26" t="s">
        <v>302</v>
      </c>
      <c r="C241" s="26">
        <v>14</v>
      </c>
      <c r="D241" s="26" t="s">
        <v>428</v>
      </c>
      <c r="E241" s="26">
        <v>8</v>
      </c>
      <c r="F241" s="26" t="s">
        <v>429</v>
      </c>
      <c r="G241" s="26">
        <v>28</v>
      </c>
      <c r="H241" s="26" t="s">
        <v>247</v>
      </c>
      <c r="I241" s="26">
        <v>23</v>
      </c>
      <c r="J241" s="26">
        <v>0.246229</v>
      </c>
      <c r="K241" s="26" t="s">
        <v>165</v>
      </c>
      <c r="L241" s="26">
        <v>0.255604</v>
      </c>
      <c r="M241" s="26" t="s">
        <v>165</v>
      </c>
      <c r="N241" s="26">
        <v>2.2560000000000002E-3</v>
      </c>
      <c r="O241" s="26" t="s">
        <v>430</v>
      </c>
      <c r="P241" s="26">
        <v>0.84424900000000003</v>
      </c>
      <c r="Q241" s="26" t="s">
        <v>165</v>
      </c>
    </row>
    <row r="242" spans="1:17" x14ac:dyDescent="0.2">
      <c r="A242" s="26">
        <v>1</v>
      </c>
      <c r="B242" s="26" t="s">
        <v>431</v>
      </c>
      <c r="C242" s="26">
        <v>14</v>
      </c>
      <c r="D242" s="26" t="s">
        <v>302</v>
      </c>
      <c r="E242" s="26">
        <v>8</v>
      </c>
      <c r="F242" s="26" t="s">
        <v>432</v>
      </c>
      <c r="G242" s="26">
        <v>28</v>
      </c>
      <c r="H242" s="26" t="s">
        <v>433</v>
      </c>
      <c r="I242" s="26">
        <v>23</v>
      </c>
      <c r="J242" s="26">
        <v>0.21977099999999999</v>
      </c>
      <c r="K242" s="26" t="s">
        <v>165</v>
      </c>
      <c r="L242" s="26">
        <v>0.12898399999999999</v>
      </c>
      <c r="M242" s="26" t="s">
        <v>165</v>
      </c>
      <c r="N242" s="26" t="s">
        <v>147</v>
      </c>
      <c r="O242" s="26" t="s">
        <v>393</v>
      </c>
      <c r="P242" s="26">
        <v>0.37470900000000001</v>
      </c>
      <c r="Q242" s="26" t="s">
        <v>165</v>
      </c>
    </row>
    <row r="243" spans="1:17" x14ac:dyDescent="0.2">
      <c r="A243" s="26">
        <v>1.5</v>
      </c>
      <c r="B243" s="26" t="s">
        <v>434</v>
      </c>
      <c r="C243" s="26">
        <v>14</v>
      </c>
      <c r="D243" s="26" t="s">
        <v>435</v>
      </c>
      <c r="E243" s="26">
        <v>8</v>
      </c>
      <c r="F243" s="26" t="s">
        <v>436</v>
      </c>
      <c r="G243" s="26">
        <v>28</v>
      </c>
      <c r="H243" s="26" t="s">
        <v>302</v>
      </c>
      <c r="I243" s="26">
        <v>23</v>
      </c>
      <c r="J243" s="26">
        <v>0.102909</v>
      </c>
      <c r="K243" s="26" t="s">
        <v>165</v>
      </c>
      <c r="L243" s="26">
        <v>1.6329E-2</v>
      </c>
      <c r="M243" s="26" t="s">
        <v>207</v>
      </c>
      <c r="N243" s="26" t="s">
        <v>147</v>
      </c>
      <c r="O243" s="26" t="s">
        <v>393</v>
      </c>
      <c r="P243" s="26">
        <v>0.66653899999999999</v>
      </c>
      <c r="Q243" s="26" t="s">
        <v>165</v>
      </c>
    </row>
    <row r="244" spans="1:17" x14ac:dyDescent="0.2">
      <c r="A244" s="26">
        <v>2</v>
      </c>
      <c r="B244" s="26" t="s">
        <v>264</v>
      </c>
      <c r="C244" s="26">
        <v>14</v>
      </c>
      <c r="D244" s="26" t="s">
        <v>437</v>
      </c>
      <c r="E244" s="26">
        <v>8</v>
      </c>
      <c r="F244" s="26" t="s">
        <v>263</v>
      </c>
      <c r="G244" s="26">
        <v>28</v>
      </c>
      <c r="H244" s="26" t="s">
        <v>438</v>
      </c>
      <c r="I244" s="26">
        <v>23</v>
      </c>
      <c r="J244" s="26">
        <v>4.3025000000000001E-2</v>
      </c>
      <c r="K244" s="26" t="s">
        <v>207</v>
      </c>
      <c r="L244" s="26">
        <v>4.862E-3</v>
      </c>
      <c r="M244" s="26" t="s">
        <v>133</v>
      </c>
      <c r="N244" s="26" t="s">
        <v>147</v>
      </c>
      <c r="O244" s="26" t="s">
        <v>393</v>
      </c>
      <c r="P244" s="26">
        <v>0.76978999999999997</v>
      </c>
      <c r="Q244" s="26" t="s">
        <v>165</v>
      </c>
    </row>
    <row r="245" spans="1:17" x14ac:dyDescent="0.2">
      <c r="A245" s="26">
        <v>2.5</v>
      </c>
      <c r="B245" s="26" t="s">
        <v>309</v>
      </c>
      <c r="C245" s="26">
        <v>14</v>
      </c>
      <c r="D245" s="26" t="s">
        <v>439</v>
      </c>
      <c r="E245" s="26">
        <v>8</v>
      </c>
      <c r="F245" s="26" t="s">
        <v>440</v>
      </c>
      <c r="G245" s="26">
        <v>28</v>
      </c>
      <c r="H245" s="26" t="s">
        <v>146</v>
      </c>
      <c r="I245" s="26">
        <v>23</v>
      </c>
      <c r="J245" s="26">
        <v>1.3671000000000001E-2</v>
      </c>
      <c r="K245" s="26" t="s">
        <v>207</v>
      </c>
      <c r="L245" s="26">
        <v>5.672E-3</v>
      </c>
      <c r="M245" s="26" t="s">
        <v>133</v>
      </c>
      <c r="N245" s="26" t="s">
        <v>147</v>
      </c>
      <c r="O245" s="26" t="s">
        <v>393</v>
      </c>
      <c r="P245" s="26">
        <v>0.96969899999999998</v>
      </c>
      <c r="Q245" s="26" t="s">
        <v>165</v>
      </c>
    </row>
    <row r="246" spans="1:17" x14ac:dyDescent="0.2">
      <c r="A246" s="26">
        <v>3</v>
      </c>
      <c r="B246" s="26" t="s">
        <v>324</v>
      </c>
      <c r="C246" s="26">
        <v>14</v>
      </c>
      <c r="D246" s="26" t="s">
        <v>441</v>
      </c>
      <c r="E246" s="26">
        <v>8</v>
      </c>
      <c r="F246" s="26" t="s">
        <v>148</v>
      </c>
      <c r="G246" s="26">
        <v>28</v>
      </c>
      <c r="H246" s="26" t="s">
        <v>441</v>
      </c>
      <c r="I246" s="26">
        <v>23</v>
      </c>
      <c r="J246" s="26">
        <v>1.9064000000000001E-2</v>
      </c>
      <c r="K246" s="26" t="s">
        <v>207</v>
      </c>
      <c r="L246" s="26">
        <v>2.2796E-2</v>
      </c>
      <c r="M246" s="26" t="s">
        <v>207</v>
      </c>
      <c r="N246" s="26" t="s">
        <v>147</v>
      </c>
      <c r="O246" s="26" t="s">
        <v>393</v>
      </c>
      <c r="P246" s="26">
        <v>0.98141800000000001</v>
      </c>
      <c r="Q246" s="26" t="s">
        <v>165</v>
      </c>
    </row>
    <row r="247" spans="1:17" x14ac:dyDescent="0.2">
      <c r="A247" s="26">
        <v>3.5</v>
      </c>
      <c r="B247" s="26" t="s">
        <v>312</v>
      </c>
      <c r="C247" s="26">
        <v>14</v>
      </c>
      <c r="D247" s="26" t="s">
        <v>262</v>
      </c>
      <c r="E247" s="26">
        <v>8</v>
      </c>
      <c r="F247" s="26" t="s">
        <v>409</v>
      </c>
      <c r="G247" s="26">
        <v>28</v>
      </c>
      <c r="H247" s="26" t="s">
        <v>442</v>
      </c>
      <c r="I247" s="26">
        <v>23</v>
      </c>
      <c r="J247" s="26">
        <v>5.4142999999999997E-2</v>
      </c>
      <c r="K247" s="26" t="s">
        <v>165</v>
      </c>
      <c r="L247" s="26">
        <v>5.3620000000000001E-2</v>
      </c>
      <c r="M247" s="26" t="s">
        <v>165</v>
      </c>
      <c r="N247" s="26">
        <v>9.9999999999999995E-7</v>
      </c>
      <c r="O247" s="26" t="s">
        <v>393</v>
      </c>
      <c r="P247" s="26">
        <v>0.91623500000000002</v>
      </c>
      <c r="Q247" s="26" t="s">
        <v>165</v>
      </c>
    </row>
    <row r="248" spans="1:17" x14ac:dyDescent="0.2">
      <c r="A248" s="26">
        <v>4</v>
      </c>
      <c r="B248" s="26" t="s">
        <v>315</v>
      </c>
      <c r="C248" s="26">
        <v>14</v>
      </c>
      <c r="D248" s="26" t="s">
        <v>443</v>
      </c>
      <c r="E248" s="26">
        <v>8</v>
      </c>
      <c r="F248" s="26" t="s">
        <v>148</v>
      </c>
      <c r="G248" s="26">
        <v>28</v>
      </c>
      <c r="H248" s="26" t="s">
        <v>268</v>
      </c>
      <c r="I248" s="26">
        <v>23</v>
      </c>
      <c r="J248" s="26">
        <v>0.13299900000000001</v>
      </c>
      <c r="K248" s="26" t="s">
        <v>165</v>
      </c>
      <c r="L248" s="26">
        <v>0.195573</v>
      </c>
      <c r="M248" s="26" t="s">
        <v>165</v>
      </c>
      <c r="N248" s="26">
        <v>8.0000000000000007E-5</v>
      </c>
      <c r="O248" s="26" t="s">
        <v>393</v>
      </c>
      <c r="P248" s="26">
        <v>0.87087000000000003</v>
      </c>
      <c r="Q248" s="26" t="s">
        <v>165</v>
      </c>
    </row>
    <row r="249" spans="1:17" x14ac:dyDescent="0.2">
      <c r="A249" s="26">
        <v>4.5</v>
      </c>
      <c r="B249" s="26" t="s">
        <v>312</v>
      </c>
      <c r="C249" s="26">
        <v>14</v>
      </c>
      <c r="D249" s="26" t="s">
        <v>444</v>
      </c>
      <c r="E249" s="26">
        <v>8</v>
      </c>
      <c r="F249" s="26" t="s">
        <v>418</v>
      </c>
      <c r="G249" s="26">
        <v>28</v>
      </c>
      <c r="H249" s="26" t="s">
        <v>141</v>
      </c>
      <c r="I249" s="26">
        <v>23</v>
      </c>
      <c r="J249" s="26">
        <v>0.114984</v>
      </c>
      <c r="K249" s="26" t="s">
        <v>165</v>
      </c>
      <c r="L249" s="26">
        <v>0.51640600000000003</v>
      </c>
      <c r="M249" s="26" t="s">
        <v>165</v>
      </c>
      <c r="N249" s="26">
        <v>9.8900000000000008E-4</v>
      </c>
      <c r="O249" s="26" t="s">
        <v>393</v>
      </c>
      <c r="P249" s="26">
        <v>0.81512899999999999</v>
      </c>
      <c r="Q249" s="26" t="s">
        <v>165</v>
      </c>
    </row>
    <row r="250" spans="1:17" x14ac:dyDescent="0.2">
      <c r="A250" s="26">
        <v>5</v>
      </c>
      <c r="B250" s="26" t="s">
        <v>194</v>
      </c>
      <c r="C250" s="26">
        <v>14</v>
      </c>
      <c r="D250" s="26" t="s">
        <v>422</v>
      </c>
      <c r="E250" s="26">
        <v>8</v>
      </c>
      <c r="F250" s="26" t="s">
        <v>170</v>
      </c>
      <c r="G250" s="26">
        <v>28</v>
      </c>
      <c r="H250" s="26" t="s">
        <v>174</v>
      </c>
      <c r="I250" s="26">
        <v>23</v>
      </c>
      <c r="J250" s="26">
        <v>0.25002999999999997</v>
      </c>
      <c r="K250" s="26" t="s">
        <v>165</v>
      </c>
      <c r="L250" s="26">
        <v>0.71516999999999997</v>
      </c>
      <c r="M250" s="26" t="s">
        <v>165</v>
      </c>
      <c r="N250" s="26">
        <v>2.8191000000000001E-2</v>
      </c>
      <c r="O250" s="26" t="s">
        <v>401</v>
      </c>
      <c r="P250" s="26">
        <v>0.89482399999999995</v>
      </c>
      <c r="Q250" s="26" t="s">
        <v>165</v>
      </c>
    </row>
    <row r="251" spans="1:17" x14ac:dyDescent="0.2">
      <c r="A251" s="26">
        <v>5.5</v>
      </c>
      <c r="B251" s="26" t="s">
        <v>317</v>
      </c>
      <c r="C251" s="26">
        <v>14</v>
      </c>
      <c r="D251" s="26" t="s">
        <v>272</v>
      </c>
      <c r="E251" s="26">
        <v>8</v>
      </c>
      <c r="F251" s="26" t="s">
        <v>269</v>
      </c>
      <c r="G251" s="26">
        <v>28</v>
      </c>
      <c r="H251" s="26" t="s">
        <v>445</v>
      </c>
      <c r="I251" s="26">
        <v>23</v>
      </c>
      <c r="J251" s="26">
        <v>0.97576099999999999</v>
      </c>
      <c r="K251" s="26" t="s">
        <v>165</v>
      </c>
      <c r="L251" s="26">
        <v>0.39173999999999998</v>
      </c>
      <c r="M251" s="26" t="s">
        <v>165</v>
      </c>
      <c r="N251" s="26">
        <v>0.21582100000000001</v>
      </c>
      <c r="O251" s="26" t="s">
        <v>165</v>
      </c>
      <c r="P251" s="26">
        <v>0.84233199999999997</v>
      </c>
      <c r="Q251" s="26" t="s">
        <v>165</v>
      </c>
    </row>
    <row r="252" spans="1:17" x14ac:dyDescent="0.2">
      <c r="A252" s="26">
        <v>6</v>
      </c>
      <c r="B252" s="26" t="s">
        <v>317</v>
      </c>
      <c r="C252" s="26">
        <v>14</v>
      </c>
      <c r="D252" s="26" t="s">
        <v>446</v>
      </c>
      <c r="E252" s="26">
        <v>8</v>
      </c>
      <c r="F252" s="26" t="s">
        <v>265</v>
      </c>
      <c r="G252" s="26">
        <v>28</v>
      </c>
      <c r="H252" s="26" t="s">
        <v>445</v>
      </c>
      <c r="I252" s="26">
        <v>23</v>
      </c>
      <c r="J252" s="26">
        <v>0.51884200000000003</v>
      </c>
      <c r="K252" s="26" t="s">
        <v>165</v>
      </c>
      <c r="L252" s="26">
        <v>0.27954699999999999</v>
      </c>
      <c r="M252" s="26" t="s">
        <v>165</v>
      </c>
      <c r="N252" s="26">
        <v>0.86324699999999999</v>
      </c>
      <c r="O252" s="26" t="s">
        <v>165</v>
      </c>
      <c r="P252" s="26">
        <v>0.49895</v>
      </c>
      <c r="Q252" s="26" t="s">
        <v>165</v>
      </c>
    </row>
    <row r="253" spans="1:17" x14ac:dyDescent="0.2">
      <c r="A253" s="26">
        <v>6.5</v>
      </c>
      <c r="B253" s="26" t="s">
        <v>312</v>
      </c>
      <c r="C253" s="26">
        <v>14</v>
      </c>
      <c r="D253" s="26" t="s">
        <v>447</v>
      </c>
      <c r="E253" s="26">
        <v>8</v>
      </c>
      <c r="F253" s="26" t="s">
        <v>407</v>
      </c>
      <c r="G253" s="26">
        <v>28</v>
      </c>
      <c r="H253" s="26" t="s">
        <v>448</v>
      </c>
      <c r="I253" s="26">
        <v>23</v>
      </c>
      <c r="J253" s="26">
        <v>0.146844</v>
      </c>
      <c r="K253" s="26" t="s">
        <v>165</v>
      </c>
      <c r="L253" s="26">
        <v>0.50283900000000004</v>
      </c>
      <c r="M253" s="26" t="s">
        <v>165</v>
      </c>
      <c r="N253" s="26">
        <v>0.550261</v>
      </c>
      <c r="O253" s="26" t="s">
        <v>165</v>
      </c>
      <c r="P253" s="26">
        <v>0.93568099999999998</v>
      </c>
      <c r="Q253" s="26" t="s">
        <v>165</v>
      </c>
    </row>
    <row r="254" spans="1:17" x14ac:dyDescent="0.2">
      <c r="A254" s="26">
        <v>7</v>
      </c>
      <c r="B254" s="26" t="s">
        <v>324</v>
      </c>
      <c r="C254" s="26">
        <v>13</v>
      </c>
      <c r="D254" s="26" t="s">
        <v>192</v>
      </c>
      <c r="E254" s="26">
        <v>8</v>
      </c>
      <c r="F254" s="26" t="s">
        <v>172</v>
      </c>
      <c r="G254" s="26">
        <v>24</v>
      </c>
      <c r="H254" s="26" t="s">
        <v>449</v>
      </c>
      <c r="I254" s="26">
        <v>23</v>
      </c>
      <c r="J254" s="26">
        <v>0.117188</v>
      </c>
      <c r="K254" s="26" t="s">
        <v>165</v>
      </c>
      <c r="L254" s="26">
        <v>0.73560899999999996</v>
      </c>
      <c r="M254" s="26" t="s">
        <v>165</v>
      </c>
      <c r="N254" s="26">
        <v>0.27798</v>
      </c>
      <c r="O254" s="26" t="s">
        <v>165</v>
      </c>
      <c r="P254" s="26">
        <v>0.80724499999999999</v>
      </c>
      <c r="Q254" s="26" t="s">
        <v>165</v>
      </c>
    </row>
    <row r="256" spans="1:17" x14ac:dyDescent="0.2">
      <c r="A256" s="299" t="s">
        <v>699</v>
      </c>
      <c r="B256" s="299"/>
      <c r="C256" s="299"/>
      <c r="D256" s="299"/>
      <c r="E256" s="299"/>
      <c r="F256" s="299"/>
      <c r="G256" s="299"/>
      <c r="H256" s="299"/>
      <c r="I256" s="299"/>
      <c r="J256" s="299"/>
      <c r="K256" s="299"/>
      <c r="L256" s="299"/>
      <c r="M256" s="299"/>
      <c r="N256" s="299"/>
      <c r="O256" s="299"/>
      <c r="P256" s="299"/>
      <c r="Q256" s="299"/>
    </row>
    <row r="257" spans="1:17" ht="43.5" x14ac:dyDescent="0.2">
      <c r="A257" s="4" t="s">
        <v>124</v>
      </c>
      <c r="B257" s="24" t="s">
        <v>388</v>
      </c>
      <c r="C257" s="24" t="s">
        <v>588</v>
      </c>
      <c r="D257" s="24" t="s">
        <v>389</v>
      </c>
      <c r="E257" s="24" t="s">
        <v>589</v>
      </c>
      <c r="F257" s="24" t="s">
        <v>390</v>
      </c>
      <c r="G257" s="24" t="s">
        <v>590</v>
      </c>
      <c r="H257" s="24" t="s">
        <v>391</v>
      </c>
      <c r="I257" s="24" t="s">
        <v>591</v>
      </c>
      <c r="J257" s="24" t="s">
        <v>592</v>
      </c>
      <c r="K257" s="25" t="s">
        <v>130</v>
      </c>
      <c r="L257" s="24" t="s">
        <v>593</v>
      </c>
      <c r="M257" s="25" t="s">
        <v>130</v>
      </c>
      <c r="N257" s="24" t="s">
        <v>594</v>
      </c>
      <c r="O257" s="25" t="s">
        <v>130</v>
      </c>
      <c r="P257" s="24" t="s">
        <v>595</v>
      </c>
      <c r="Q257" s="25" t="s">
        <v>130</v>
      </c>
    </row>
    <row r="258" spans="1:17" x14ac:dyDescent="0.2">
      <c r="A258" s="26">
        <v>0</v>
      </c>
      <c r="B258" s="26" t="s">
        <v>701</v>
      </c>
      <c r="C258" s="26">
        <v>19</v>
      </c>
      <c r="D258" s="26" t="s">
        <v>709</v>
      </c>
      <c r="E258" s="26">
        <v>16</v>
      </c>
      <c r="F258" s="26" t="s">
        <v>722</v>
      </c>
      <c r="G258" s="26">
        <v>28</v>
      </c>
      <c r="H258" s="26" t="s">
        <v>281</v>
      </c>
      <c r="I258" s="26">
        <v>28</v>
      </c>
      <c r="J258" s="26">
        <v>0.50526499999999996</v>
      </c>
      <c r="K258" s="26" t="s">
        <v>165</v>
      </c>
      <c r="L258" s="26">
        <v>0.97675100000000004</v>
      </c>
      <c r="M258" s="26" t="s">
        <v>165</v>
      </c>
      <c r="N258" s="26">
        <v>0.10304099999999999</v>
      </c>
      <c r="O258" s="26" t="s">
        <v>165</v>
      </c>
      <c r="P258" s="26">
        <v>4.6392999999999997E-2</v>
      </c>
      <c r="Q258" s="26" t="s">
        <v>207</v>
      </c>
    </row>
    <row r="259" spans="1:17" x14ac:dyDescent="0.2">
      <c r="A259" s="26">
        <v>0.5</v>
      </c>
      <c r="B259" s="26" t="s">
        <v>199</v>
      </c>
      <c r="C259" s="26">
        <v>19</v>
      </c>
      <c r="D259" s="26" t="s">
        <v>710</v>
      </c>
      <c r="E259" s="26">
        <v>16</v>
      </c>
      <c r="F259" s="26" t="s">
        <v>686</v>
      </c>
      <c r="G259" s="26">
        <v>28</v>
      </c>
      <c r="H259" s="26" t="s">
        <v>703</v>
      </c>
      <c r="I259" s="26">
        <v>28</v>
      </c>
      <c r="J259" s="26">
        <v>2.6955E-2</v>
      </c>
      <c r="K259" s="26" t="s">
        <v>207</v>
      </c>
      <c r="L259" s="26">
        <v>0.89566100000000004</v>
      </c>
      <c r="M259" s="26" t="s">
        <v>165</v>
      </c>
      <c r="N259" s="26">
        <v>0.49353599999999997</v>
      </c>
      <c r="O259" s="26" t="s">
        <v>165</v>
      </c>
      <c r="P259" s="26">
        <v>1.3016E-2</v>
      </c>
      <c r="Q259" s="26" t="s">
        <v>207</v>
      </c>
    </row>
    <row r="260" spans="1:17" x14ac:dyDescent="0.2">
      <c r="A260" s="26">
        <v>1</v>
      </c>
      <c r="B260" s="26" t="s">
        <v>702</v>
      </c>
      <c r="C260" s="26">
        <v>19</v>
      </c>
      <c r="D260" s="26" t="s">
        <v>294</v>
      </c>
      <c r="E260" s="26">
        <v>16</v>
      </c>
      <c r="F260" s="26" t="s">
        <v>723</v>
      </c>
      <c r="G260" s="26">
        <v>28</v>
      </c>
      <c r="H260" s="26" t="s">
        <v>188</v>
      </c>
      <c r="I260" s="26">
        <v>28</v>
      </c>
      <c r="J260" s="26">
        <v>2.3379999999999998E-3</v>
      </c>
      <c r="K260" s="26" t="s">
        <v>698</v>
      </c>
      <c r="L260" s="26">
        <v>0.885992</v>
      </c>
      <c r="M260" s="26" t="s">
        <v>165</v>
      </c>
      <c r="N260" s="26">
        <v>0.83609599999999995</v>
      </c>
      <c r="O260" s="26" t="s">
        <v>165</v>
      </c>
      <c r="P260" s="26">
        <v>1.1134E-2</v>
      </c>
      <c r="Q260" s="26" t="s">
        <v>207</v>
      </c>
    </row>
    <row r="261" spans="1:17" x14ac:dyDescent="0.2">
      <c r="A261" s="26">
        <v>1.5</v>
      </c>
      <c r="B261" s="26" t="s">
        <v>668</v>
      </c>
      <c r="C261" s="26">
        <v>19</v>
      </c>
      <c r="D261" s="26" t="s">
        <v>711</v>
      </c>
      <c r="E261" s="26">
        <v>16</v>
      </c>
      <c r="F261" s="26" t="s">
        <v>184</v>
      </c>
      <c r="G261" s="26">
        <v>28</v>
      </c>
      <c r="H261" s="26" t="s">
        <v>184</v>
      </c>
      <c r="I261" s="26">
        <v>28</v>
      </c>
      <c r="J261" s="26">
        <v>7.3999999999999996E-5</v>
      </c>
      <c r="K261" s="26" t="s">
        <v>136</v>
      </c>
      <c r="L261" s="26">
        <v>0.80502700000000005</v>
      </c>
      <c r="M261" s="26" t="s">
        <v>165</v>
      </c>
      <c r="N261" s="26">
        <v>0.95790299999999995</v>
      </c>
      <c r="O261" s="26" t="s">
        <v>165</v>
      </c>
      <c r="P261" s="26">
        <v>1.6479000000000001E-2</v>
      </c>
      <c r="Q261" s="26" t="s">
        <v>207</v>
      </c>
    </row>
    <row r="262" spans="1:17" x14ac:dyDescent="0.2">
      <c r="A262" s="26">
        <v>2</v>
      </c>
      <c r="B262" s="26" t="s">
        <v>316</v>
      </c>
      <c r="C262" s="26">
        <v>19</v>
      </c>
      <c r="D262" s="26" t="s">
        <v>712</v>
      </c>
      <c r="E262" s="26">
        <v>16</v>
      </c>
      <c r="F262" s="26" t="s">
        <v>724</v>
      </c>
      <c r="G262" s="26">
        <v>28</v>
      </c>
      <c r="H262" s="26" t="s">
        <v>730</v>
      </c>
      <c r="I262" s="26">
        <v>28</v>
      </c>
      <c r="J262" s="26" t="s">
        <v>147</v>
      </c>
      <c r="K262" s="26" t="s">
        <v>136</v>
      </c>
      <c r="L262" s="26">
        <v>0.77040399999999998</v>
      </c>
      <c r="M262" s="26" t="s">
        <v>165</v>
      </c>
      <c r="N262" s="26">
        <v>7.0779999999999996E-2</v>
      </c>
      <c r="O262" s="26" t="s">
        <v>207</v>
      </c>
      <c r="P262" s="26">
        <v>1.3474E-2</v>
      </c>
      <c r="Q262" s="26" t="s">
        <v>207</v>
      </c>
    </row>
    <row r="263" spans="1:17" x14ac:dyDescent="0.2">
      <c r="A263" s="26">
        <v>2.5</v>
      </c>
      <c r="B263" s="26" t="s">
        <v>703</v>
      </c>
      <c r="C263" s="26">
        <v>19</v>
      </c>
      <c r="D263" s="26" t="s">
        <v>713</v>
      </c>
      <c r="E263" s="26">
        <v>16</v>
      </c>
      <c r="F263" s="26" t="s">
        <v>692</v>
      </c>
      <c r="G263" s="26">
        <v>28</v>
      </c>
      <c r="H263" s="26" t="s">
        <v>731</v>
      </c>
      <c r="I263" s="26">
        <v>28</v>
      </c>
      <c r="J263" s="26" t="s">
        <v>147</v>
      </c>
      <c r="K263" s="26" t="s">
        <v>393</v>
      </c>
      <c r="L263" s="26">
        <v>0.64113100000000001</v>
      </c>
      <c r="M263" s="26" t="s">
        <v>165</v>
      </c>
      <c r="N263" s="26">
        <v>9.2E-5</v>
      </c>
      <c r="O263" s="26" t="s">
        <v>393</v>
      </c>
      <c r="P263" s="26">
        <v>3.9830999999999998E-2</v>
      </c>
      <c r="Q263" s="26" t="s">
        <v>207</v>
      </c>
    </row>
    <row r="264" spans="1:17" x14ac:dyDescent="0.2">
      <c r="A264" s="26">
        <v>3</v>
      </c>
      <c r="B264" s="26" t="s">
        <v>704</v>
      </c>
      <c r="C264" s="26">
        <v>19</v>
      </c>
      <c r="D264" s="26" t="s">
        <v>714</v>
      </c>
      <c r="E264" s="26">
        <v>16</v>
      </c>
      <c r="F264" s="26" t="s">
        <v>725</v>
      </c>
      <c r="G264" s="26">
        <v>28</v>
      </c>
      <c r="H264" s="26" t="s">
        <v>732</v>
      </c>
      <c r="I264" s="26">
        <v>28</v>
      </c>
      <c r="J264" s="26" t="s">
        <v>147</v>
      </c>
      <c r="K264" s="26" t="s">
        <v>136</v>
      </c>
      <c r="L264" s="26">
        <v>0.71874199999999999</v>
      </c>
      <c r="M264" s="26" t="s">
        <v>165</v>
      </c>
      <c r="N264" s="26">
        <v>1.8E-5</v>
      </c>
      <c r="O264" s="26" t="s">
        <v>393</v>
      </c>
      <c r="P264" s="26">
        <v>4.6288000000000003E-2</v>
      </c>
      <c r="Q264" s="26" t="s">
        <v>207</v>
      </c>
    </row>
    <row r="265" spans="1:17" x14ac:dyDescent="0.2">
      <c r="A265" s="26">
        <v>3.5</v>
      </c>
      <c r="B265" s="26" t="s">
        <v>705</v>
      </c>
      <c r="C265" s="26">
        <v>19</v>
      </c>
      <c r="D265" s="26" t="s">
        <v>715</v>
      </c>
      <c r="E265" s="26">
        <v>16</v>
      </c>
      <c r="F265" s="26" t="s">
        <v>726</v>
      </c>
      <c r="G265" s="26">
        <v>28</v>
      </c>
      <c r="H265" s="26" t="s">
        <v>733</v>
      </c>
      <c r="I265" s="26">
        <v>28</v>
      </c>
      <c r="J265" s="26" t="s">
        <v>147</v>
      </c>
      <c r="K265" s="26" t="s">
        <v>136</v>
      </c>
      <c r="L265" s="26">
        <v>0.69661200000000001</v>
      </c>
      <c r="M265" s="26" t="s">
        <v>165</v>
      </c>
      <c r="N265" s="26">
        <v>3.1000000000000001E-5</v>
      </c>
      <c r="O265" s="26" t="s">
        <v>393</v>
      </c>
      <c r="P265" s="26">
        <v>5.1602000000000002E-2</v>
      </c>
      <c r="Q265" s="26" t="s">
        <v>165</v>
      </c>
    </row>
    <row r="266" spans="1:17" x14ac:dyDescent="0.2">
      <c r="A266" s="26">
        <v>4</v>
      </c>
      <c r="B266" s="26" t="s">
        <v>705</v>
      </c>
      <c r="C266" s="26">
        <v>19</v>
      </c>
      <c r="D266" s="26" t="s">
        <v>716</v>
      </c>
      <c r="E266" s="26">
        <v>16</v>
      </c>
      <c r="F266" s="26" t="s">
        <v>726</v>
      </c>
      <c r="G266" s="26">
        <v>28</v>
      </c>
      <c r="H266" s="26" t="s">
        <v>732</v>
      </c>
      <c r="I266" s="26">
        <v>28</v>
      </c>
      <c r="J266" s="26" t="s">
        <v>147</v>
      </c>
      <c r="K266" s="26" t="s">
        <v>136</v>
      </c>
      <c r="L266" s="26">
        <v>0.65198199999999995</v>
      </c>
      <c r="M266" s="26" t="s">
        <v>165</v>
      </c>
      <c r="N266" s="26">
        <v>9.2E-5</v>
      </c>
      <c r="O266" s="26" t="s">
        <v>393</v>
      </c>
      <c r="P266" s="26">
        <v>5.7921E-2</v>
      </c>
      <c r="Q266" s="26" t="s">
        <v>165</v>
      </c>
    </row>
    <row r="267" spans="1:17" x14ac:dyDescent="0.2">
      <c r="A267" s="26">
        <v>4.5</v>
      </c>
      <c r="B267" s="26" t="s">
        <v>706</v>
      </c>
      <c r="C267" s="26">
        <v>19</v>
      </c>
      <c r="D267" s="26" t="s">
        <v>717</v>
      </c>
      <c r="E267" s="26">
        <v>16</v>
      </c>
      <c r="F267" s="26" t="s">
        <v>727</v>
      </c>
      <c r="G267" s="26">
        <v>28</v>
      </c>
      <c r="H267" s="26" t="s">
        <v>734</v>
      </c>
      <c r="I267" s="26">
        <v>28</v>
      </c>
      <c r="J267" s="26" t="s">
        <v>147</v>
      </c>
      <c r="K267" s="26" t="s">
        <v>136</v>
      </c>
      <c r="L267" s="26">
        <v>0.456007</v>
      </c>
      <c r="M267" s="26" t="s">
        <v>165</v>
      </c>
      <c r="N267" s="26">
        <v>9.7999999999999997E-5</v>
      </c>
      <c r="O267" s="26" t="s">
        <v>393</v>
      </c>
      <c r="P267" s="26">
        <v>4.9341999999999997E-2</v>
      </c>
      <c r="Q267" s="26" t="s">
        <v>207</v>
      </c>
    </row>
    <row r="268" spans="1:17" x14ac:dyDescent="0.2">
      <c r="A268" s="26">
        <v>5</v>
      </c>
      <c r="B268" s="26" t="s">
        <v>214</v>
      </c>
      <c r="C268" s="26">
        <v>19</v>
      </c>
      <c r="D268" s="26" t="s">
        <v>718</v>
      </c>
      <c r="E268" s="26">
        <v>16</v>
      </c>
      <c r="F268" s="26" t="s">
        <v>693</v>
      </c>
      <c r="G268" s="26">
        <v>28</v>
      </c>
      <c r="H268" s="26" t="s">
        <v>338</v>
      </c>
      <c r="I268" s="26">
        <v>28</v>
      </c>
      <c r="J268" s="26" t="s">
        <v>147</v>
      </c>
      <c r="K268" s="26" t="s">
        <v>136</v>
      </c>
      <c r="L268" s="26">
        <v>0.64110800000000001</v>
      </c>
      <c r="M268" s="26" t="s">
        <v>165</v>
      </c>
      <c r="N268" s="26">
        <v>3.3000000000000003E-5</v>
      </c>
      <c r="O268" s="26" t="s">
        <v>393</v>
      </c>
      <c r="P268" s="26">
        <v>9.2422000000000004E-2</v>
      </c>
      <c r="Q268" s="26" t="s">
        <v>165</v>
      </c>
    </row>
    <row r="269" spans="1:17" x14ac:dyDescent="0.2">
      <c r="A269" s="26">
        <v>5.5</v>
      </c>
      <c r="B269" s="26" t="s">
        <v>686</v>
      </c>
      <c r="C269" s="26">
        <v>19</v>
      </c>
      <c r="D269" s="26" t="s">
        <v>719</v>
      </c>
      <c r="E269" s="26">
        <v>16</v>
      </c>
      <c r="F269" s="26" t="s">
        <v>728</v>
      </c>
      <c r="G269" s="26">
        <v>28</v>
      </c>
      <c r="H269" s="26" t="s">
        <v>735</v>
      </c>
      <c r="I269" s="26">
        <v>28</v>
      </c>
      <c r="J269" s="26" t="s">
        <v>147</v>
      </c>
      <c r="K269" s="26" t="s">
        <v>136</v>
      </c>
      <c r="L269" s="26">
        <v>0.67100199999999999</v>
      </c>
      <c r="M269" s="26" t="s">
        <v>165</v>
      </c>
      <c r="N269" s="26">
        <v>1.8799999999999999E-4</v>
      </c>
      <c r="O269" s="26" t="s">
        <v>430</v>
      </c>
      <c r="P269" s="26">
        <v>0.116662</v>
      </c>
      <c r="Q269" s="26" t="s">
        <v>165</v>
      </c>
    </row>
    <row r="270" spans="1:17" x14ac:dyDescent="0.2">
      <c r="A270" s="26">
        <v>6</v>
      </c>
      <c r="B270" s="26" t="s">
        <v>669</v>
      </c>
      <c r="C270" s="26">
        <v>19</v>
      </c>
      <c r="D270" s="26" t="s">
        <v>720</v>
      </c>
      <c r="E270" s="26">
        <v>16</v>
      </c>
      <c r="F270" s="26" t="s">
        <v>729</v>
      </c>
      <c r="G270" s="26">
        <v>28</v>
      </c>
      <c r="H270" s="26" t="s">
        <v>345</v>
      </c>
      <c r="I270" s="26">
        <v>28</v>
      </c>
      <c r="J270" s="26">
        <v>1.9999999999999999E-6</v>
      </c>
      <c r="K270" s="26" t="s">
        <v>136</v>
      </c>
      <c r="L270" s="26">
        <v>0.91906900000000002</v>
      </c>
      <c r="M270" s="26" t="s">
        <v>165</v>
      </c>
      <c r="N270" s="26">
        <v>2.6480000000000002E-3</v>
      </c>
      <c r="O270" s="26" t="s">
        <v>430</v>
      </c>
      <c r="P270" s="26">
        <v>0.118501</v>
      </c>
      <c r="Q270" s="26" t="s">
        <v>165</v>
      </c>
    </row>
    <row r="271" spans="1:17" x14ac:dyDescent="0.2">
      <c r="A271" s="26">
        <v>6.5</v>
      </c>
      <c r="B271" s="26" t="s">
        <v>707</v>
      </c>
      <c r="C271" s="26">
        <v>19</v>
      </c>
      <c r="D271" s="26" t="s">
        <v>288</v>
      </c>
      <c r="E271" s="26">
        <v>16</v>
      </c>
      <c r="F271" s="26" t="s">
        <v>335</v>
      </c>
      <c r="G271" s="26">
        <v>28</v>
      </c>
      <c r="H271" s="26" t="s">
        <v>186</v>
      </c>
      <c r="I271" s="26">
        <v>28</v>
      </c>
      <c r="J271" s="26">
        <v>3.9999999999999998E-6</v>
      </c>
      <c r="K271" s="26" t="s">
        <v>136</v>
      </c>
      <c r="L271" s="26">
        <v>0.82416500000000004</v>
      </c>
      <c r="M271" s="26" t="s">
        <v>165</v>
      </c>
      <c r="N271" s="26">
        <v>4.7057000000000002E-2</v>
      </c>
      <c r="O271" s="26" t="s">
        <v>207</v>
      </c>
      <c r="P271" s="26">
        <v>9.9092E-2</v>
      </c>
      <c r="Q271" s="26" t="s">
        <v>165</v>
      </c>
    </row>
    <row r="272" spans="1:17" x14ac:dyDescent="0.2">
      <c r="A272" s="26">
        <v>7</v>
      </c>
      <c r="B272" s="26" t="s">
        <v>708</v>
      </c>
      <c r="C272" s="26">
        <v>19</v>
      </c>
      <c r="D272" s="26" t="s">
        <v>721</v>
      </c>
      <c r="E272" s="26">
        <v>16</v>
      </c>
      <c r="F272" s="26" t="s">
        <v>184</v>
      </c>
      <c r="G272" s="26">
        <v>25</v>
      </c>
      <c r="H272" s="26" t="s">
        <v>337</v>
      </c>
      <c r="I272" s="26">
        <v>25</v>
      </c>
      <c r="J272" s="26">
        <v>1.6000000000000001E-4</v>
      </c>
      <c r="K272" s="26" t="s">
        <v>698</v>
      </c>
      <c r="L272" s="26">
        <v>0.746896</v>
      </c>
      <c r="M272" s="26" t="s">
        <v>165</v>
      </c>
      <c r="N272" s="26">
        <v>0.31121599999999999</v>
      </c>
      <c r="O272" s="26" t="s">
        <v>165</v>
      </c>
      <c r="P272" s="26">
        <v>3.1421999999999999E-2</v>
      </c>
      <c r="Q272" s="26" t="s">
        <v>207</v>
      </c>
    </row>
    <row r="274" spans="1:17" x14ac:dyDescent="0.2">
      <c r="A274" s="299" t="s">
        <v>700</v>
      </c>
      <c r="B274" s="299"/>
      <c r="C274" s="299"/>
      <c r="D274" s="299"/>
      <c r="E274" s="299"/>
      <c r="F274" s="299"/>
      <c r="G274" s="299"/>
      <c r="H274" s="299"/>
      <c r="I274" s="299"/>
      <c r="J274" s="299"/>
      <c r="K274" s="299"/>
      <c r="L274" s="299"/>
      <c r="M274" s="299"/>
      <c r="N274" s="299"/>
      <c r="O274" s="299"/>
      <c r="P274" s="299"/>
      <c r="Q274" s="299"/>
    </row>
    <row r="275" spans="1:17" ht="43.5" x14ac:dyDescent="0.2">
      <c r="A275" s="4" t="s">
        <v>124</v>
      </c>
      <c r="B275" s="24" t="s">
        <v>388</v>
      </c>
      <c r="C275" s="24" t="s">
        <v>588</v>
      </c>
      <c r="D275" s="24" t="s">
        <v>389</v>
      </c>
      <c r="E275" s="24" t="s">
        <v>589</v>
      </c>
      <c r="F275" s="24" t="s">
        <v>390</v>
      </c>
      <c r="G275" s="24" t="s">
        <v>590</v>
      </c>
      <c r="H275" s="24" t="s">
        <v>391</v>
      </c>
      <c r="I275" s="24" t="s">
        <v>591</v>
      </c>
      <c r="J275" s="24" t="s">
        <v>592</v>
      </c>
      <c r="K275" s="25" t="s">
        <v>130</v>
      </c>
      <c r="L275" s="24" t="s">
        <v>593</v>
      </c>
      <c r="M275" s="25" t="s">
        <v>130</v>
      </c>
      <c r="N275" s="24" t="s">
        <v>594</v>
      </c>
      <c r="O275" s="25" t="s">
        <v>130</v>
      </c>
      <c r="P275" s="24" t="s">
        <v>595</v>
      </c>
      <c r="Q275" s="25" t="s">
        <v>130</v>
      </c>
    </row>
    <row r="276" spans="1:17" x14ac:dyDescent="0.2">
      <c r="A276" s="26">
        <v>0</v>
      </c>
      <c r="B276" s="26" t="s">
        <v>736</v>
      </c>
      <c r="C276" s="26">
        <v>16</v>
      </c>
      <c r="D276" s="26" t="s">
        <v>745</v>
      </c>
      <c r="E276" s="26">
        <v>22</v>
      </c>
      <c r="F276" s="26" t="s">
        <v>753</v>
      </c>
      <c r="G276" s="26">
        <v>8</v>
      </c>
      <c r="H276" s="26" t="s">
        <v>764</v>
      </c>
      <c r="I276" s="26">
        <v>16</v>
      </c>
      <c r="J276" s="26">
        <v>0.92077399999999998</v>
      </c>
      <c r="K276" s="26" t="s">
        <v>165</v>
      </c>
      <c r="L276" s="26">
        <v>0.95553600000000005</v>
      </c>
      <c r="M276" s="26" t="s">
        <v>165</v>
      </c>
      <c r="N276" s="26">
        <v>0.12815699999999999</v>
      </c>
      <c r="O276" s="26" t="s">
        <v>165</v>
      </c>
      <c r="P276" s="26">
        <v>6.2239000000000003E-2</v>
      </c>
      <c r="Q276" s="26" t="s">
        <v>165</v>
      </c>
    </row>
    <row r="277" spans="1:17" x14ac:dyDescent="0.2">
      <c r="A277" s="26">
        <v>0.5</v>
      </c>
      <c r="B277" s="26" t="s">
        <v>292</v>
      </c>
      <c r="C277" s="26">
        <v>16</v>
      </c>
      <c r="D277" s="26" t="s">
        <v>746</v>
      </c>
      <c r="E277" s="26">
        <v>22</v>
      </c>
      <c r="F277" s="26" t="s">
        <v>754</v>
      </c>
      <c r="G277" s="26">
        <v>8</v>
      </c>
      <c r="H277" s="26" t="s">
        <v>765</v>
      </c>
      <c r="I277" s="26">
        <v>16</v>
      </c>
      <c r="J277" s="26">
        <v>0.231102</v>
      </c>
      <c r="K277" s="26" t="s">
        <v>165</v>
      </c>
      <c r="L277" s="26">
        <v>0.72897699999999999</v>
      </c>
      <c r="M277" s="26" t="s">
        <v>165</v>
      </c>
      <c r="N277" s="26">
        <v>0.98343199999999997</v>
      </c>
      <c r="O277" s="26" t="s">
        <v>165</v>
      </c>
      <c r="P277" s="26">
        <v>0.112883</v>
      </c>
      <c r="Q277" s="26" t="s">
        <v>165</v>
      </c>
    </row>
    <row r="278" spans="1:17" x14ac:dyDescent="0.2">
      <c r="A278" s="26">
        <v>1</v>
      </c>
      <c r="B278" s="26" t="s">
        <v>737</v>
      </c>
      <c r="C278" s="26">
        <v>16</v>
      </c>
      <c r="D278" s="26" t="s">
        <v>291</v>
      </c>
      <c r="E278" s="26">
        <v>22</v>
      </c>
      <c r="F278" s="26" t="s">
        <v>755</v>
      </c>
      <c r="G278" s="26">
        <v>8</v>
      </c>
      <c r="H278" s="26" t="s">
        <v>766</v>
      </c>
      <c r="I278" s="26">
        <v>16</v>
      </c>
      <c r="J278" s="26">
        <v>8.2529000000000005E-2</v>
      </c>
      <c r="K278" s="26" t="s">
        <v>165</v>
      </c>
      <c r="L278" s="26">
        <v>0.46213799999999999</v>
      </c>
      <c r="M278" s="26" t="s">
        <v>165</v>
      </c>
      <c r="N278" s="26">
        <v>0.46879300000000002</v>
      </c>
      <c r="O278" s="26" t="s">
        <v>165</v>
      </c>
      <c r="P278" s="26">
        <v>5.9609000000000002E-2</v>
      </c>
      <c r="Q278" s="26" t="s">
        <v>165</v>
      </c>
    </row>
    <row r="279" spans="1:17" x14ac:dyDescent="0.2">
      <c r="A279" s="26">
        <v>1.5</v>
      </c>
      <c r="B279" s="26" t="s">
        <v>705</v>
      </c>
      <c r="C279" s="26">
        <v>16</v>
      </c>
      <c r="D279" s="26" t="s">
        <v>747</v>
      </c>
      <c r="E279" s="26">
        <v>22</v>
      </c>
      <c r="F279" s="26" t="s">
        <v>756</v>
      </c>
      <c r="G279" s="26">
        <v>8</v>
      </c>
      <c r="H279" s="26" t="s">
        <v>363</v>
      </c>
      <c r="I279" s="26">
        <v>16</v>
      </c>
      <c r="J279" s="26">
        <v>1.0782999999999999E-2</v>
      </c>
      <c r="K279" s="26" t="s">
        <v>776</v>
      </c>
      <c r="L279" s="26">
        <v>0.22928899999999999</v>
      </c>
      <c r="M279" s="26" t="s">
        <v>165</v>
      </c>
      <c r="N279" s="26">
        <v>0.27790599999999999</v>
      </c>
      <c r="O279" s="26" t="s">
        <v>165</v>
      </c>
      <c r="P279" s="26">
        <v>8.6660000000000001E-3</v>
      </c>
      <c r="Q279" s="26" t="s">
        <v>776</v>
      </c>
    </row>
    <row r="280" spans="1:17" x14ac:dyDescent="0.2">
      <c r="A280" s="26">
        <v>2</v>
      </c>
      <c r="B280" s="26" t="s">
        <v>340</v>
      </c>
      <c r="C280" s="26">
        <v>16</v>
      </c>
      <c r="D280" s="26" t="s">
        <v>386</v>
      </c>
      <c r="E280" s="26">
        <v>22</v>
      </c>
      <c r="F280" s="26" t="s">
        <v>757</v>
      </c>
      <c r="G280" s="26">
        <v>8</v>
      </c>
      <c r="H280" s="26" t="s">
        <v>767</v>
      </c>
      <c r="I280" s="26">
        <v>16</v>
      </c>
      <c r="J280" s="26">
        <v>2.6400000000000002E-4</v>
      </c>
      <c r="K280" s="26" t="s">
        <v>136</v>
      </c>
      <c r="L280" s="26">
        <v>0.16389899999999999</v>
      </c>
      <c r="M280" s="26" t="s">
        <v>165</v>
      </c>
      <c r="N280" s="26">
        <v>0.116243</v>
      </c>
      <c r="O280" s="26" t="s">
        <v>165</v>
      </c>
      <c r="P280" s="26">
        <v>4.6829999999999997E-3</v>
      </c>
      <c r="Q280" s="26" t="s">
        <v>776</v>
      </c>
    </row>
    <row r="281" spans="1:17" x14ac:dyDescent="0.2">
      <c r="A281" s="26">
        <v>2.5</v>
      </c>
      <c r="B281" s="26" t="s">
        <v>382</v>
      </c>
      <c r="C281" s="26">
        <v>16</v>
      </c>
      <c r="D281" s="26" t="s">
        <v>748</v>
      </c>
      <c r="E281" s="26">
        <v>22</v>
      </c>
      <c r="F281" s="26" t="s">
        <v>758</v>
      </c>
      <c r="G281" s="26">
        <v>8</v>
      </c>
      <c r="H281" s="26" t="s">
        <v>768</v>
      </c>
      <c r="I281" s="26">
        <v>16</v>
      </c>
      <c r="J281" s="26">
        <v>6.0000000000000002E-6</v>
      </c>
      <c r="K281" s="26" t="s">
        <v>393</v>
      </c>
      <c r="L281" s="26">
        <v>0.107784</v>
      </c>
      <c r="M281" s="26" t="s">
        <v>165</v>
      </c>
      <c r="N281" s="26">
        <v>4.6523000000000002E-2</v>
      </c>
      <c r="O281" s="26" t="s">
        <v>776</v>
      </c>
      <c r="P281" s="26">
        <v>1.6750000000000001E-3</v>
      </c>
      <c r="Q281" s="26" t="s">
        <v>776</v>
      </c>
    </row>
    <row r="282" spans="1:17" x14ac:dyDescent="0.2">
      <c r="A282" s="26">
        <v>3</v>
      </c>
      <c r="B282" s="26" t="s">
        <v>379</v>
      </c>
      <c r="C282" s="26">
        <v>16</v>
      </c>
      <c r="D282" s="26" t="s">
        <v>749</v>
      </c>
      <c r="E282" s="26">
        <v>22</v>
      </c>
      <c r="F282" s="26" t="s">
        <v>759</v>
      </c>
      <c r="G282" s="26">
        <v>8</v>
      </c>
      <c r="H282" s="26" t="s">
        <v>769</v>
      </c>
      <c r="I282" s="26">
        <v>16</v>
      </c>
      <c r="J282" s="26">
        <v>1.0000000000000001E-5</v>
      </c>
      <c r="K282" s="26" t="s">
        <v>136</v>
      </c>
      <c r="L282" s="26">
        <v>0.124884</v>
      </c>
      <c r="M282" s="26" t="s">
        <v>165</v>
      </c>
      <c r="N282" s="26">
        <v>0.120278</v>
      </c>
      <c r="O282" s="26" t="s">
        <v>165</v>
      </c>
      <c r="P282" s="26">
        <v>7.8600000000000002E-4</v>
      </c>
      <c r="Q282" s="26" t="s">
        <v>698</v>
      </c>
    </row>
    <row r="283" spans="1:17" x14ac:dyDescent="0.2">
      <c r="A283" s="26">
        <v>3.5</v>
      </c>
      <c r="B283" s="26" t="s">
        <v>738</v>
      </c>
      <c r="C283" s="26">
        <v>16</v>
      </c>
      <c r="D283" s="26" t="s">
        <v>749</v>
      </c>
      <c r="E283" s="26">
        <v>22</v>
      </c>
      <c r="F283" s="26" t="s">
        <v>759</v>
      </c>
      <c r="G283" s="26">
        <v>8</v>
      </c>
      <c r="H283" s="26" t="s">
        <v>370</v>
      </c>
      <c r="I283" s="26">
        <v>16</v>
      </c>
      <c r="J283" s="26">
        <v>6.9999999999999994E-5</v>
      </c>
      <c r="K283" s="26" t="s">
        <v>136</v>
      </c>
      <c r="L283" s="26">
        <v>0.15051400000000001</v>
      </c>
      <c r="M283" s="26" t="s">
        <v>165</v>
      </c>
      <c r="N283" s="26">
        <v>0.13587199999999999</v>
      </c>
      <c r="O283" s="26" t="s">
        <v>165</v>
      </c>
      <c r="P283" s="26">
        <v>8.6499999999999999E-4</v>
      </c>
      <c r="Q283" s="26" t="s">
        <v>698</v>
      </c>
    </row>
    <row r="284" spans="1:17" x14ac:dyDescent="0.2">
      <c r="A284" s="26">
        <v>4</v>
      </c>
      <c r="B284" s="26" t="s">
        <v>739</v>
      </c>
      <c r="C284" s="26">
        <v>16</v>
      </c>
      <c r="D284" s="26" t="s">
        <v>749</v>
      </c>
      <c r="E284" s="26">
        <v>22</v>
      </c>
      <c r="F284" s="26" t="s">
        <v>760</v>
      </c>
      <c r="G284" s="26">
        <v>8</v>
      </c>
      <c r="H284" s="26" t="s">
        <v>770</v>
      </c>
      <c r="I284" s="26">
        <v>16</v>
      </c>
      <c r="J284" s="26">
        <v>3.7500000000000001E-4</v>
      </c>
      <c r="K284" s="26" t="s">
        <v>136</v>
      </c>
      <c r="L284" s="26">
        <v>0.15138399999999999</v>
      </c>
      <c r="M284" s="26" t="s">
        <v>165</v>
      </c>
      <c r="N284" s="26">
        <v>0.275563</v>
      </c>
      <c r="O284" s="26" t="s">
        <v>165</v>
      </c>
      <c r="P284" s="26">
        <v>4.0900000000000002E-4</v>
      </c>
      <c r="Q284" s="26" t="s">
        <v>698</v>
      </c>
    </row>
    <row r="285" spans="1:17" x14ac:dyDescent="0.2">
      <c r="A285" s="26">
        <v>4.5</v>
      </c>
      <c r="B285" s="26" t="s">
        <v>740</v>
      </c>
      <c r="C285" s="26">
        <v>16</v>
      </c>
      <c r="D285" s="26" t="s">
        <v>748</v>
      </c>
      <c r="E285" s="26">
        <v>22</v>
      </c>
      <c r="F285" s="26" t="s">
        <v>761</v>
      </c>
      <c r="G285" s="26">
        <v>8</v>
      </c>
      <c r="H285" s="26" t="s">
        <v>771</v>
      </c>
      <c r="I285" s="26">
        <v>16</v>
      </c>
      <c r="J285" s="26">
        <v>3.3100000000000002E-4</v>
      </c>
      <c r="K285" s="26" t="s">
        <v>136</v>
      </c>
      <c r="L285" s="26">
        <v>0.19866800000000001</v>
      </c>
      <c r="M285" s="26" t="s">
        <v>165</v>
      </c>
      <c r="N285" s="26">
        <v>0.39672200000000002</v>
      </c>
      <c r="O285" s="26" t="s">
        <v>165</v>
      </c>
      <c r="P285" s="26">
        <v>7.3800000000000005E-4</v>
      </c>
      <c r="Q285" s="26" t="s">
        <v>698</v>
      </c>
    </row>
    <row r="286" spans="1:17" x14ac:dyDescent="0.2">
      <c r="A286" s="26">
        <v>5</v>
      </c>
      <c r="B286" s="26" t="s">
        <v>741</v>
      </c>
      <c r="C286" s="26">
        <v>16</v>
      </c>
      <c r="D286" s="26" t="s">
        <v>750</v>
      </c>
      <c r="E286" s="26">
        <v>22</v>
      </c>
      <c r="F286" s="26" t="s">
        <v>762</v>
      </c>
      <c r="G286" s="26">
        <v>8</v>
      </c>
      <c r="H286" s="26" t="s">
        <v>772</v>
      </c>
      <c r="I286" s="26">
        <v>16</v>
      </c>
      <c r="J286" s="26">
        <v>1.111E-3</v>
      </c>
      <c r="K286" s="26" t="s">
        <v>430</v>
      </c>
      <c r="L286" s="26">
        <v>0.23793300000000001</v>
      </c>
      <c r="M286" s="26" t="s">
        <v>165</v>
      </c>
      <c r="N286" s="26">
        <v>0.34040999999999999</v>
      </c>
      <c r="O286" s="26" t="s">
        <v>165</v>
      </c>
      <c r="P286" s="26">
        <v>1.6230000000000001E-3</v>
      </c>
      <c r="Q286" s="26" t="s">
        <v>698</v>
      </c>
    </row>
    <row r="287" spans="1:17" x14ac:dyDescent="0.2">
      <c r="A287" s="26">
        <v>5.5</v>
      </c>
      <c r="B287" s="26" t="s">
        <v>742</v>
      </c>
      <c r="C287" s="26">
        <v>16</v>
      </c>
      <c r="D287" s="26" t="s">
        <v>751</v>
      </c>
      <c r="E287" s="26">
        <v>22</v>
      </c>
      <c r="F287" s="26" t="s">
        <v>763</v>
      </c>
      <c r="G287" s="26">
        <v>8</v>
      </c>
      <c r="H287" s="26" t="s">
        <v>773</v>
      </c>
      <c r="I287" s="26">
        <v>16</v>
      </c>
      <c r="J287" s="26">
        <v>1.918E-3</v>
      </c>
      <c r="K287" s="26" t="s">
        <v>430</v>
      </c>
      <c r="L287" s="26">
        <v>0.236704</v>
      </c>
      <c r="M287" s="26" t="s">
        <v>165</v>
      </c>
      <c r="N287" s="26">
        <v>0.257604</v>
      </c>
      <c r="O287" s="26" t="s">
        <v>165</v>
      </c>
      <c r="P287" s="26">
        <v>2.7299999999999998E-3</v>
      </c>
      <c r="Q287" s="26" t="s">
        <v>776</v>
      </c>
    </row>
    <row r="288" spans="1:17" x14ac:dyDescent="0.2">
      <c r="A288" s="26">
        <v>6</v>
      </c>
      <c r="B288" s="26" t="s">
        <v>211</v>
      </c>
      <c r="C288" s="26">
        <v>16</v>
      </c>
      <c r="D288" s="26" t="s">
        <v>284</v>
      </c>
      <c r="E288" s="26">
        <v>22</v>
      </c>
      <c r="F288" s="26" t="s">
        <v>234</v>
      </c>
      <c r="G288" s="26">
        <v>8</v>
      </c>
      <c r="H288" s="26" t="s">
        <v>774</v>
      </c>
      <c r="I288" s="26">
        <v>16</v>
      </c>
      <c r="J288" s="26">
        <v>3.6099999999999999E-3</v>
      </c>
      <c r="K288" s="26" t="s">
        <v>430</v>
      </c>
      <c r="L288" s="26">
        <v>0.24505099999999999</v>
      </c>
      <c r="M288" s="26" t="s">
        <v>165</v>
      </c>
      <c r="N288" s="26">
        <v>0.37745099999999998</v>
      </c>
      <c r="O288" s="26" t="s">
        <v>165</v>
      </c>
      <c r="P288" s="26">
        <v>3.8790000000000001E-3</v>
      </c>
      <c r="Q288" s="26" t="s">
        <v>776</v>
      </c>
    </row>
    <row r="289" spans="1:17" x14ac:dyDescent="0.2">
      <c r="A289" s="26">
        <v>6.5</v>
      </c>
      <c r="B289" s="26" t="s">
        <v>743</v>
      </c>
      <c r="C289" s="26">
        <v>16</v>
      </c>
      <c r="D289" s="26" t="s">
        <v>752</v>
      </c>
      <c r="E289" s="26">
        <v>22</v>
      </c>
      <c r="F289" s="26" t="s">
        <v>378</v>
      </c>
      <c r="G289" s="26">
        <v>8</v>
      </c>
      <c r="H289" s="26" t="s">
        <v>775</v>
      </c>
      <c r="I289" s="26">
        <v>16</v>
      </c>
      <c r="J289" s="26">
        <v>1.5566E-2</v>
      </c>
      <c r="K289" s="26" t="s">
        <v>401</v>
      </c>
      <c r="L289" s="26">
        <v>0.232407</v>
      </c>
      <c r="M289" s="26" t="s">
        <v>165</v>
      </c>
      <c r="N289" s="26">
        <v>0.545076</v>
      </c>
      <c r="O289" s="26" t="s">
        <v>165</v>
      </c>
      <c r="P289" s="26">
        <v>5.594E-3</v>
      </c>
      <c r="Q289" s="26" t="s">
        <v>776</v>
      </c>
    </row>
    <row r="290" spans="1:17" x14ac:dyDescent="0.2">
      <c r="A290" s="26">
        <v>7</v>
      </c>
      <c r="B290" s="26" t="s">
        <v>744</v>
      </c>
      <c r="C290" s="26">
        <v>16</v>
      </c>
      <c r="D290" s="26" t="s">
        <v>747</v>
      </c>
      <c r="E290" s="26">
        <v>22</v>
      </c>
      <c r="F290" s="26" t="s">
        <v>377</v>
      </c>
      <c r="G290" s="26">
        <v>8</v>
      </c>
      <c r="H290" s="26" t="s">
        <v>739</v>
      </c>
      <c r="I290" s="26">
        <v>16</v>
      </c>
      <c r="J290" s="26">
        <v>1.0097E-2</v>
      </c>
      <c r="K290" s="26" t="s">
        <v>401</v>
      </c>
      <c r="L290" s="26">
        <v>0.22411300000000001</v>
      </c>
      <c r="M290" s="26" t="s">
        <v>165</v>
      </c>
      <c r="N290" s="26">
        <v>0.32063799999999998</v>
      </c>
      <c r="O290" s="26" t="s">
        <v>165</v>
      </c>
      <c r="P290" s="26">
        <v>6.7200000000000003E-3</v>
      </c>
      <c r="Q290" s="26" t="s">
        <v>776</v>
      </c>
    </row>
  </sheetData>
  <mergeCells count="16">
    <mergeCell ref="A256:Q256"/>
    <mergeCell ref="A274:Q274"/>
    <mergeCell ref="A129:G129"/>
    <mergeCell ref="A3:G3"/>
    <mergeCell ref="A21:G21"/>
    <mergeCell ref="A39:G39"/>
    <mergeCell ref="A57:G57"/>
    <mergeCell ref="A75:G75"/>
    <mergeCell ref="A111:G111"/>
    <mergeCell ref="A93:G93"/>
    <mergeCell ref="A147:K147"/>
    <mergeCell ref="A165:K165"/>
    <mergeCell ref="A202:K202"/>
    <mergeCell ref="A220:Q220"/>
    <mergeCell ref="A238:Q238"/>
    <mergeCell ref="A183:K183"/>
  </mergeCells>
  <phoneticPr fontId="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3C23D-4BE2-42B8-B67F-75843B8A9F28}">
  <dimension ref="A1:W33"/>
  <sheetViews>
    <sheetView workbookViewId="0">
      <selection activeCell="C38" sqref="C38"/>
    </sheetView>
  </sheetViews>
  <sheetFormatPr defaultRowHeight="14.25" x14ac:dyDescent="0.2"/>
  <cols>
    <col min="1" max="1" width="12.125" customWidth="1"/>
    <col min="2" max="2" width="10.75" customWidth="1"/>
  </cols>
  <sheetData>
    <row r="1" spans="1:23" ht="20.25" customHeight="1" x14ac:dyDescent="0.2">
      <c r="A1" s="243" t="s">
        <v>461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"/>
      <c r="Q1" s="2"/>
      <c r="R1" s="2"/>
      <c r="S1" s="2"/>
      <c r="T1" s="2"/>
      <c r="U1" s="2"/>
      <c r="V1" s="2"/>
      <c r="W1" s="2"/>
    </row>
    <row r="2" spans="1:23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5" customHeight="1" x14ac:dyDescent="0.2">
      <c r="A3" s="300" t="s">
        <v>450</v>
      </c>
      <c r="B3" s="15" t="s">
        <v>460</v>
      </c>
      <c r="C3" s="16">
        <v>1</v>
      </c>
      <c r="D3" s="16">
        <v>2</v>
      </c>
      <c r="E3" s="16">
        <v>3</v>
      </c>
      <c r="F3" s="16">
        <v>4</v>
      </c>
      <c r="G3" s="16">
        <v>5</v>
      </c>
      <c r="H3" s="16">
        <v>6</v>
      </c>
      <c r="I3" s="16">
        <v>7</v>
      </c>
      <c r="J3" s="16">
        <v>8</v>
      </c>
      <c r="K3" s="16">
        <v>9</v>
      </c>
      <c r="L3" s="16">
        <v>10</v>
      </c>
      <c r="M3" s="16">
        <v>11</v>
      </c>
      <c r="N3" s="16">
        <v>12</v>
      </c>
      <c r="O3" s="16">
        <v>13</v>
      </c>
      <c r="P3" s="16">
        <v>14</v>
      </c>
      <c r="Q3" s="16">
        <v>15</v>
      </c>
      <c r="R3" s="16">
        <v>16</v>
      </c>
      <c r="S3" s="16">
        <v>17</v>
      </c>
      <c r="T3" s="16">
        <v>18</v>
      </c>
      <c r="U3" s="16">
        <v>19</v>
      </c>
      <c r="V3" s="16">
        <v>20</v>
      </c>
      <c r="W3" s="17" t="s">
        <v>452</v>
      </c>
    </row>
    <row r="4" spans="1:23" ht="14.25" customHeight="1" x14ac:dyDescent="0.2">
      <c r="A4" s="301"/>
      <c r="B4" s="18" t="s">
        <v>453</v>
      </c>
      <c r="C4" s="19">
        <v>1.0669999999999999</v>
      </c>
      <c r="D4" s="19">
        <v>0.98960000000000004</v>
      </c>
      <c r="E4" s="19">
        <v>1.0940000000000001</v>
      </c>
      <c r="F4" s="19">
        <v>1.0760000000000001</v>
      </c>
      <c r="G4" s="19">
        <v>1.222</v>
      </c>
      <c r="H4" s="19">
        <v>1.2989999999999999</v>
      </c>
      <c r="I4" s="19">
        <v>0.91879999999999995</v>
      </c>
      <c r="J4" s="19">
        <v>1.2809999999999999</v>
      </c>
      <c r="K4" s="19">
        <v>1.2290000000000001</v>
      </c>
      <c r="L4" s="19">
        <v>1.5009999999999999</v>
      </c>
      <c r="M4" s="19">
        <v>1.163</v>
      </c>
      <c r="N4" s="19">
        <v>1.2969999999999999</v>
      </c>
      <c r="O4" s="19">
        <v>0.87039999999999995</v>
      </c>
      <c r="P4" s="19">
        <v>0.75829999999999997</v>
      </c>
      <c r="Q4" s="19">
        <v>1.38</v>
      </c>
      <c r="R4" s="19">
        <v>0.66249999999999998</v>
      </c>
      <c r="S4" s="19">
        <v>1.105</v>
      </c>
      <c r="T4" s="19">
        <v>0.97589999999999999</v>
      </c>
      <c r="U4" s="19">
        <v>1.1180000000000001</v>
      </c>
      <c r="V4" s="19">
        <v>1.236</v>
      </c>
      <c r="W4" s="20">
        <f>AVERAGE(C4:V4)</f>
        <v>1.1121749999999999</v>
      </c>
    </row>
    <row r="5" spans="1:23" x14ac:dyDescent="0.2">
      <c r="A5" s="302"/>
      <c r="B5" s="18" t="s">
        <v>454</v>
      </c>
      <c r="C5" s="19">
        <v>0.19639999999999999</v>
      </c>
      <c r="D5" s="19">
        <v>0.1361</v>
      </c>
      <c r="E5" s="19">
        <v>0.18190000000000001</v>
      </c>
      <c r="F5" s="19">
        <v>0.15260000000000001</v>
      </c>
      <c r="G5" s="19">
        <v>0.21870000000000001</v>
      </c>
      <c r="H5" s="19">
        <v>0.2316</v>
      </c>
      <c r="I5" s="19">
        <v>0.15989999999999999</v>
      </c>
      <c r="J5" s="19">
        <v>0.18609999999999999</v>
      </c>
      <c r="K5" s="19">
        <v>0.16719999999999999</v>
      </c>
      <c r="L5" s="19">
        <v>0.2445</v>
      </c>
      <c r="M5" s="19">
        <v>0.18260000000000001</v>
      </c>
      <c r="N5" s="19">
        <v>0.2235</v>
      </c>
      <c r="O5" s="19">
        <v>0.16389999999999999</v>
      </c>
      <c r="P5" s="19">
        <v>0.16500000000000001</v>
      </c>
      <c r="Q5" s="19">
        <v>0.1525</v>
      </c>
      <c r="R5" s="19">
        <v>8.158E-2</v>
      </c>
      <c r="S5" s="19">
        <v>0.20519999999999999</v>
      </c>
      <c r="T5" s="19">
        <v>0.1389</v>
      </c>
      <c r="U5" s="19">
        <v>0.115</v>
      </c>
      <c r="V5" s="19">
        <v>0.13500000000000001</v>
      </c>
      <c r="W5" s="20">
        <f>_xlfn.STDEV.S(C4:U4)</f>
        <v>0.21195013647289174</v>
      </c>
    </row>
    <row r="6" spans="1:2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ht="15" customHeight="1" x14ac:dyDescent="0.2">
      <c r="A7" s="300" t="s">
        <v>455</v>
      </c>
      <c r="B7" s="15" t="s">
        <v>460</v>
      </c>
      <c r="C7" s="16">
        <v>1</v>
      </c>
      <c r="D7" s="16">
        <v>2</v>
      </c>
      <c r="E7" s="16">
        <v>3</v>
      </c>
      <c r="F7" s="16">
        <v>4</v>
      </c>
      <c r="G7" s="16">
        <v>5</v>
      </c>
      <c r="H7" s="16">
        <v>6</v>
      </c>
      <c r="I7" s="16">
        <v>7</v>
      </c>
      <c r="J7" s="16">
        <v>8</v>
      </c>
      <c r="K7" s="16">
        <v>9</v>
      </c>
      <c r="L7" s="16">
        <v>10</v>
      </c>
      <c r="M7" s="16">
        <v>11</v>
      </c>
      <c r="N7" s="16">
        <v>12</v>
      </c>
      <c r="O7" s="16">
        <v>13</v>
      </c>
      <c r="P7" s="16">
        <v>14</v>
      </c>
      <c r="Q7" s="16">
        <v>15</v>
      </c>
      <c r="R7" s="16">
        <v>16</v>
      </c>
      <c r="S7" s="16">
        <v>17</v>
      </c>
      <c r="T7" s="16">
        <v>18</v>
      </c>
      <c r="U7" s="16">
        <v>19</v>
      </c>
      <c r="V7" s="16">
        <v>20</v>
      </c>
      <c r="W7" s="17" t="s">
        <v>452</v>
      </c>
    </row>
    <row r="8" spans="1:23" ht="14.25" customHeight="1" x14ac:dyDescent="0.2">
      <c r="A8" s="301"/>
      <c r="B8" s="18" t="s">
        <v>453</v>
      </c>
      <c r="C8" s="19">
        <v>0.70409999999999995</v>
      </c>
      <c r="D8" s="19">
        <v>0.63009999999999999</v>
      </c>
      <c r="E8" s="19">
        <v>0.84519999999999995</v>
      </c>
      <c r="F8" s="19">
        <v>0.66069999999999995</v>
      </c>
      <c r="G8" s="19">
        <v>0.48370000000000002</v>
      </c>
      <c r="H8" s="19">
        <v>0.53610000000000002</v>
      </c>
      <c r="I8" s="19">
        <v>0.51329999999999998</v>
      </c>
      <c r="J8" s="19">
        <v>0.46910000000000002</v>
      </c>
      <c r="K8" s="19">
        <v>0.62150000000000005</v>
      </c>
      <c r="L8" s="19">
        <v>0.70079999999999998</v>
      </c>
      <c r="M8" s="19">
        <v>0.60489999999999999</v>
      </c>
      <c r="N8" s="19">
        <v>0.9032</v>
      </c>
      <c r="O8" s="19">
        <v>0.60840000000000005</v>
      </c>
      <c r="P8" s="19">
        <v>0.62880000000000003</v>
      </c>
      <c r="Q8" s="19">
        <v>0.82679999999999998</v>
      </c>
      <c r="R8" s="19">
        <v>0.84060000000000001</v>
      </c>
      <c r="S8" s="19">
        <v>1.0149999999999999</v>
      </c>
      <c r="T8" s="19">
        <v>1.119</v>
      </c>
      <c r="U8" s="19">
        <v>0.74780000000000002</v>
      </c>
      <c r="V8" s="19">
        <v>0.7026</v>
      </c>
      <c r="W8" s="20">
        <f>AVERAGE(C8:V8)</f>
        <v>0.70808500000000008</v>
      </c>
    </row>
    <row r="9" spans="1:23" x14ac:dyDescent="0.2">
      <c r="A9" s="302"/>
      <c r="B9" s="18" t="s">
        <v>454</v>
      </c>
      <c r="C9" s="19">
        <v>9.9070000000000005E-2</v>
      </c>
      <c r="D9" s="19">
        <v>0.12889999999999999</v>
      </c>
      <c r="E9" s="19">
        <v>0.1162</v>
      </c>
      <c r="F9" s="19">
        <v>9.6180000000000002E-2</v>
      </c>
      <c r="G9" s="19">
        <v>6.4640000000000003E-2</v>
      </c>
      <c r="H9" s="19">
        <v>0.1351</v>
      </c>
      <c r="I9" s="19">
        <v>4.5920000000000002E-2</v>
      </c>
      <c r="J9" s="19">
        <v>2.3779999999999999E-2</v>
      </c>
      <c r="K9" s="19">
        <v>8.652E-2</v>
      </c>
      <c r="L9" s="19">
        <v>7.5249999999999997E-2</v>
      </c>
      <c r="M9" s="19">
        <v>6.1490000000000003E-2</v>
      </c>
      <c r="N9" s="19">
        <v>0.17180000000000001</v>
      </c>
      <c r="O9" s="19">
        <v>8.5190000000000002E-2</v>
      </c>
      <c r="P9" s="19">
        <v>9.3979999999999994E-2</v>
      </c>
      <c r="Q9" s="19">
        <v>0.1739</v>
      </c>
      <c r="R9" s="19">
        <v>0.15129999999999999</v>
      </c>
      <c r="S9" s="19">
        <v>0.16339999999999999</v>
      </c>
      <c r="T9" s="19">
        <v>0.15459999999999999</v>
      </c>
      <c r="U9" s="19">
        <v>0.1152</v>
      </c>
      <c r="V9" s="19">
        <v>0.1449</v>
      </c>
      <c r="W9" s="20">
        <f>_xlfn.STDEV.S(C8:U8)</f>
        <v>0.17809068801566999</v>
      </c>
    </row>
    <row r="10" spans="1:23" x14ac:dyDescent="0.2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spans="1:23" ht="15" customHeight="1" x14ac:dyDescent="0.2">
      <c r="A11" s="300" t="s">
        <v>456</v>
      </c>
      <c r="B11" s="15" t="s">
        <v>460</v>
      </c>
      <c r="C11" s="16">
        <v>1</v>
      </c>
      <c r="D11" s="16">
        <v>2</v>
      </c>
      <c r="E11" s="16">
        <v>3</v>
      </c>
      <c r="F11" s="16">
        <v>4</v>
      </c>
      <c r="G11" s="16">
        <v>5</v>
      </c>
      <c r="H11" s="16">
        <v>6</v>
      </c>
      <c r="I11" s="16">
        <v>7</v>
      </c>
      <c r="J11" s="16">
        <v>8</v>
      </c>
      <c r="K11" s="16">
        <v>9</v>
      </c>
      <c r="L11" s="16">
        <v>10</v>
      </c>
      <c r="M11" s="16">
        <v>11</v>
      </c>
      <c r="N11" s="16">
        <v>12</v>
      </c>
      <c r="O11" s="16">
        <v>13</v>
      </c>
      <c r="P11" s="16">
        <v>14</v>
      </c>
      <c r="Q11" s="16">
        <v>15</v>
      </c>
      <c r="R11" s="16">
        <v>16</v>
      </c>
      <c r="S11" s="16">
        <v>17</v>
      </c>
      <c r="T11" s="16">
        <v>18</v>
      </c>
      <c r="U11" s="16">
        <v>19</v>
      </c>
      <c r="V11" s="16">
        <v>20</v>
      </c>
      <c r="W11" s="17" t="s">
        <v>452</v>
      </c>
    </row>
    <row r="12" spans="1:23" ht="14.25" customHeight="1" x14ac:dyDescent="0.2">
      <c r="A12" s="301"/>
      <c r="B12" s="18" t="s">
        <v>453</v>
      </c>
      <c r="C12" s="19">
        <v>1.302</v>
      </c>
      <c r="D12" s="19">
        <v>1.4610000000000001</v>
      </c>
      <c r="E12" s="19">
        <v>1.4119999999999999</v>
      </c>
      <c r="F12" s="19">
        <v>1.427</v>
      </c>
      <c r="G12" s="19">
        <v>1.32</v>
      </c>
      <c r="H12" s="19">
        <v>1.2609999999999999</v>
      </c>
      <c r="I12" s="19">
        <v>1.331</v>
      </c>
      <c r="J12" s="19">
        <v>1.4970000000000001</v>
      </c>
      <c r="K12" s="19">
        <v>1.2769999999999999</v>
      </c>
      <c r="L12" s="19">
        <v>1.5640000000000001</v>
      </c>
      <c r="M12" s="19">
        <v>1.296</v>
      </c>
      <c r="N12" s="19">
        <v>1.534</v>
      </c>
      <c r="O12" s="19">
        <v>1.706</v>
      </c>
      <c r="P12" s="19">
        <v>1.3580000000000001</v>
      </c>
      <c r="Q12" s="19">
        <v>1.321</v>
      </c>
      <c r="R12" s="19">
        <v>1.5069999999999999</v>
      </c>
      <c r="S12" s="19">
        <v>1.4470000000000001</v>
      </c>
      <c r="T12" s="19">
        <v>1.1220000000000001</v>
      </c>
      <c r="U12" s="19">
        <v>1.4339999999999999</v>
      </c>
      <c r="V12" s="19">
        <v>1.6240000000000001</v>
      </c>
      <c r="W12" s="20">
        <f>AVERAGE(C12:V12)</f>
        <v>1.41005</v>
      </c>
    </row>
    <row r="13" spans="1:23" x14ac:dyDescent="0.2">
      <c r="A13" s="302"/>
      <c r="B13" s="18" t="s">
        <v>454</v>
      </c>
      <c r="C13" s="19">
        <v>0.18890000000000001</v>
      </c>
      <c r="D13" s="19">
        <v>0.18229999999999999</v>
      </c>
      <c r="E13" s="19">
        <v>0.1545</v>
      </c>
      <c r="F13" s="19">
        <v>0.13589999999999999</v>
      </c>
      <c r="G13" s="19">
        <v>0.2011</v>
      </c>
      <c r="H13" s="19">
        <v>0.1883</v>
      </c>
      <c r="I13" s="19">
        <v>0.15210000000000001</v>
      </c>
      <c r="J13" s="19">
        <v>0.20349999999999999</v>
      </c>
      <c r="K13" s="19">
        <v>0.14199999999999999</v>
      </c>
      <c r="L13" s="19">
        <v>0.2293</v>
      </c>
      <c r="M13" s="19">
        <v>0.26929999999999998</v>
      </c>
      <c r="N13" s="19">
        <v>0.25459999999999999</v>
      </c>
      <c r="O13" s="19">
        <v>0.24249999999999999</v>
      </c>
      <c r="P13" s="19">
        <v>0.19209999999999999</v>
      </c>
      <c r="Q13" s="19">
        <v>0.1636</v>
      </c>
      <c r="R13" s="19">
        <v>0.22739999999999999</v>
      </c>
      <c r="S13" s="19">
        <v>0.1991</v>
      </c>
      <c r="T13" s="19">
        <v>0.15859999999999999</v>
      </c>
      <c r="U13" s="19">
        <v>0.1981</v>
      </c>
      <c r="V13" s="19">
        <v>0.21440000000000001</v>
      </c>
      <c r="W13" s="20">
        <f>_xlfn.STDEV.S(C12:U12)</f>
        <v>0.13304075355041836</v>
      </c>
    </row>
    <row r="14" spans="1:23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spans="1:23" x14ac:dyDescent="0.2">
      <c r="A15" s="300" t="s">
        <v>457</v>
      </c>
      <c r="B15" s="15" t="s">
        <v>451</v>
      </c>
      <c r="C15" s="16">
        <v>1</v>
      </c>
      <c r="D15" s="16">
        <v>2</v>
      </c>
      <c r="E15" s="16">
        <v>3</v>
      </c>
      <c r="F15" s="16">
        <v>4</v>
      </c>
      <c r="G15" s="16">
        <v>5</v>
      </c>
      <c r="H15" s="16">
        <v>6</v>
      </c>
      <c r="I15" s="16">
        <v>7</v>
      </c>
      <c r="J15" s="16">
        <v>8</v>
      </c>
      <c r="K15" s="16">
        <v>9</v>
      </c>
      <c r="L15" s="16">
        <v>10</v>
      </c>
      <c r="M15" s="16">
        <v>11</v>
      </c>
      <c r="N15" s="16">
        <v>12</v>
      </c>
      <c r="O15" s="16">
        <v>13</v>
      </c>
      <c r="P15" s="16">
        <v>14</v>
      </c>
      <c r="Q15" s="16">
        <v>15</v>
      </c>
      <c r="R15" s="16">
        <v>16</v>
      </c>
      <c r="S15" s="16">
        <v>17</v>
      </c>
      <c r="T15" s="16">
        <v>18</v>
      </c>
      <c r="U15" s="16">
        <v>19</v>
      </c>
      <c r="V15" s="16">
        <v>20</v>
      </c>
      <c r="W15" s="17" t="s">
        <v>452</v>
      </c>
    </row>
    <row r="16" spans="1:23" ht="14.25" customHeight="1" x14ac:dyDescent="0.2">
      <c r="A16" s="301"/>
      <c r="B16" s="18" t="s">
        <v>453</v>
      </c>
      <c r="C16" s="19">
        <v>1.383</v>
      </c>
      <c r="D16" s="19">
        <v>1.2549999999999999</v>
      </c>
      <c r="E16" s="19">
        <v>0.86819999999999997</v>
      </c>
      <c r="F16" s="19">
        <v>1.081</v>
      </c>
      <c r="G16" s="19">
        <v>0.48609999999999998</v>
      </c>
      <c r="H16" s="19">
        <v>0.64929999999999999</v>
      </c>
      <c r="I16" s="19">
        <v>0.87480000000000002</v>
      </c>
      <c r="J16" s="19">
        <v>0.98170000000000002</v>
      </c>
      <c r="K16" s="19">
        <v>1.274</v>
      </c>
      <c r="L16" s="19">
        <v>1.216</v>
      </c>
      <c r="M16" s="19">
        <v>1.0449999999999999</v>
      </c>
      <c r="N16" s="19">
        <v>0.89129999999999998</v>
      </c>
      <c r="O16" s="19">
        <v>1.05</v>
      </c>
      <c r="P16" s="19">
        <v>1.3080000000000001</v>
      </c>
      <c r="Q16" s="19">
        <v>1.1439999999999999</v>
      </c>
      <c r="R16" s="19">
        <v>1.2210000000000001</v>
      </c>
      <c r="S16" s="19">
        <v>0.58050000000000002</v>
      </c>
      <c r="T16" s="19">
        <v>0.72640000000000005</v>
      </c>
      <c r="U16" s="19">
        <v>0.67830000000000001</v>
      </c>
      <c r="V16" s="19">
        <v>0.87719999999999998</v>
      </c>
      <c r="W16" s="20">
        <f>AVERAGE(C16:V16)</f>
        <v>0.97954000000000008</v>
      </c>
    </row>
    <row r="17" spans="1:23" x14ac:dyDescent="0.2">
      <c r="A17" s="302"/>
      <c r="B17" s="18" t="s">
        <v>454</v>
      </c>
      <c r="C17" s="19">
        <v>0.15989999999999999</v>
      </c>
      <c r="D17" s="19">
        <v>0.19739999999999999</v>
      </c>
      <c r="E17" s="19">
        <v>9.357E-2</v>
      </c>
      <c r="F17" s="19">
        <v>0.1772</v>
      </c>
      <c r="G17" s="19">
        <v>0.1351</v>
      </c>
      <c r="H17" s="19">
        <v>5.2600000000000001E-2</v>
      </c>
      <c r="I17" s="19">
        <v>0.15620000000000001</v>
      </c>
      <c r="J17" s="19">
        <v>0.18029999999999999</v>
      </c>
      <c r="K17" s="19">
        <v>0.11020000000000001</v>
      </c>
      <c r="L17" s="19">
        <v>0.18540000000000001</v>
      </c>
      <c r="M17" s="19">
        <v>0.1925</v>
      </c>
      <c r="N17" s="19">
        <v>0.13039999999999999</v>
      </c>
      <c r="O17" s="19">
        <v>0.14680000000000001</v>
      </c>
      <c r="P17" s="19">
        <v>0.1353</v>
      </c>
      <c r="Q17" s="19">
        <v>0.2094</v>
      </c>
      <c r="R17" s="19">
        <v>0.1532</v>
      </c>
      <c r="S17" s="19">
        <v>0.11119999999999999</v>
      </c>
      <c r="T17" s="19">
        <v>0.1077</v>
      </c>
      <c r="U17" s="19">
        <v>6.1150000000000003E-2</v>
      </c>
      <c r="V17" s="19">
        <v>0.115</v>
      </c>
      <c r="W17" s="20">
        <f>_xlfn.STDEV.S(C16:U16)</f>
        <v>0.2678374877132792</v>
      </c>
    </row>
    <row r="18" spans="1:23" x14ac:dyDescent="0.2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</row>
    <row r="19" spans="1:23" ht="15" customHeight="1" x14ac:dyDescent="0.2">
      <c r="A19" s="300" t="s">
        <v>777</v>
      </c>
      <c r="B19" s="15" t="s">
        <v>460</v>
      </c>
      <c r="C19" s="16">
        <v>1</v>
      </c>
      <c r="D19" s="16">
        <v>2</v>
      </c>
      <c r="E19" s="16">
        <v>3</v>
      </c>
      <c r="F19" s="16">
        <v>4</v>
      </c>
      <c r="G19" s="16">
        <v>5</v>
      </c>
      <c r="H19" s="16">
        <v>6</v>
      </c>
      <c r="I19" s="16">
        <v>7</v>
      </c>
      <c r="J19" s="16">
        <v>8</v>
      </c>
      <c r="K19" s="16">
        <v>9</v>
      </c>
      <c r="L19" s="16">
        <v>10</v>
      </c>
      <c r="M19" s="16">
        <v>11</v>
      </c>
      <c r="N19" s="16">
        <v>12</v>
      </c>
      <c r="O19" s="16">
        <v>13</v>
      </c>
      <c r="P19" s="16">
        <v>14</v>
      </c>
      <c r="Q19" s="16">
        <v>15</v>
      </c>
      <c r="R19" s="16">
        <v>16</v>
      </c>
      <c r="S19" s="16">
        <v>17</v>
      </c>
      <c r="T19" s="16">
        <v>18</v>
      </c>
      <c r="U19" s="16">
        <v>19</v>
      </c>
      <c r="V19" s="16">
        <v>20</v>
      </c>
      <c r="W19" s="17" t="s">
        <v>452</v>
      </c>
    </row>
    <row r="20" spans="1:23" ht="14.25" customHeight="1" x14ac:dyDescent="0.2">
      <c r="A20" s="301"/>
      <c r="B20" s="18" t="s">
        <v>453</v>
      </c>
      <c r="C20" s="19">
        <v>1.101</v>
      </c>
      <c r="D20" s="19">
        <v>0.62760000000000005</v>
      </c>
      <c r="E20" s="19">
        <v>0.92459999999999998</v>
      </c>
      <c r="F20" s="19">
        <v>1.079</v>
      </c>
      <c r="G20" s="19">
        <v>1.2010000000000001</v>
      </c>
      <c r="H20" s="19">
        <v>1.0329999999999999</v>
      </c>
      <c r="I20" s="19">
        <v>0.87070000000000003</v>
      </c>
      <c r="J20" s="19">
        <v>1.2190000000000001</v>
      </c>
      <c r="K20" s="19">
        <v>1.0229999999999999</v>
      </c>
      <c r="L20" s="19">
        <v>1.0860000000000001</v>
      </c>
      <c r="M20" s="19">
        <v>1.1180000000000001</v>
      </c>
      <c r="N20" s="19">
        <v>1.0669999999999999</v>
      </c>
      <c r="O20" s="19">
        <v>0.84789999999999999</v>
      </c>
      <c r="P20" s="19">
        <v>0.85970000000000002</v>
      </c>
      <c r="Q20" s="19">
        <v>0.77210000000000001</v>
      </c>
      <c r="R20" s="19">
        <v>1.0369999999999999</v>
      </c>
      <c r="S20" s="19">
        <v>1.0449999999999999</v>
      </c>
      <c r="T20" s="19">
        <v>0.81699999999999995</v>
      </c>
      <c r="U20" s="19">
        <v>0.92900000000000005</v>
      </c>
      <c r="V20" s="19">
        <v>0.85040000000000004</v>
      </c>
      <c r="W20" s="20">
        <f>AVERAGE(C20:V20)</f>
        <v>0.97539999999999993</v>
      </c>
    </row>
    <row r="21" spans="1:23" x14ac:dyDescent="0.2">
      <c r="A21" s="302"/>
      <c r="B21" s="18" t="s">
        <v>454</v>
      </c>
      <c r="C21" s="19">
        <v>0.28100000000000003</v>
      </c>
      <c r="D21" s="19">
        <v>0.1095</v>
      </c>
      <c r="E21" s="19">
        <v>0.14829999999999999</v>
      </c>
      <c r="F21" s="19">
        <v>0.2281</v>
      </c>
      <c r="G21" s="19">
        <v>0.21029999999999999</v>
      </c>
      <c r="H21" s="19">
        <v>0.17499999999999999</v>
      </c>
      <c r="I21" s="19">
        <v>0.16489999999999999</v>
      </c>
      <c r="J21" s="19">
        <v>0.24590000000000001</v>
      </c>
      <c r="K21" s="19">
        <v>0.1323</v>
      </c>
      <c r="L21" s="19">
        <v>0.22</v>
      </c>
      <c r="M21" s="19">
        <v>0.25719999999999998</v>
      </c>
      <c r="N21" s="19">
        <v>0.1787</v>
      </c>
      <c r="O21" s="19">
        <v>9.776E-2</v>
      </c>
      <c r="P21" s="19">
        <v>0.14050000000000001</v>
      </c>
      <c r="Q21" s="19">
        <v>0.12809999999999999</v>
      </c>
      <c r="R21" s="19">
        <v>0.19620000000000001</v>
      </c>
      <c r="S21" s="19">
        <v>0.19450000000000001</v>
      </c>
      <c r="T21" s="19">
        <v>0.1777</v>
      </c>
      <c r="U21" s="19">
        <v>0.189</v>
      </c>
      <c r="V21" s="19">
        <v>0.12839999999999999</v>
      </c>
      <c r="W21" s="20">
        <f>_xlfn.STDEV.S(C20:U20)</f>
        <v>0.15344686224280979</v>
      </c>
    </row>
    <row r="22" spans="1:23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</row>
    <row r="23" spans="1:23" ht="15" customHeight="1" x14ac:dyDescent="0.2">
      <c r="A23" s="300" t="s">
        <v>778</v>
      </c>
      <c r="B23" s="15" t="s">
        <v>460</v>
      </c>
      <c r="C23" s="16">
        <v>1</v>
      </c>
      <c r="D23" s="16">
        <v>2</v>
      </c>
      <c r="E23" s="16">
        <v>3</v>
      </c>
      <c r="F23" s="16">
        <v>4</v>
      </c>
      <c r="G23" s="16">
        <v>5</v>
      </c>
      <c r="H23" s="16">
        <v>6</v>
      </c>
      <c r="I23" s="16">
        <v>7</v>
      </c>
      <c r="J23" s="16">
        <v>8</v>
      </c>
      <c r="K23" s="16">
        <v>9</v>
      </c>
      <c r="L23" s="16">
        <v>10</v>
      </c>
      <c r="M23" s="16">
        <v>11</v>
      </c>
      <c r="N23" s="16">
        <v>12</v>
      </c>
      <c r="O23" s="16">
        <v>13</v>
      </c>
      <c r="P23" s="16">
        <v>14</v>
      </c>
      <c r="Q23" s="16">
        <v>15</v>
      </c>
      <c r="R23" s="16">
        <v>16</v>
      </c>
      <c r="S23" s="16">
        <v>17</v>
      </c>
      <c r="T23" s="16">
        <v>18</v>
      </c>
      <c r="U23" s="16">
        <v>19</v>
      </c>
      <c r="V23" s="16">
        <v>20</v>
      </c>
      <c r="W23" s="17" t="s">
        <v>452</v>
      </c>
    </row>
    <row r="24" spans="1:23" ht="14.25" customHeight="1" x14ac:dyDescent="0.2">
      <c r="A24" s="301"/>
      <c r="B24" s="18" t="s">
        <v>453</v>
      </c>
      <c r="C24" s="19">
        <v>0.9556</v>
      </c>
      <c r="D24" s="19">
        <v>1.0169999999999999</v>
      </c>
      <c r="E24" s="19">
        <v>1.1000000000000001</v>
      </c>
      <c r="F24" s="19">
        <v>0.88139999999999996</v>
      </c>
      <c r="G24" s="19">
        <v>1.1359999999999999</v>
      </c>
      <c r="H24" s="19">
        <v>0.54279999999999995</v>
      </c>
      <c r="I24" s="19">
        <v>0.93120000000000003</v>
      </c>
      <c r="J24" s="19">
        <v>0.57989999999999997</v>
      </c>
      <c r="K24" s="19">
        <v>1.0389999999999999</v>
      </c>
      <c r="L24" s="19">
        <v>0.74819999999999998</v>
      </c>
      <c r="M24" s="19">
        <v>1.0369999999999999</v>
      </c>
      <c r="N24" s="19">
        <v>0.98009999999999997</v>
      </c>
      <c r="O24" s="19">
        <v>0.52529999999999999</v>
      </c>
      <c r="P24" s="19">
        <v>0.8841</v>
      </c>
      <c r="Q24" s="19">
        <v>1.28</v>
      </c>
      <c r="R24" s="19">
        <v>0.75419999999999998</v>
      </c>
      <c r="S24" s="19">
        <v>1.028</v>
      </c>
      <c r="T24" s="19">
        <v>1.1759999999999999</v>
      </c>
      <c r="U24" s="19">
        <v>0.73440000000000005</v>
      </c>
      <c r="V24" s="19">
        <v>1.2030000000000001</v>
      </c>
      <c r="W24" s="20">
        <f>AVERAGE(C24:V24)</f>
        <v>0.92666000000000004</v>
      </c>
    </row>
    <row r="25" spans="1:23" x14ac:dyDescent="0.2">
      <c r="A25" s="302"/>
      <c r="B25" s="18" t="s">
        <v>454</v>
      </c>
      <c r="C25" s="19">
        <v>0.2</v>
      </c>
      <c r="D25" s="19">
        <v>0.2414</v>
      </c>
      <c r="E25" s="19">
        <v>0.23250000000000001</v>
      </c>
      <c r="F25" s="19">
        <v>0.23319999999999999</v>
      </c>
      <c r="G25" s="19">
        <v>0.2412</v>
      </c>
      <c r="H25" s="19">
        <v>8.2820000000000005E-2</v>
      </c>
      <c r="I25" s="19">
        <v>0.1812</v>
      </c>
      <c r="J25" s="19">
        <v>0.1019</v>
      </c>
      <c r="K25" s="19">
        <v>0.20180000000000001</v>
      </c>
      <c r="L25" s="19">
        <v>0.12180000000000001</v>
      </c>
      <c r="M25" s="19">
        <v>0.22470000000000001</v>
      </c>
      <c r="N25" s="19">
        <v>0.16969999999999999</v>
      </c>
      <c r="O25" s="19">
        <v>4.0059999999999998E-2</v>
      </c>
      <c r="P25" s="19">
        <v>0.1457</v>
      </c>
      <c r="Q25" s="19">
        <v>0.22550000000000001</v>
      </c>
      <c r="R25" s="19">
        <v>0.13800000000000001</v>
      </c>
      <c r="S25" s="19">
        <v>0.2198</v>
      </c>
      <c r="T25" s="19">
        <v>0.20269999999999999</v>
      </c>
      <c r="U25" s="19">
        <v>0.13200000000000001</v>
      </c>
      <c r="V25" s="19">
        <v>0.21690000000000001</v>
      </c>
      <c r="W25" s="20">
        <f>_xlfn.STDEV.S(C24:U24)</f>
        <v>0.21536863813563367</v>
      </c>
    </row>
    <row r="27" spans="1:23" ht="15" customHeight="1" x14ac:dyDescent="0.2">
      <c r="A27" s="300" t="s">
        <v>458</v>
      </c>
      <c r="B27" s="15" t="s">
        <v>460</v>
      </c>
      <c r="C27" s="16">
        <v>1</v>
      </c>
      <c r="D27" s="16">
        <v>2</v>
      </c>
      <c r="E27" s="16">
        <v>3</v>
      </c>
      <c r="F27" s="16">
        <v>4</v>
      </c>
      <c r="G27" s="16">
        <v>5</v>
      </c>
      <c r="H27" s="16">
        <v>6</v>
      </c>
      <c r="I27" s="16">
        <v>7</v>
      </c>
      <c r="J27" s="16">
        <v>8</v>
      </c>
      <c r="K27" s="16">
        <v>9</v>
      </c>
      <c r="L27" s="16">
        <v>10</v>
      </c>
      <c r="M27" s="16">
        <v>11</v>
      </c>
      <c r="N27" s="16">
        <v>12</v>
      </c>
      <c r="O27" s="16">
        <v>13</v>
      </c>
      <c r="P27" s="16">
        <v>14</v>
      </c>
      <c r="Q27" s="16">
        <v>15</v>
      </c>
      <c r="R27" s="16">
        <v>16</v>
      </c>
      <c r="S27" s="16">
        <v>17</v>
      </c>
      <c r="T27" s="16">
        <v>18</v>
      </c>
      <c r="U27" s="16">
        <v>19</v>
      </c>
      <c r="V27" s="16">
        <v>20</v>
      </c>
      <c r="W27" s="17" t="s">
        <v>452</v>
      </c>
    </row>
    <row r="28" spans="1:23" ht="14.25" customHeight="1" x14ac:dyDescent="0.2">
      <c r="A28" s="301"/>
      <c r="B28" s="18" t="s">
        <v>453</v>
      </c>
      <c r="C28" s="19">
        <v>1.143</v>
      </c>
      <c r="D28" s="19">
        <v>1.038</v>
      </c>
      <c r="E28" s="19">
        <v>1.0029999999999999</v>
      </c>
      <c r="F28" s="19">
        <v>1.1679999999999999</v>
      </c>
      <c r="G28" s="19">
        <v>1.335</v>
      </c>
      <c r="H28" s="19">
        <v>1.018</v>
      </c>
      <c r="I28" s="19">
        <v>0.96340000000000003</v>
      </c>
      <c r="J28" s="19">
        <v>1.1619999999999999</v>
      </c>
      <c r="K28" s="19">
        <v>1.2969999999999999</v>
      </c>
      <c r="L28" s="19">
        <v>1.101</v>
      </c>
      <c r="M28" s="19">
        <v>1.0680000000000001</v>
      </c>
      <c r="N28" s="19">
        <v>1.0129999999999999</v>
      </c>
      <c r="O28" s="19">
        <v>1.087</v>
      </c>
      <c r="P28" s="19">
        <v>1.194</v>
      </c>
      <c r="Q28" s="19">
        <v>1.18</v>
      </c>
      <c r="R28" s="19">
        <v>1.2330000000000001</v>
      </c>
      <c r="S28" s="19">
        <v>1.056</v>
      </c>
      <c r="T28" s="19">
        <v>1.127</v>
      </c>
      <c r="U28" s="19">
        <v>1.2629999999999999</v>
      </c>
      <c r="V28" s="19">
        <v>1.1759999999999999</v>
      </c>
      <c r="W28" s="20">
        <f>AVERAGE(C28:V28)</f>
        <v>1.1312699999999998</v>
      </c>
    </row>
    <row r="29" spans="1:23" x14ac:dyDescent="0.2">
      <c r="A29" s="302"/>
      <c r="B29" s="18" t="s">
        <v>454</v>
      </c>
      <c r="C29" s="19">
        <v>0.1139</v>
      </c>
      <c r="D29" s="19">
        <v>9.9940000000000001E-2</v>
      </c>
      <c r="E29" s="19">
        <v>0.35149999999999998</v>
      </c>
      <c r="F29" s="19">
        <v>0.1643</v>
      </c>
      <c r="G29" s="19">
        <v>0.39460000000000001</v>
      </c>
      <c r="H29" s="19">
        <v>0.1416</v>
      </c>
      <c r="I29" s="19">
        <v>0.1547</v>
      </c>
      <c r="J29" s="19">
        <v>0.14799999999999999</v>
      </c>
      <c r="K29" s="19">
        <v>0.18140000000000001</v>
      </c>
      <c r="L29" s="19">
        <v>0.20080000000000001</v>
      </c>
      <c r="M29" s="19">
        <v>0.1371</v>
      </c>
      <c r="N29" s="19">
        <v>0.154</v>
      </c>
      <c r="O29" s="19">
        <v>0.20069999999999999</v>
      </c>
      <c r="P29" s="19">
        <v>0.15920000000000001</v>
      </c>
      <c r="Q29" s="19">
        <v>0.1958</v>
      </c>
      <c r="R29" s="19">
        <v>0.21129999999999999</v>
      </c>
      <c r="S29" s="19">
        <v>0.21560000000000001</v>
      </c>
      <c r="T29" s="19">
        <v>0.128</v>
      </c>
      <c r="U29" s="19">
        <v>0.21790000000000001</v>
      </c>
      <c r="V29" s="19">
        <v>0.17810000000000001</v>
      </c>
      <c r="W29" s="20">
        <f>_xlfn.STDEV.S(C28:U28)</f>
        <v>0.10488703586429381</v>
      </c>
    </row>
    <row r="30" spans="1:23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</row>
    <row r="31" spans="1:23" ht="15" customHeight="1" x14ac:dyDescent="0.2">
      <c r="A31" s="300" t="s">
        <v>459</v>
      </c>
      <c r="B31" s="15" t="s">
        <v>460</v>
      </c>
      <c r="C31" s="16">
        <v>1</v>
      </c>
      <c r="D31" s="16">
        <v>2</v>
      </c>
      <c r="E31" s="16">
        <v>3</v>
      </c>
      <c r="F31" s="16">
        <v>4</v>
      </c>
      <c r="G31" s="16">
        <v>5</v>
      </c>
      <c r="H31" s="16">
        <v>6</v>
      </c>
      <c r="I31" s="16">
        <v>7</v>
      </c>
      <c r="J31" s="16">
        <v>8</v>
      </c>
      <c r="K31" s="16">
        <v>9</v>
      </c>
      <c r="L31" s="16">
        <v>10</v>
      </c>
      <c r="M31" s="16">
        <v>11</v>
      </c>
      <c r="N31" s="16">
        <v>12</v>
      </c>
      <c r="O31" s="16">
        <v>13</v>
      </c>
      <c r="P31" s="16">
        <v>14</v>
      </c>
      <c r="Q31" s="16">
        <v>15</v>
      </c>
      <c r="R31" s="16">
        <v>16</v>
      </c>
      <c r="S31" s="16">
        <v>17</v>
      </c>
      <c r="T31" s="16">
        <v>18</v>
      </c>
      <c r="U31" s="16">
        <v>19</v>
      </c>
      <c r="V31" s="16">
        <v>20</v>
      </c>
      <c r="W31" s="17" t="s">
        <v>452</v>
      </c>
    </row>
    <row r="32" spans="1:23" ht="14.25" customHeight="1" x14ac:dyDescent="0.2">
      <c r="A32" s="301"/>
      <c r="B32" s="18" t="s">
        <v>453</v>
      </c>
      <c r="C32" s="19">
        <v>0.43080000000000002</v>
      </c>
      <c r="D32" s="19">
        <v>0.46750000000000003</v>
      </c>
      <c r="E32" s="19">
        <v>0.62529999999999997</v>
      </c>
      <c r="F32" s="19">
        <v>0.4829</v>
      </c>
      <c r="G32" s="19">
        <v>1.2470000000000001</v>
      </c>
      <c r="H32" s="19">
        <v>1.327</v>
      </c>
      <c r="I32" s="19">
        <v>0.24529999999999999</v>
      </c>
      <c r="J32" s="19">
        <v>0.49220000000000003</v>
      </c>
      <c r="K32" s="19">
        <v>0.91439999999999999</v>
      </c>
      <c r="L32" s="19">
        <v>0.61939999999999995</v>
      </c>
      <c r="M32" s="19">
        <v>0.49340000000000001</v>
      </c>
      <c r="N32" s="19">
        <v>0.40849999999999997</v>
      </c>
      <c r="O32" s="19">
        <v>0.4748</v>
      </c>
      <c r="P32" s="19">
        <v>0.63770000000000004</v>
      </c>
      <c r="Q32" s="19">
        <v>0.91969999999999996</v>
      </c>
      <c r="R32" s="19">
        <v>0.93500000000000005</v>
      </c>
      <c r="S32" s="19">
        <v>0.61839999999999995</v>
      </c>
      <c r="T32" s="19">
        <v>1.17</v>
      </c>
      <c r="U32" s="19">
        <v>0.6341</v>
      </c>
      <c r="V32" s="19">
        <v>0.35630000000000001</v>
      </c>
      <c r="W32" s="20">
        <f>AVERAGE(C32:V32)</f>
        <v>0.67498500000000006</v>
      </c>
    </row>
    <row r="33" spans="1:23" x14ac:dyDescent="0.2">
      <c r="A33" s="302"/>
      <c r="B33" s="18" t="s">
        <v>454</v>
      </c>
      <c r="C33" s="19">
        <v>9.3060000000000004E-2</v>
      </c>
      <c r="D33" s="19">
        <v>5.1290000000000002E-2</v>
      </c>
      <c r="E33" s="19">
        <v>4.453E-2</v>
      </c>
      <c r="F33" s="19">
        <v>4.5990000000000003E-2</v>
      </c>
      <c r="G33" s="19">
        <v>0.2485</v>
      </c>
      <c r="H33" s="19">
        <v>0.19</v>
      </c>
      <c r="I33" s="19">
        <v>8.7489999999999998E-2</v>
      </c>
      <c r="J33" s="19">
        <v>3.4590000000000003E-2</v>
      </c>
      <c r="K33" s="19">
        <v>0.1057</v>
      </c>
      <c r="L33" s="19">
        <v>0.1072</v>
      </c>
      <c r="M33" s="19">
        <v>5.1540000000000002E-2</v>
      </c>
      <c r="N33" s="19">
        <v>8.1979999999999997E-2</v>
      </c>
      <c r="O33" s="19">
        <v>6.9220000000000004E-2</v>
      </c>
      <c r="P33" s="19">
        <v>0.1067</v>
      </c>
      <c r="Q33" s="19">
        <v>0.1588</v>
      </c>
      <c r="R33" s="19">
        <v>0.215</v>
      </c>
      <c r="S33" s="19">
        <v>7.9829999999999998E-2</v>
      </c>
      <c r="T33" s="19">
        <v>0.1895</v>
      </c>
      <c r="U33" s="19">
        <v>8.6910000000000001E-2</v>
      </c>
      <c r="V33" s="19">
        <v>6.3789999999999999E-2</v>
      </c>
      <c r="W33" s="20">
        <f>_xlfn.STDEV.S(C32:U32)</f>
        <v>0.30644266513908225</v>
      </c>
    </row>
  </sheetData>
  <mergeCells count="9">
    <mergeCell ref="A27:A29"/>
    <mergeCell ref="A31:A33"/>
    <mergeCell ref="A1:O1"/>
    <mergeCell ref="A11:A13"/>
    <mergeCell ref="A7:A9"/>
    <mergeCell ref="A3:A5"/>
    <mergeCell ref="A23:A25"/>
    <mergeCell ref="A19:A21"/>
    <mergeCell ref="A15:A17"/>
  </mergeCells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E1D84-BA8B-43F7-A018-DCD29C6976CF}">
  <dimension ref="A1:E81"/>
  <sheetViews>
    <sheetView tabSelected="1" topLeftCell="A58" zoomScale="145" zoomScaleNormal="145" workbookViewId="0">
      <selection activeCell="G67" sqref="G67"/>
    </sheetView>
  </sheetViews>
  <sheetFormatPr defaultRowHeight="11.25" x14ac:dyDescent="0.2"/>
  <cols>
    <col min="1" max="1" width="21.125" style="3" customWidth="1"/>
    <col min="2" max="2" width="12" style="3" customWidth="1"/>
    <col min="3" max="3" width="9.25" style="3" customWidth="1"/>
    <col min="4" max="4" width="17.125" style="3" customWidth="1"/>
    <col min="5" max="5" width="25.375" style="3" customWidth="1"/>
    <col min="6" max="16384" width="9" style="3"/>
  </cols>
  <sheetData>
    <row r="1" spans="1:5" ht="18" x14ac:dyDescent="0.2">
      <c r="A1" s="303" t="s">
        <v>462</v>
      </c>
      <c r="B1" s="304"/>
      <c r="C1" s="304"/>
      <c r="D1" s="304"/>
      <c r="E1" s="305"/>
    </row>
    <row r="2" spans="1:5" ht="22.5" x14ac:dyDescent="0.2">
      <c r="A2" s="4" t="s">
        <v>463</v>
      </c>
      <c r="B2" s="4" t="s">
        <v>464</v>
      </c>
      <c r="C2" s="4" t="s">
        <v>465</v>
      </c>
      <c r="D2" s="5" t="s">
        <v>531</v>
      </c>
      <c r="E2" s="4" t="s">
        <v>466</v>
      </c>
    </row>
    <row r="3" spans="1:5" x14ac:dyDescent="0.2">
      <c r="A3" s="6" t="s">
        <v>467</v>
      </c>
      <c r="B3" s="6">
        <v>22</v>
      </c>
      <c r="C3" s="6" t="s">
        <v>468</v>
      </c>
      <c r="D3" s="6"/>
      <c r="E3" s="261" t="s">
        <v>1049</v>
      </c>
    </row>
    <row r="4" spans="1:5" x14ac:dyDescent="0.2">
      <c r="A4" s="7" t="s">
        <v>532</v>
      </c>
      <c r="B4" s="6">
        <v>26</v>
      </c>
      <c r="C4" s="6" t="s">
        <v>469</v>
      </c>
      <c r="D4" s="6" t="s">
        <v>533</v>
      </c>
      <c r="E4" s="261"/>
    </row>
    <row r="5" spans="1:5" x14ac:dyDescent="0.2">
      <c r="A5" s="6" t="s">
        <v>467</v>
      </c>
      <c r="B5" s="8">
        <v>25</v>
      </c>
      <c r="C5" s="6" t="s">
        <v>470</v>
      </c>
      <c r="D5" s="9"/>
      <c r="E5" s="261" t="s">
        <v>1050</v>
      </c>
    </row>
    <row r="6" spans="1:5" x14ac:dyDescent="0.2">
      <c r="A6" s="7" t="s">
        <v>532</v>
      </c>
      <c r="B6" s="8">
        <v>30</v>
      </c>
      <c r="C6" s="6" t="s">
        <v>471</v>
      </c>
      <c r="D6" s="6" t="s">
        <v>534</v>
      </c>
      <c r="E6" s="261"/>
    </row>
    <row r="7" spans="1:5" x14ac:dyDescent="0.2">
      <c r="A7" s="10" t="s">
        <v>467</v>
      </c>
      <c r="B7" s="11">
        <v>19</v>
      </c>
      <c r="C7" s="10" t="s">
        <v>472</v>
      </c>
      <c r="D7" s="10"/>
      <c r="E7" s="239" t="s">
        <v>1051</v>
      </c>
    </row>
    <row r="8" spans="1:5" x14ac:dyDescent="0.2">
      <c r="A8" s="12" t="s">
        <v>535</v>
      </c>
      <c r="B8" s="11">
        <v>23</v>
      </c>
      <c r="C8" s="10" t="s">
        <v>473</v>
      </c>
      <c r="D8" s="10" t="s">
        <v>536</v>
      </c>
      <c r="E8" s="239"/>
    </row>
    <row r="9" spans="1:5" x14ac:dyDescent="0.2">
      <c r="A9" s="10" t="s">
        <v>467</v>
      </c>
      <c r="B9" s="11">
        <v>16</v>
      </c>
      <c r="C9" s="10" t="s">
        <v>474</v>
      </c>
      <c r="D9" s="10"/>
      <c r="E9" s="239" t="s">
        <v>1052</v>
      </c>
    </row>
    <row r="10" spans="1:5" x14ac:dyDescent="0.2">
      <c r="A10" s="12" t="s">
        <v>535</v>
      </c>
      <c r="B10" s="11">
        <v>20</v>
      </c>
      <c r="C10" s="10" t="s">
        <v>475</v>
      </c>
      <c r="D10" s="10" t="s">
        <v>537</v>
      </c>
      <c r="E10" s="239"/>
    </row>
    <row r="11" spans="1:5" x14ac:dyDescent="0.2">
      <c r="A11" s="6" t="s">
        <v>538</v>
      </c>
      <c r="B11" s="6">
        <v>23</v>
      </c>
      <c r="C11" s="6" t="s">
        <v>476</v>
      </c>
      <c r="D11" s="6"/>
      <c r="E11" s="261" t="s">
        <v>1054</v>
      </c>
    </row>
    <row r="12" spans="1:5" ht="22.5" x14ac:dyDescent="0.2">
      <c r="A12" s="6" t="s">
        <v>539</v>
      </c>
      <c r="B12" s="6">
        <v>21</v>
      </c>
      <c r="C12" s="6" t="s">
        <v>472</v>
      </c>
      <c r="D12" s="13" t="s">
        <v>540</v>
      </c>
      <c r="E12" s="261"/>
    </row>
    <row r="13" spans="1:5" ht="22.5" x14ac:dyDescent="0.2">
      <c r="A13" s="7" t="s">
        <v>913</v>
      </c>
      <c r="B13" s="6">
        <v>26</v>
      </c>
      <c r="C13" s="6" t="s">
        <v>477</v>
      </c>
      <c r="D13" s="6" t="s">
        <v>541</v>
      </c>
      <c r="E13" s="261"/>
    </row>
    <row r="14" spans="1:5" ht="45" x14ac:dyDescent="0.2">
      <c r="A14" s="7" t="s">
        <v>914</v>
      </c>
      <c r="B14" s="6">
        <v>21</v>
      </c>
      <c r="C14" s="6" t="s">
        <v>478</v>
      </c>
      <c r="D14" s="6" t="s">
        <v>930</v>
      </c>
      <c r="E14" s="261"/>
    </row>
    <row r="15" spans="1:5" x14ac:dyDescent="0.2">
      <c r="A15" s="6" t="s">
        <v>538</v>
      </c>
      <c r="B15" s="8">
        <v>21</v>
      </c>
      <c r="C15" s="6" t="s">
        <v>479</v>
      </c>
      <c r="D15" s="9"/>
      <c r="E15" s="261" t="s">
        <v>1053</v>
      </c>
    </row>
    <row r="16" spans="1:5" ht="22.5" x14ac:dyDescent="0.2">
      <c r="A16" s="6" t="s">
        <v>539</v>
      </c>
      <c r="B16" s="8">
        <v>22</v>
      </c>
      <c r="C16" s="6" t="s">
        <v>480</v>
      </c>
      <c r="D16" s="13" t="s">
        <v>542</v>
      </c>
      <c r="E16" s="261"/>
    </row>
    <row r="17" spans="1:5" ht="22.5" x14ac:dyDescent="0.2">
      <c r="A17" s="7" t="s">
        <v>913</v>
      </c>
      <c r="B17" s="8">
        <v>24</v>
      </c>
      <c r="C17" s="6" t="s">
        <v>481</v>
      </c>
      <c r="D17" s="6" t="s">
        <v>543</v>
      </c>
      <c r="E17" s="261"/>
    </row>
    <row r="18" spans="1:5" ht="45" x14ac:dyDescent="0.2">
      <c r="A18" s="7" t="s">
        <v>915</v>
      </c>
      <c r="B18" s="6">
        <v>22</v>
      </c>
      <c r="C18" s="6" t="s">
        <v>482</v>
      </c>
      <c r="D18" s="6" t="s">
        <v>923</v>
      </c>
      <c r="E18" s="261"/>
    </row>
    <row r="19" spans="1:5" x14ac:dyDescent="0.2">
      <c r="A19" s="6" t="s">
        <v>538</v>
      </c>
      <c r="B19" s="6">
        <v>22</v>
      </c>
      <c r="C19" s="6" t="s">
        <v>483</v>
      </c>
      <c r="D19" s="6"/>
      <c r="E19" s="261" t="s">
        <v>1055</v>
      </c>
    </row>
    <row r="20" spans="1:5" ht="22.5" x14ac:dyDescent="0.2">
      <c r="A20" s="6" t="s">
        <v>539</v>
      </c>
      <c r="B20" s="6">
        <v>24</v>
      </c>
      <c r="C20" s="6" t="s">
        <v>484</v>
      </c>
      <c r="D20" s="13" t="s">
        <v>544</v>
      </c>
      <c r="E20" s="261"/>
    </row>
    <row r="21" spans="1:5" ht="22.5" x14ac:dyDescent="0.2">
      <c r="A21" s="7" t="s">
        <v>913</v>
      </c>
      <c r="B21" s="6">
        <v>26</v>
      </c>
      <c r="C21" s="6" t="s">
        <v>474</v>
      </c>
      <c r="D21" s="6" t="s">
        <v>545</v>
      </c>
      <c r="E21" s="261"/>
    </row>
    <row r="22" spans="1:5" ht="45" x14ac:dyDescent="0.2">
      <c r="A22" s="7" t="s">
        <v>932</v>
      </c>
      <c r="B22" s="6">
        <v>24</v>
      </c>
      <c r="C22" s="6" t="s">
        <v>485</v>
      </c>
      <c r="D22" s="6" t="s">
        <v>924</v>
      </c>
      <c r="E22" s="261"/>
    </row>
    <row r="23" spans="1:5" x14ac:dyDescent="0.2">
      <c r="A23" s="6" t="s">
        <v>546</v>
      </c>
      <c r="B23" s="6">
        <v>21</v>
      </c>
      <c r="C23" s="6" t="s">
        <v>486</v>
      </c>
      <c r="D23" s="6"/>
      <c r="E23" s="261" t="s">
        <v>1056</v>
      </c>
    </row>
    <row r="24" spans="1:5" ht="22.5" x14ac:dyDescent="0.2">
      <c r="A24" s="6" t="s">
        <v>547</v>
      </c>
      <c r="B24" s="6">
        <v>20</v>
      </c>
      <c r="C24" s="6" t="s">
        <v>472</v>
      </c>
      <c r="D24" s="6" t="s">
        <v>548</v>
      </c>
      <c r="E24" s="261"/>
    </row>
    <row r="25" spans="1:5" ht="22.5" x14ac:dyDescent="0.2">
      <c r="A25" s="6" t="s">
        <v>549</v>
      </c>
      <c r="B25" s="6">
        <v>20</v>
      </c>
      <c r="C25" s="6" t="s">
        <v>481</v>
      </c>
      <c r="D25" s="6" t="s">
        <v>550</v>
      </c>
      <c r="E25" s="261"/>
    </row>
    <row r="26" spans="1:5" ht="22.5" x14ac:dyDescent="0.2">
      <c r="A26" s="7" t="s">
        <v>913</v>
      </c>
      <c r="B26" s="6">
        <v>24</v>
      </c>
      <c r="C26" s="6" t="s">
        <v>487</v>
      </c>
      <c r="D26" s="6" t="s">
        <v>551</v>
      </c>
      <c r="E26" s="261"/>
    </row>
    <row r="27" spans="1:5" ht="45" x14ac:dyDescent="0.2">
      <c r="A27" s="7" t="s">
        <v>917</v>
      </c>
      <c r="B27" s="6">
        <v>21</v>
      </c>
      <c r="C27" s="6" t="s">
        <v>471</v>
      </c>
      <c r="D27" s="6" t="s">
        <v>925</v>
      </c>
      <c r="E27" s="261"/>
    </row>
    <row r="28" spans="1:5" ht="45" x14ac:dyDescent="0.2">
      <c r="A28" s="7" t="s">
        <v>916</v>
      </c>
      <c r="B28" s="6">
        <v>20</v>
      </c>
      <c r="C28" s="6" t="s">
        <v>469</v>
      </c>
      <c r="D28" s="6" t="s">
        <v>926</v>
      </c>
      <c r="E28" s="261"/>
    </row>
    <row r="29" spans="1:5" x14ac:dyDescent="0.2">
      <c r="A29" s="6" t="s">
        <v>538</v>
      </c>
      <c r="B29" s="6">
        <v>26</v>
      </c>
      <c r="C29" s="6" t="s">
        <v>488</v>
      </c>
      <c r="D29" s="6"/>
      <c r="E29" s="261" t="s">
        <v>1057</v>
      </c>
    </row>
    <row r="30" spans="1:5" ht="22.5" x14ac:dyDescent="0.2">
      <c r="A30" s="6" t="s">
        <v>552</v>
      </c>
      <c r="B30" s="6">
        <v>26</v>
      </c>
      <c r="C30" s="6" t="s">
        <v>489</v>
      </c>
      <c r="D30" s="6" t="s">
        <v>553</v>
      </c>
      <c r="E30" s="261"/>
    </row>
    <row r="31" spans="1:5" ht="22.5" x14ac:dyDescent="0.2">
      <c r="A31" s="6" t="s">
        <v>554</v>
      </c>
      <c r="B31" s="6">
        <v>26</v>
      </c>
      <c r="C31" s="6" t="s">
        <v>478</v>
      </c>
      <c r="D31" s="6" t="s">
        <v>555</v>
      </c>
      <c r="E31" s="261"/>
    </row>
    <row r="32" spans="1:5" ht="22.5" x14ac:dyDescent="0.2">
      <c r="A32" s="7" t="s">
        <v>918</v>
      </c>
      <c r="B32" s="6">
        <v>28</v>
      </c>
      <c r="C32" s="6" t="s">
        <v>490</v>
      </c>
      <c r="D32" s="6" t="s">
        <v>556</v>
      </c>
      <c r="E32" s="261"/>
    </row>
    <row r="33" spans="1:5" ht="45" x14ac:dyDescent="0.2">
      <c r="A33" s="7" t="s">
        <v>917</v>
      </c>
      <c r="B33" s="6">
        <v>24</v>
      </c>
      <c r="C33" s="6" t="s">
        <v>477</v>
      </c>
      <c r="D33" s="6" t="s">
        <v>927</v>
      </c>
      <c r="E33" s="261"/>
    </row>
    <row r="34" spans="1:5" ht="45" x14ac:dyDescent="0.2">
      <c r="A34" s="7" t="s">
        <v>919</v>
      </c>
      <c r="B34" s="6">
        <v>26</v>
      </c>
      <c r="C34" s="6" t="s">
        <v>491</v>
      </c>
      <c r="D34" s="6" t="s">
        <v>928</v>
      </c>
      <c r="E34" s="261"/>
    </row>
    <row r="35" spans="1:5" x14ac:dyDescent="0.2">
      <c r="A35" s="6" t="s">
        <v>557</v>
      </c>
      <c r="B35" s="6">
        <v>20</v>
      </c>
      <c r="C35" s="6" t="s">
        <v>492</v>
      </c>
      <c r="D35" s="6"/>
      <c r="E35" s="261" t="s">
        <v>1058</v>
      </c>
    </row>
    <row r="36" spans="1:5" ht="22.5" x14ac:dyDescent="0.2">
      <c r="A36" s="6" t="s">
        <v>558</v>
      </c>
      <c r="B36" s="6">
        <v>20</v>
      </c>
      <c r="C36" s="6" t="s">
        <v>493</v>
      </c>
      <c r="D36" s="6" t="s">
        <v>559</v>
      </c>
      <c r="E36" s="261"/>
    </row>
    <row r="37" spans="1:5" ht="22.5" x14ac:dyDescent="0.2">
      <c r="A37" s="7" t="s">
        <v>920</v>
      </c>
      <c r="B37" s="6">
        <v>22</v>
      </c>
      <c r="C37" s="6" t="s">
        <v>494</v>
      </c>
      <c r="D37" s="6" t="s">
        <v>560</v>
      </c>
      <c r="E37" s="261"/>
    </row>
    <row r="38" spans="1:5" ht="45" x14ac:dyDescent="0.2">
      <c r="A38" s="7" t="s">
        <v>921</v>
      </c>
      <c r="B38" s="6">
        <v>20</v>
      </c>
      <c r="C38" s="6" t="s">
        <v>493</v>
      </c>
      <c r="D38" s="6" t="s">
        <v>929</v>
      </c>
      <c r="E38" s="261"/>
    </row>
    <row r="39" spans="1:5" x14ac:dyDescent="0.2">
      <c r="A39" s="6" t="s">
        <v>557</v>
      </c>
      <c r="B39" s="6">
        <v>22</v>
      </c>
      <c r="C39" s="6" t="s">
        <v>483</v>
      </c>
      <c r="D39" s="6"/>
      <c r="E39" s="261" t="s">
        <v>1059</v>
      </c>
    </row>
    <row r="40" spans="1:5" ht="22.5" x14ac:dyDescent="0.2">
      <c r="A40" s="6" t="s">
        <v>561</v>
      </c>
      <c r="B40" s="6">
        <v>22</v>
      </c>
      <c r="C40" s="6" t="s">
        <v>495</v>
      </c>
      <c r="D40" s="6" t="s">
        <v>562</v>
      </c>
      <c r="E40" s="261"/>
    </row>
    <row r="41" spans="1:5" ht="22.5" x14ac:dyDescent="0.2">
      <c r="A41" s="7" t="s">
        <v>920</v>
      </c>
      <c r="B41" s="6">
        <v>26</v>
      </c>
      <c r="C41" s="6" t="s">
        <v>474</v>
      </c>
      <c r="D41" s="6" t="s">
        <v>563</v>
      </c>
      <c r="E41" s="261"/>
    </row>
    <row r="42" spans="1:5" ht="45" x14ac:dyDescent="0.2">
      <c r="A42" s="7" t="s">
        <v>922</v>
      </c>
      <c r="B42" s="6">
        <v>24</v>
      </c>
      <c r="C42" s="6" t="s">
        <v>496</v>
      </c>
      <c r="D42" s="6" t="s">
        <v>931</v>
      </c>
      <c r="E42" s="261"/>
    </row>
    <row r="43" spans="1:5" x14ac:dyDescent="0.2">
      <c r="A43" s="11" t="s">
        <v>497</v>
      </c>
      <c r="B43" s="6">
        <v>23</v>
      </c>
      <c r="C43" s="6" t="s">
        <v>498</v>
      </c>
      <c r="D43" s="6"/>
      <c r="E43" s="261" t="s">
        <v>1069</v>
      </c>
    </row>
    <row r="44" spans="1:5" ht="22.5" x14ac:dyDescent="0.2">
      <c r="A44" s="11" t="s">
        <v>499</v>
      </c>
      <c r="B44" s="6">
        <v>28</v>
      </c>
      <c r="C44" s="6" t="s">
        <v>500</v>
      </c>
      <c r="D44" s="13" t="s">
        <v>564</v>
      </c>
      <c r="E44" s="261"/>
    </row>
    <row r="45" spans="1:5" ht="45" x14ac:dyDescent="0.2">
      <c r="A45" s="10" t="s">
        <v>501</v>
      </c>
      <c r="B45" s="6">
        <v>22</v>
      </c>
      <c r="C45" s="6" t="s">
        <v>500</v>
      </c>
      <c r="D45" s="13" t="s">
        <v>565</v>
      </c>
      <c r="E45" s="261"/>
    </row>
    <row r="46" spans="1:5" ht="22.5" x14ac:dyDescent="0.2">
      <c r="A46" s="11" t="s">
        <v>502</v>
      </c>
      <c r="B46" s="6">
        <v>27</v>
      </c>
      <c r="C46" s="6" t="s">
        <v>503</v>
      </c>
      <c r="D46" s="13" t="s">
        <v>566</v>
      </c>
      <c r="E46" s="261"/>
    </row>
    <row r="47" spans="1:5" ht="45" x14ac:dyDescent="0.2">
      <c r="A47" s="10" t="s">
        <v>504</v>
      </c>
      <c r="B47" s="6">
        <v>22</v>
      </c>
      <c r="C47" s="6" t="s">
        <v>503</v>
      </c>
      <c r="D47" s="13" t="s">
        <v>567</v>
      </c>
      <c r="E47" s="261"/>
    </row>
    <row r="48" spans="1:5" x14ac:dyDescent="0.2">
      <c r="A48" s="11" t="s">
        <v>505</v>
      </c>
      <c r="B48" s="6">
        <v>21</v>
      </c>
      <c r="C48" s="6" t="s">
        <v>506</v>
      </c>
      <c r="D48" s="6"/>
      <c r="E48" s="261"/>
    </row>
    <row r="49" spans="1:5" ht="22.5" x14ac:dyDescent="0.2">
      <c r="A49" s="11" t="s">
        <v>507</v>
      </c>
      <c r="B49" s="6">
        <v>21</v>
      </c>
      <c r="C49" s="6" t="s">
        <v>508</v>
      </c>
      <c r="D49" s="13" t="s">
        <v>568</v>
      </c>
      <c r="E49" s="261"/>
    </row>
    <row r="50" spans="1:5" ht="45" x14ac:dyDescent="0.2">
      <c r="A50" s="10" t="s">
        <v>509</v>
      </c>
      <c r="B50" s="6">
        <v>17</v>
      </c>
      <c r="C50" s="6" t="s">
        <v>510</v>
      </c>
      <c r="D50" s="13" t="s">
        <v>569</v>
      </c>
      <c r="E50" s="261"/>
    </row>
    <row r="51" spans="1:5" ht="22.5" x14ac:dyDescent="0.2">
      <c r="A51" s="11" t="s">
        <v>511</v>
      </c>
      <c r="B51" s="6">
        <v>21</v>
      </c>
      <c r="C51" s="6" t="s">
        <v>512</v>
      </c>
      <c r="D51" s="13" t="s">
        <v>570</v>
      </c>
      <c r="E51" s="261"/>
    </row>
    <row r="52" spans="1:5" ht="45" x14ac:dyDescent="0.2">
      <c r="A52" s="10" t="s">
        <v>513</v>
      </c>
      <c r="B52" s="6">
        <v>19</v>
      </c>
      <c r="C52" s="6" t="s">
        <v>512</v>
      </c>
      <c r="D52" s="13" t="s">
        <v>571</v>
      </c>
      <c r="E52" s="261"/>
    </row>
    <row r="53" spans="1:5" x14ac:dyDescent="0.2">
      <c r="A53" s="11" t="s">
        <v>514</v>
      </c>
      <c r="B53" s="6">
        <v>21</v>
      </c>
      <c r="C53" s="6" t="s">
        <v>515</v>
      </c>
      <c r="D53" s="9"/>
      <c r="E53" s="261"/>
    </row>
    <row r="54" spans="1:5" ht="22.5" x14ac:dyDescent="0.2">
      <c r="A54" s="11" t="s">
        <v>516</v>
      </c>
      <c r="B54" s="6">
        <v>25</v>
      </c>
      <c r="C54" s="6" t="s">
        <v>517</v>
      </c>
      <c r="D54" s="6" t="s">
        <v>572</v>
      </c>
      <c r="E54" s="261"/>
    </row>
    <row r="55" spans="1:5" ht="45" x14ac:dyDescent="0.2">
      <c r="A55" s="10" t="s">
        <v>518</v>
      </c>
      <c r="B55" s="6">
        <v>19</v>
      </c>
      <c r="C55" s="6" t="s">
        <v>517</v>
      </c>
      <c r="D55" s="6" t="s">
        <v>573</v>
      </c>
      <c r="E55" s="261"/>
    </row>
    <row r="56" spans="1:5" ht="22.5" x14ac:dyDescent="0.2">
      <c r="A56" s="11" t="s">
        <v>519</v>
      </c>
      <c r="B56" s="6">
        <v>25</v>
      </c>
      <c r="C56" s="6" t="s">
        <v>520</v>
      </c>
      <c r="D56" s="6" t="s">
        <v>574</v>
      </c>
      <c r="E56" s="261"/>
    </row>
    <row r="57" spans="1:5" ht="45" x14ac:dyDescent="0.2">
      <c r="A57" s="10" t="s">
        <v>521</v>
      </c>
      <c r="B57" s="6">
        <v>19</v>
      </c>
      <c r="C57" s="6" t="s">
        <v>520</v>
      </c>
      <c r="D57" s="6" t="s">
        <v>887</v>
      </c>
      <c r="E57" s="261"/>
    </row>
    <row r="58" spans="1:5" x14ac:dyDescent="0.2">
      <c r="A58" s="6" t="s">
        <v>467</v>
      </c>
      <c r="B58" s="6">
        <v>22</v>
      </c>
      <c r="C58" s="6" t="s">
        <v>522</v>
      </c>
      <c r="D58" s="6"/>
      <c r="E58" s="261" t="s">
        <v>1070</v>
      </c>
    </row>
    <row r="59" spans="1:5" x14ac:dyDescent="0.2">
      <c r="A59" s="7" t="s">
        <v>575</v>
      </c>
      <c r="B59" s="6">
        <v>25</v>
      </c>
      <c r="C59" s="6" t="s">
        <v>488</v>
      </c>
      <c r="D59" s="6" t="s">
        <v>576</v>
      </c>
      <c r="E59" s="261"/>
    </row>
    <row r="60" spans="1:5" x14ac:dyDescent="0.2">
      <c r="A60" s="6" t="s">
        <v>467</v>
      </c>
      <c r="B60" s="6">
        <v>26</v>
      </c>
      <c r="C60" s="6" t="s">
        <v>523</v>
      </c>
      <c r="D60" s="14"/>
      <c r="E60" s="261"/>
    </row>
    <row r="61" spans="1:5" x14ac:dyDescent="0.2">
      <c r="A61" s="7" t="s">
        <v>577</v>
      </c>
      <c r="B61" s="6">
        <v>31</v>
      </c>
      <c r="C61" s="6" t="s">
        <v>524</v>
      </c>
      <c r="D61" s="6" t="s">
        <v>578</v>
      </c>
      <c r="E61" s="261"/>
    </row>
    <row r="62" spans="1:5" x14ac:dyDescent="0.2">
      <c r="A62" s="6" t="s">
        <v>467</v>
      </c>
      <c r="B62" s="6">
        <v>22</v>
      </c>
      <c r="C62" s="6" t="s">
        <v>525</v>
      </c>
      <c r="D62" s="6"/>
      <c r="E62" s="261" t="s">
        <v>1071</v>
      </c>
    </row>
    <row r="63" spans="1:5" x14ac:dyDescent="0.2">
      <c r="A63" s="7" t="s">
        <v>575</v>
      </c>
      <c r="B63" s="6">
        <v>24</v>
      </c>
      <c r="C63" s="6" t="s">
        <v>526</v>
      </c>
      <c r="D63" s="6" t="s">
        <v>533</v>
      </c>
      <c r="E63" s="261"/>
    </row>
    <row r="64" spans="1:5" x14ac:dyDescent="0.2">
      <c r="A64" s="6" t="s">
        <v>467</v>
      </c>
      <c r="B64" s="6">
        <v>21</v>
      </c>
      <c r="C64" s="6" t="s">
        <v>527</v>
      </c>
      <c r="D64" s="14"/>
      <c r="E64" s="261"/>
    </row>
    <row r="65" spans="1:5" x14ac:dyDescent="0.2">
      <c r="A65" s="7" t="s">
        <v>579</v>
      </c>
      <c r="B65" s="6">
        <v>27</v>
      </c>
      <c r="C65" s="6" t="s">
        <v>487</v>
      </c>
      <c r="D65" s="6" t="s">
        <v>533</v>
      </c>
      <c r="E65" s="261"/>
    </row>
    <row r="66" spans="1:5" x14ac:dyDescent="0.2">
      <c r="A66" s="6" t="s">
        <v>467</v>
      </c>
      <c r="B66" s="6">
        <v>20</v>
      </c>
      <c r="C66" s="6" t="s">
        <v>528</v>
      </c>
      <c r="D66" s="6"/>
      <c r="E66" s="218" t="s">
        <v>1072</v>
      </c>
    </row>
    <row r="67" spans="1:5" x14ac:dyDescent="0.2">
      <c r="A67" s="7" t="s">
        <v>575</v>
      </c>
      <c r="B67" s="6">
        <v>22</v>
      </c>
      <c r="C67" s="6" t="s">
        <v>483</v>
      </c>
      <c r="D67" s="6" t="s">
        <v>580</v>
      </c>
      <c r="E67" s="219"/>
    </row>
    <row r="68" spans="1:5" x14ac:dyDescent="0.2">
      <c r="A68" s="6" t="s">
        <v>467</v>
      </c>
      <c r="B68" s="6">
        <v>17</v>
      </c>
      <c r="C68" s="6" t="s">
        <v>529</v>
      </c>
      <c r="D68" s="6"/>
      <c r="E68" s="219"/>
    </row>
    <row r="69" spans="1:5" x14ac:dyDescent="0.2">
      <c r="A69" s="7" t="s">
        <v>579</v>
      </c>
      <c r="B69" s="6">
        <v>21</v>
      </c>
      <c r="C69" s="6" t="s">
        <v>530</v>
      </c>
      <c r="D69" s="6" t="s">
        <v>581</v>
      </c>
      <c r="E69" s="220"/>
    </row>
    <row r="70" spans="1:5" ht="84" customHeight="1" x14ac:dyDescent="0.2">
      <c r="A70" s="306" t="s">
        <v>582</v>
      </c>
      <c r="B70" s="306"/>
      <c r="C70" s="306"/>
      <c r="D70" s="306"/>
      <c r="E70" s="306"/>
    </row>
    <row r="81" ht="82.5" customHeight="1" x14ac:dyDescent="0.2"/>
  </sheetData>
  <mergeCells count="17">
    <mergeCell ref="E43:E57"/>
    <mergeCell ref="E58:E61"/>
    <mergeCell ref="E62:E65"/>
    <mergeCell ref="E66:E69"/>
    <mergeCell ref="A70:E70"/>
    <mergeCell ref="E39:E42"/>
    <mergeCell ref="A1:E1"/>
    <mergeCell ref="E3:E4"/>
    <mergeCell ref="E5:E6"/>
    <mergeCell ref="E7:E8"/>
    <mergeCell ref="E9:E10"/>
    <mergeCell ref="E11:E14"/>
    <mergeCell ref="E15:E18"/>
    <mergeCell ref="E19:E22"/>
    <mergeCell ref="E23:E28"/>
    <mergeCell ref="E29:E34"/>
    <mergeCell ref="E35:E38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Statistics</vt:lpstr>
      <vt:lpstr>IFT velocity vs position</vt:lpstr>
      <vt:lpstr>Supplementary Fig. 1d</vt:lpstr>
      <vt:lpstr>Lifespan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Yidong Shen</dc:creator>
  <cp:lastModifiedBy>Yidong Shen</cp:lastModifiedBy>
  <cp:lastPrinted>2019-12-13T08:48:35Z</cp:lastPrinted>
  <dcterms:created xsi:type="dcterms:W3CDTF">2019-12-13T08:09:27Z</dcterms:created>
  <dcterms:modified xsi:type="dcterms:W3CDTF">2020-07-22T06:49:17Z</dcterms:modified>
</cp:coreProperties>
</file>