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Progetti_lavoro\Sangay\Paper\"/>
    </mc:Choice>
  </mc:AlternateContent>
  <xr:revisionPtr revIDLastSave="0" documentId="13_ncr:1_{9AB068A8-7B67-468A-9A53-03538DEF39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ingle_scenarios" sheetId="1" r:id="rId1"/>
    <sheet name="Merged_SAVVS" sheetId="2" r:id="rId2"/>
    <sheet name="Merged_SAVVSSPL" sheetId="3" r:id="rId3"/>
    <sheet name="Merged_all" sheetId="4" r:id="rId4"/>
    <sheet name="Differences_between_merged" sheetId="5" r:id="rId5"/>
    <sheet name="Mixed_all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kCLqZYKiXlfO/x43r1aVWjak3+sXwpXkwwK03jiLPFA="/>
    </ext>
  </extLst>
</workbook>
</file>

<file path=xl/calcChain.xml><?xml version="1.0" encoding="utf-8"?>
<calcChain xmlns="http://schemas.openxmlformats.org/spreadsheetml/2006/main">
  <c r="AL21" i="5" l="1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</calcChain>
</file>

<file path=xl/sharedStrings.xml><?xml version="1.0" encoding="utf-8"?>
<sst xmlns="http://schemas.openxmlformats.org/spreadsheetml/2006/main" count="132" uniqueCount="49">
  <si>
    <t>Site</t>
  </si>
  <si>
    <t>Ambato</t>
  </si>
  <si>
    <t>Cuenca</t>
  </si>
  <si>
    <t>Guamote</t>
  </si>
  <si>
    <t>Guaranda</t>
  </si>
  <si>
    <t>Guayaquil</t>
  </si>
  <si>
    <t>Macas</t>
  </si>
  <si>
    <t>Quito</t>
  </si>
  <si>
    <t>Riobamba</t>
  </si>
  <si>
    <r>
      <rPr>
        <i/>
        <sz val="11"/>
        <color theme="1"/>
        <rFont val="Calibri"/>
      </rPr>
      <t>kg/m</t>
    </r>
    <r>
      <rPr>
        <i/>
        <vertAlign val="superscript"/>
        <sz val="11"/>
        <color theme="1"/>
        <rFont val="Calibri"/>
      </rPr>
      <t>2</t>
    </r>
  </si>
  <si>
    <t>SAV</t>
  </si>
  <si>
    <t>VS</t>
  </si>
  <si>
    <t>SPL</t>
  </si>
  <si>
    <t>PL</t>
  </si>
  <si>
    <t>PH</t>
  </si>
  <si>
    <r>
      <rPr>
        <i/>
        <sz val="11"/>
        <color theme="1"/>
        <rFont val="Calibri"/>
      </rPr>
      <t>kg/m</t>
    </r>
    <r>
      <rPr>
        <i/>
        <vertAlign val="superscript"/>
        <sz val="11"/>
        <color theme="1"/>
        <rFont val="Calibri"/>
      </rPr>
      <t>2</t>
    </r>
  </si>
  <si>
    <r>
      <rPr>
        <b/>
        <sz val="11"/>
        <color theme="1"/>
        <rFont val="Calibri"/>
      </rPr>
      <t>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</si>
  <si>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t>Mean</t>
  </si>
  <si>
    <r>
      <rPr>
        <b/>
        <sz val="11"/>
        <color theme="1"/>
        <rFont val="Calibri"/>
      </rPr>
      <t>95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</si>
  <si>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</si>
  <si>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95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</si>
  <si>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i/>
        <sz val="11"/>
        <color theme="1"/>
        <rFont val="Calibri"/>
      </rPr>
      <t>kg/m</t>
    </r>
    <r>
      <rPr>
        <i/>
        <vertAlign val="superscript"/>
        <sz val="11"/>
        <color theme="1"/>
        <rFont val="Calibri"/>
      </rPr>
      <t>2</t>
    </r>
  </si>
  <si>
    <r>
      <rPr>
        <b/>
        <sz val="11"/>
        <color theme="1"/>
        <rFont val="Calibri"/>
      </rPr>
      <t>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</si>
  <si>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95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</si>
  <si>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</si>
  <si>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95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</si>
  <si>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i/>
        <sz val="11"/>
        <color theme="1"/>
        <rFont val="Calibri"/>
      </rPr>
      <t>kg/m</t>
    </r>
    <r>
      <rPr>
        <i/>
        <vertAlign val="superscript"/>
        <sz val="11"/>
        <color theme="1"/>
        <rFont val="Calibri"/>
      </rPr>
      <t>2</t>
    </r>
  </si>
  <si>
    <r>
      <rPr>
        <b/>
        <sz val="11"/>
        <color theme="1"/>
        <rFont val="Calibri"/>
      </rPr>
      <t>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</si>
  <si>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95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</si>
  <si>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</si>
  <si>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95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</si>
  <si>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t>DIFFERENCES SAVVSSPL - SAVVS</t>
  </si>
  <si>
    <r>
      <rPr>
        <i/>
        <sz val="11"/>
        <color theme="1"/>
        <rFont val="Calibri"/>
      </rPr>
      <t>kg/m</t>
    </r>
    <r>
      <rPr>
        <i/>
        <vertAlign val="superscript"/>
        <sz val="11"/>
        <color theme="1"/>
        <rFont val="Calibri"/>
      </rPr>
      <t>2</t>
    </r>
  </si>
  <si>
    <r>
      <rPr>
        <b/>
        <sz val="11"/>
        <color theme="1"/>
        <rFont val="Calibri"/>
      </rPr>
      <t>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</si>
  <si>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95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</si>
  <si>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</si>
  <si>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95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</si>
  <si>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t>DIFFERENCES All - SAVVSSPL</t>
  </si>
  <si>
    <r>
      <rPr>
        <i/>
        <sz val="11"/>
        <color theme="1"/>
        <rFont val="Calibri"/>
      </rPr>
      <t>kg/m</t>
    </r>
    <r>
      <rPr>
        <i/>
        <vertAlign val="superscript"/>
        <sz val="11"/>
        <color theme="1"/>
        <rFont val="Calibri"/>
      </rPr>
      <t>2</t>
    </r>
  </si>
  <si>
    <r>
      <rPr>
        <b/>
        <sz val="11"/>
        <color theme="1"/>
        <rFont val="Calibri"/>
      </rPr>
      <t>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</si>
  <si>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95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</si>
  <si>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</si>
  <si>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95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</si>
  <si>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i/>
        <sz val="11"/>
        <color theme="1"/>
        <rFont val="Calibri"/>
      </rPr>
      <t>kg/m</t>
    </r>
    <r>
      <rPr>
        <i/>
        <vertAlign val="superscript"/>
        <sz val="11"/>
        <color theme="1"/>
        <rFont val="Calibri"/>
      </rPr>
      <t>2</t>
    </r>
  </si>
  <si>
    <r>
      <rPr>
        <b/>
        <sz val="11"/>
        <color theme="1"/>
        <rFont val="Calibri"/>
      </rPr>
      <t>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</si>
  <si>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r>
      <rPr>
        <b/>
        <sz val="11"/>
        <color theme="1"/>
        <rFont val="Calibri"/>
      </rPr>
      <t>95</t>
    </r>
    <r>
      <rPr>
        <b/>
        <vertAlign val="superscript"/>
        <sz val="11"/>
        <color theme="1"/>
        <rFont val="Calibri"/>
      </rPr>
      <t>th</t>
    </r>
    <r>
      <rPr>
        <b/>
        <sz val="11"/>
        <color theme="1"/>
        <rFont val="Calibri"/>
      </rPr>
      <t xml:space="preserve"> percentile</t>
    </r>
  </si>
  <si>
    <t>TV</t>
  </si>
  <si>
    <t>Alausí</t>
  </si>
  <si>
    <r>
      <t>Alaus</t>
    </r>
    <r>
      <rPr>
        <sz val="11"/>
        <color theme="1"/>
        <rFont val="Calibri"/>
        <family val="2"/>
      </rPr>
      <t>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</si>
</sst>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scheme val="minor"/>
    </font>
    <font>
      <sz val="11"/>
      <color theme="1"/>
      <name val="Calibri"/>
    </font>
    <font>
      <i/>
      <sz val="11"/>
      <color theme="1"/>
      <name val="Calibri"/>
    </font>
    <font>
      <sz val="11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u/>
      <sz val="11"/>
      <color theme="1"/>
      <name val="Calibri"/>
    </font>
    <font>
      <b/>
      <sz val="14"/>
      <color theme="1"/>
      <name val="Calibri"/>
    </font>
    <font>
      <i/>
      <vertAlign val="superscript"/>
      <sz val="11"/>
      <color theme="1"/>
      <name val="Calibri"/>
    </font>
    <font>
      <b/>
      <vertAlign val="superscript"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5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4" xfId="0" applyFont="1" applyBorder="1"/>
    <xf numFmtId="0" fontId="1" fillId="0" borderId="0" xfId="0" applyFont="1"/>
    <xf numFmtId="0" fontId="1" fillId="0" borderId="15" xfId="0" applyFont="1" applyBorder="1"/>
    <xf numFmtId="0" fontId="5" fillId="0" borderId="14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" xfId="0" applyFont="1" applyBorder="1" applyAlignment="1">
      <alignment horizontal="center" vertical="center"/>
    </xf>
    <xf numFmtId="0" fontId="3" fillId="0" borderId="13" xfId="0" applyFont="1" applyBorder="1"/>
    <xf numFmtId="0" fontId="3" fillId="0" borderId="6" xfId="0" applyFont="1" applyBorder="1"/>
    <xf numFmtId="43" fontId="1" fillId="0" borderId="1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0" fillId="0" borderId="0" xfId="0"/>
    <xf numFmtId="0" fontId="4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00"/>
  <sheetViews>
    <sheetView tabSelected="1" workbookViewId="0">
      <selection activeCell="F8" sqref="F8"/>
    </sheetView>
  </sheetViews>
  <sheetFormatPr defaultColWidth="14.44140625" defaultRowHeight="15" customHeight="1" x14ac:dyDescent="0.3"/>
  <cols>
    <col min="1" max="1" width="8.6640625" customWidth="1"/>
    <col min="2" max="2" width="14.33203125" customWidth="1"/>
    <col min="3" max="38" width="8.6640625" customWidth="1"/>
  </cols>
  <sheetData>
    <row r="1" spans="1:38" ht="16.5" customHeight="1" x14ac:dyDescent="0.3">
      <c r="A1" s="32"/>
      <c r="B1" s="1" t="s">
        <v>0</v>
      </c>
      <c r="C1" s="26" t="s">
        <v>47</v>
      </c>
      <c r="D1" s="27"/>
      <c r="E1" s="27"/>
      <c r="F1" s="28"/>
      <c r="G1" s="26" t="s">
        <v>1</v>
      </c>
      <c r="H1" s="27"/>
      <c r="I1" s="27"/>
      <c r="J1" s="28"/>
      <c r="K1" s="26" t="s">
        <v>2</v>
      </c>
      <c r="L1" s="27"/>
      <c r="M1" s="27"/>
      <c r="N1" s="28"/>
      <c r="O1" s="26" t="s">
        <v>3</v>
      </c>
      <c r="P1" s="27"/>
      <c r="Q1" s="27"/>
      <c r="R1" s="28"/>
      <c r="S1" s="26" t="s">
        <v>4</v>
      </c>
      <c r="T1" s="27"/>
      <c r="U1" s="27"/>
      <c r="V1" s="28"/>
      <c r="W1" s="26" t="s">
        <v>5</v>
      </c>
      <c r="X1" s="27"/>
      <c r="Y1" s="27"/>
      <c r="Z1" s="28"/>
      <c r="AA1" s="26" t="s">
        <v>6</v>
      </c>
      <c r="AB1" s="27"/>
      <c r="AC1" s="27"/>
      <c r="AD1" s="28"/>
      <c r="AE1" s="26" t="s">
        <v>7</v>
      </c>
      <c r="AF1" s="27"/>
      <c r="AG1" s="27"/>
      <c r="AH1" s="28"/>
      <c r="AI1" s="26" t="s">
        <v>8</v>
      </c>
      <c r="AJ1" s="27"/>
      <c r="AK1" s="27"/>
      <c r="AL1" s="28"/>
    </row>
    <row r="2" spans="1:38" ht="14.25" customHeight="1" x14ac:dyDescent="0.3">
      <c r="A2" s="31"/>
      <c r="B2" s="2" t="s">
        <v>9</v>
      </c>
      <c r="C2" s="3">
        <v>0.1</v>
      </c>
      <c r="D2" s="4">
        <v>1</v>
      </c>
      <c r="E2" s="4">
        <v>10</v>
      </c>
      <c r="F2" s="5">
        <v>100</v>
      </c>
      <c r="G2" s="3">
        <v>0.1</v>
      </c>
      <c r="H2" s="4">
        <v>1</v>
      </c>
      <c r="I2" s="4">
        <v>10</v>
      </c>
      <c r="J2" s="5">
        <v>100</v>
      </c>
      <c r="K2" s="3">
        <v>0.1</v>
      </c>
      <c r="L2" s="4">
        <v>1</v>
      </c>
      <c r="M2" s="4">
        <v>10</v>
      </c>
      <c r="N2" s="5">
        <v>100</v>
      </c>
      <c r="O2" s="3">
        <v>0.1</v>
      </c>
      <c r="P2" s="4">
        <v>1</v>
      </c>
      <c r="Q2" s="4">
        <v>10</v>
      </c>
      <c r="R2" s="5">
        <v>100</v>
      </c>
      <c r="S2" s="3">
        <v>0.1</v>
      </c>
      <c r="T2" s="4">
        <v>1</v>
      </c>
      <c r="U2" s="4">
        <v>10</v>
      </c>
      <c r="V2" s="5">
        <v>100</v>
      </c>
      <c r="W2" s="3">
        <v>0.1</v>
      </c>
      <c r="X2" s="4">
        <v>1</v>
      </c>
      <c r="Y2" s="4">
        <v>10</v>
      </c>
      <c r="Z2" s="5">
        <v>100</v>
      </c>
      <c r="AA2" s="3">
        <v>0.1</v>
      </c>
      <c r="AB2" s="4">
        <v>1</v>
      </c>
      <c r="AC2" s="4">
        <v>10</v>
      </c>
      <c r="AD2" s="5">
        <v>100</v>
      </c>
      <c r="AE2" s="3">
        <v>0.1</v>
      </c>
      <c r="AF2" s="4">
        <v>1</v>
      </c>
      <c r="AG2" s="4">
        <v>10</v>
      </c>
      <c r="AH2" s="5">
        <v>100</v>
      </c>
      <c r="AI2" s="3">
        <v>0.1</v>
      </c>
      <c r="AJ2" s="4">
        <v>1</v>
      </c>
      <c r="AK2" s="4">
        <v>10</v>
      </c>
      <c r="AL2" s="5">
        <v>100</v>
      </c>
    </row>
    <row r="3" spans="1:38" ht="14.25" customHeight="1" x14ac:dyDescent="0.3">
      <c r="A3" s="29" t="s">
        <v>46</v>
      </c>
      <c r="B3" s="6" t="s">
        <v>10</v>
      </c>
      <c r="C3" s="7">
        <v>19.88</v>
      </c>
      <c r="D3" s="8">
        <v>2.92</v>
      </c>
      <c r="E3" s="8">
        <v>0</v>
      </c>
      <c r="F3" s="9">
        <v>0</v>
      </c>
      <c r="G3" s="7">
        <v>0.56999999999999995</v>
      </c>
      <c r="H3" s="8">
        <v>0</v>
      </c>
      <c r="I3" s="8">
        <v>0</v>
      </c>
      <c r="J3" s="9">
        <v>0</v>
      </c>
      <c r="K3" s="7">
        <v>0.67</v>
      </c>
      <c r="L3" s="8">
        <v>0</v>
      </c>
      <c r="M3" s="8">
        <v>0</v>
      </c>
      <c r="N3" s="9">
        <v>0</v>
      </c>
      <c r="O3" s="7">
        <v>24.7</v>
      </c>
      <c r="P3" s="8">
        <v>4.6100000000000003</v>
      </c>
      <c r="Q3" s="8">
        <v>0</v>
      </c>
      <c r="R3" s="9">
        <v>0</v>
      </c>
      <c r="S3" s="7">
        <v>3.75</v>
      </c>
      <c r="T3" s="8">
        <v>0.25</v>
      </c>
      <c r="U3" s="8">
        <v>0</v>
      </c>
      <c r="V3" s="9">
        <v>0</v>
      </c>
      <c r="W3" s="7">
        <v>0.38</v>
      </c>
      <c r="X3" s="8">
        <v>0</v>
      </c>
      <c r="Y3" s="8">
        <v>0</v>
      </c>
      <c r="Z3" s="9">
        <v>0</v>
      </c>
      <c r="AA3" s="7">
        <v>2.17</v>
      </c>
      <c r="AB3" s="8">
        <v>0.56999999999999995</v>
      </c>
      <c r="AC3" s="8">
        <v>0</v>
      </c>
      <c r="AD3" s="9">
        <v>0</v>
      </c>
      <c r="AE3" s="7">
        <v>0</v>
      </c>
      <c r="AF3" s="8">
        <v>0</v>
      </c>
      <c r="AG3" s="8">
        <v>0</v>
      </c>
      <c r="AH3" s="9">
        <v>0</v>
      </c>
      <c r="AI3" s="7">
        <v>6.52</v>
      </c>
      <c r="AJ3" s="8">
        <v>0.81</v>
      </c>
      <c r="AK3" s="8">
        <v>0</v>
      </c>
      <c r="AL3" s="9">
        <v>0</v>
      </c>
    </row>
    <row r="4" spans="1:38" ht="14.25" customHeight="1" x14ac:dyDescent="0.3">
      <c r="A4" s="30"/>
      <c r="B4" s="10" t="s">
        <v>11</v>
      </c>
      <c r="C4" s="11">
        <v>44.4</v>
      </c>
      <c r="D4" s="12">
        <v>16.03</v>
      </c>
      <c r="E4" s="12">
        <v>0.56000000000000005</v>
      </c>
      <c r="F4" s="13">
        <v>0</v>
      </c>
      <c r="G4" s="11">
        <v>4</v>
      </c>
      <c r="H4" s="12">
        <v>0.52</v>
      </c>
      <c r="I4" s="12">
        <v>0</v>
      </c>
      <c r="J4" s="13">
        <v>0</v>
      </c>
      <c r="K4" s="11">
        <v>3.69</v>
      </c>
      <c r="L4" s="12">
        <v>0.14000000000000001</v>
      </c>
      <c r="M4" s="12">
        <v>0</v>
      </c>
      <c r="N4" s="13">
        <v>0</v>
      </c>
      <c r="O4" s="11">
        <v>50.64</v>
      </c>
      <c r="P4" s="12">
        <v>24.37</v>
      </c>
      <c r="Q4" s="12">
        <v>0.94</v>
      </c>
      <c r="R4" s="13">
        <v>0</v>
      </c>
      <c r="S4" s="11">
        <v>14.3</v>
      </c>
      <c r="T4" s="12">
        <v>1.97</v>
      </c>
      <c r="U4" s="12">
        <v>0</v>
      </c>
      <c r="V4" s="13">
        <v>0</v>
      </c>
      <c r="W4" s="11">
        <v>6.25</v>
      </c>
      <c r="X4" s="12">
        <v>0.55000000000000004</v>
      </c>
      <c r="Y4" s="12">
        <v>0</v>
      </c>
      <c r="Z4" s="13">
        <v>0</v>
      </c>
      <c r="AA4" s="11">
        <v>13.92</v>
      </c>
      <c r="AB4" s="12">
        <v>4.33</v>
      </c>
      <c r="AC4" s="12">
        <v>0.23</v>
      </c>
      <c r="AD4" s="13">
        <v>0</v>
      </c>
      <c r="AE4" s="11">
        <v>0.27</v>
      </c>
      <c r="AF4" s="12">
        <v>0</v>
      </c>
      <c r="AG4" s="12">
        <v>0</v>
      </c>
      <c r="AH4" s="13">
        <v>0</v>
      </c>
      <c r="AI4" s="11">
        <v>20.83</v>
      </c>
      <c r="AJ4" s="12">
        <v>7.11</v>
      </c>
      <c r="AK4" s="12">
        <v>0.28999999999999998</v>
      </c>
      <c r="AL4" s="13">
        <v>0</v>
      </c>
    </row>
    <row r="5" spans="1:38" ht="14.25" customHeight="1" x14ac:dyDescent="0.3">
      <c r="A5" s="30"/>
      <c r="B5" s="10" t="s">
        <v>12</v>
      </c>
      <c r="C5" s="11">
        <v>70.94</v>
      </c>
      <c r="D5" s="12">
        <v>46.91</v>
      </c>
      <c r="E5" s="12">
        <v>6.45</v>
      </c>
      <c r="F5" s="13">
        <v>0</v>
      </c>
      <c r="G5" s="11">
        <v>17.82</v>
      </c>
      <c r="H5" s="12">
        <v>6.48</v>
      </c>
      <c r="I5" s="12">
        <v>0.41</v>
      </c>
      <c r="J5" s="13">
        <v>0</v>
      </c>
      <c r="K5" s="11">
        <v>20</v>
      </c>
      <c r="L5" s="12">
        <v>4.8899999999999997</v>
      </c>
      <c r="M5" s="12">
        <v>0</v>
      </c>
      <c r="N5" s="13">
        <v>0</v>
      </c>
      <c r="O5" s="11">
        <v>75.66</v>
      </c>
      <c r="P5" s="12">
        <v>50.65</v>
      </c>
      <c r="Q5" s="12">
        <v>10.1</v>
      </c>
      <c r="R5" s="13">
        <v>0</v>
      </c>
      <c r="S5" s="11">
        <v>34.799999999999997</v>
      </c>
      <c r="T5" s="12">
        <v>12.49</v>
      </c>
      <c r="U5" s="12">
        <v>1.27</v>
      </c>
      <c r="V5" s="13">
        <v>0</v>
      </c>
      <c r="W5" s="11">
        <v>17.05</v>
      </c>
      <c r="X5" s="12">
        <v>3.19</v>
      </c>
      <c r="Y5" s="12">
        <v>0</v>
      </c>
      <c r="Z5" s="13">
        <v>0</v>
      </c>
      <c r="AA5" s="11">
        <v>36.369999999999997</v>
      </c>
      <c r="AB5" s="12">
        <v>20.239999999999998</v>
      </c>
      <c r="AC5" s="12">
        <v>3.47</v>
      </c>
      <c r="AD5" s="13">
        <v>0</v>
      </c>
      <c r="AE5" s="11">
        <v>3.67</v>
      </c>
      <c r="AF5" s="12">
        <v>0.75</v>
      </c>
      <c r="AG5" s="12">
        <v>0</v>
      </c>
      <c r="AH5" s="13">
        <v>0</v>
      </c>
      <c r="AI5" s="11">
        <v>44.85</v>
      </c>
      <c r="AJ5" s="12">
        <v>24.7</v>
      </c>
      <c r="AK5" s="12">
        <v>3.71</v>
      </c>
      <c r="AL5" s="13">
        <v>0</v>
      </c>
    </row>
    <row r="6" spans="1:38" ht="14.25" customHeight="1" x14ac:dyDescent="0.3">
      <c r="A6" s="30"/>
      <c r="B6" s="10" t="s">
        <v>13</v>
      </c>
      <c r="C6" s="11">
        <v>85.37</v>
      </c>
      <c r="D6" s="12">
        <v>70.53</v>
      </c>
      <c r="E6" s="12">
        <v>34.229999999999997</v>
      </c>
      <c r="F6" s="13">
        <v>3.46</v>
      </c>
      <c r="G6" s="11">
        <v>55.14</v>
      </c>
      <c r="H6" s="12">
        <v>38.99</v>
      </c>
      <c r="I6" s="12">
        <v>13.4</v>
      </c>
      <c r="J6" s="13">
        <v>0.22</v>
      </c>
      <c r="K6" s="11">
        <v>55.41</v>
      </c>
      <c r="L6" s="12">
        <v>33.880000000000003</v>
      </c>
      <c r="M6" s="12">
        <v>9.26</v>
      </c>
      <c r="N6" s="13">
        <v>0.39</v>
      </c>
      <c r="O6" s="11">
        <v>86.92</v>
      </c>
      <c r="P6" s="12">
        <v>75.180000000000007</v>
      </c>
      <c r="Q6" s="12">
        <v>40.869999999999997</v>
      </c>
      <c r="R6" s="13">
        <v>3.71</v>
      </c>
      <c r="S6" s="11">
        <v>65.099999999999994</v>
      </c>
      <c r="T6" s="12">
        <v>49.48</v>
      </c>
      <c r="U6" s="12">
        <v>19.34</v>
      </c>
      <c r="V6" s="13">
        <v>1.94</v>
      </c>
      <c r="W6" s="11">
        <v>46.4</v>
      </c>
      <c r="X6" s="12">
        <v>24.08</v>
      </c>
      <c r="Y6" s="12">
        <v>7.23</v>
      </c>
      <c r="Z6" s="13">
        <v>1.25</v>
      </c>
      <c r="AA6" s="11">
        <v>72.67</v>
      </c>
      <c r="AB6" s="12">
        <v>58.55</v>
      </c>
      <c r="AC6" s="12">
        <v>25.72</v>
      </c>
      <c r="AD6" s="13">
        <v>1.34</v>
      </c>
      <c r="AE6" s="11">
        <v>25.12</v>
      </c>
      <c r="AF6" s="12">
        <v>11.74</v>
      </c>
      <c r="AG6" s="12">
        <v>1.85</v>
      </c>
      <c r="AH6" s="13">
        <v>0</v>
      </c>
      <c r="AI6" s="11">
        <v>74.489999999999995</v>
      </c>
      <c r="AJ6" s="12">
        <v>60.54</v>
      </c>
      <c r="AK6" s="12">
        <v>29.26</v>
      </c>
      <c r="AL6" s="13">
        <v>1.93</v>
      </c>
    </row>
    <row r="7" spans="1:38" ht="14.25" customHeight="1" x14ac:dyDescent="0.3">
      <c r="A7" s="29" t="s">
        <v>14</v>
      </c>
      <c r="B7" s="6" t="s">
        <v>10</v>
      </c>
      <c r="C7" s="7">
        <v>32.1</v>
      </c>
      <c r="D7" s="8">
        <v>9.02</v>
      </c>
      <c r="E7" s="8">
        <v>0</v>
      </c>
      <c r="F7" s="9">
        <v>0</v>
      </c>
      <c r="G7" s="7">
        <v>0.93</v>
      </c>
      <c r="H7" s="8">
        <v>0</v>
      </c>
      <c r="I7" s="8">
        <v>0</v>
      </c>
      <c r="J7" s="9">
        <v>0</v>
      </c>
      <c r="K7" s="7">
        <v>1.72</v>
      </c>
      <c r="L7" s="8">
        <v>0</v>
      </c>
      <c r="M7" s="8">
        <v>0</v>
      </c>
      <c r="N7" s="9">
        <v>0</v>
      </c>
      <c r="O7" s="7">
        <v>38.229999999999997</v>
      </c>
      <c r="P7" s="8">
        <v>12.49</v>
      </c>
      <c r="Q7" s="8">
        <v>0</v>
      </c>
      <c r="R7" s="9">
        <v>0</v>
      </c>
      <c r="S7" s="7">
        <v>6.86</v>
      </c>
      <c r="T7" s="8">
        <v>0.23</v>
      </c>
      <c r="U7" s="8">
        <v>0</v>
      </c>
      <c r="V7" s="9">
        <v>0</v>
      </c>
      <c r="W7" s="7">
        <v>2.56</v>
      </c>
      <c r="X7" s="8">
        <v>0</v>
      </c>
      <c r="Y7" s="8">
        <v>0</v>
      </c>
      <c r="Z7" s="9">
        <v>0</v>
      </c>
      <c r="AA7" s="7">
        <v>3.38</v>
      </c>
      <c r="AB7" s="8">
        <v>0.72</v>
      </c>
      <c r="AC7" s="8">
        <v>0</v>
      </c>
      <c r="AD7" s="9">
        <v>0</v>
      </c>
      <c r="AE7" s="7">
        <v>0</v>
      </c>
      <c r="AF7" s="8">
        <v>0</v>
      </c>
      <c r="AG7" s="8">
        <v>0</v>
      </c>
      <c r="AH7" s="9">
        <v>0</v>
      </c>
      <c r="AI7" s="7">
        <v>10.64</v>
      </c>
      <c r="AJ7" s="8">
        <v>1.63</v>
      </c>
      <c r="AK7" s="8">
        <v>0</v>
      </c>
      <c r="AL7" s="9">
        <v>0</v>
      </c>
    </row>
    <row r="8" spans="1:38" ht="14.25" customHeight="1" x14ac:dyDescent="0.3">
      <c r="A8" s="30"/>
      <c r="B8" s="10" t="s">
        <v>11</v>
      </c>
      <c r="C8" s="11">
        <v>45.49</v>
      </c>
      <c r="D8" s="12">
        <v>18.399999999999999</v>
      </c>
      <c r="E8" s="12">
        <v>0.75</v>
      </c>
      <c r="F8" s="13">
        <v>0</v>
      </c>
      <c r="G8" s="11">
        <v>5.59</v>
      </c>
      <c r="H8" s="12">
        <v>1.1200000000000001</v>
      </c>
      <c r="I8" s="12">
        <v>0</v>
      </c>
      <c r="J8" s="13">
        <v>0</v>
      </c>
      <c r="K8" s="11">
        <v>6.48</v>
      </c>
      <c r="L8" s="12">
        <v>0.49</v>
      </c>
      <c r="M8" s="12">
        <v>0</v>
      </c>
      <c r="N8" s="13">
        <v>0</v>
      </c>
      <c r="O8" s="11">
        <v>48.06</v>
      </c>
      <c r="P8" s="12">
        <v>21.12</v>
      </c>
      <c r="Q8" s="12">
        <v>1.99</v>
      </c>
      <c r="R8" s="13">
        <v>0</v>
      </c>
      <c r="S8" s="11">
        <v>13.97</v>
      </c>
      <c r="T8" s="12">
        <v>3.25</v>
      </c>
      <c r="U8" s="12">
        <v>0</v>
      </c>
      <c r="V8" s="13">
        <v>0</v>
      </c>
      <c r="W8" s="11">
        <v>6.13</v>
      </c>
      <c r="X8" s="12">
        <v>0.25</v>
      </c>
      <c r="Y8" s="12">
        <v>0</v>
      </c>
      <c r="Z8" s="13">
        <v>0</v>
      </c>
      <c r="AA8" s="11">
        <v>15.31</v>
      </c>
      <c r="AB8" s="12">
        <v>5.55</v>
      </c>
      <c r="AC8" s="12">
        <v>0.52</v>
      </c>
      <c r="AD8" s="13">
        <v>0</v>
      </c>
      <c r="AE8" s="11">
        <v>1.05</v>
      </c>
      <c r="AF8" s="12">
        <v>0</v>
      </c>
      <c r="AG8" s="12">
        <v>0</v>
      </c>
      <c r="AH8" s="13">
        <v>0</v>
      </c>
      <c r="AI8" s="11">
        <v>20.93</v>
      </c>
      <c r="AJ8" s="12">
        <v>8.0500000000000007</v>
      </c>
      <c r="AK8" s="12">
        <v>0.68</v>
      </c>
      <c r="AL8" s="13">
        <v>0</v>
      </c>
    </row>
    <row r="9" spans="1:38" ht="14.25" customHeight="1" x14ac:dyDescent="0.3">
      <c r="A9" s="30"/>
      <c r="B9" s="10" t="s">
        <v>12</v>
      </c>
      <c r="C9" s="11">
        <v>87.26</v>
      </c>
      <c r="D9" s="12">
        <v>72.3</v>
      </c>
      <c r="E9" s="12">
        <v>28.77</v>
      </c>
      <c r="F9" s="13">
        <v>0.12</v>
      </c>
      <c r="G9" s="11">
        <v>60</v>
      </c>
      <c r="H9" s="12">
        <v>36.71</v>
      </c>
      <c r="I9" s="12">
        <v>4.32</v>
      </c>
      <c r="J9" s="13">
        <v>0</v>
      </c>
      <c r="K9" s="11">
        <v>57.13</v>
      </c>
      <c r="L9" s="12">
        <v>32.65</v>
      </c>
      <c r="M9" s="12">
        <v>2.2999999999999998</v>
      </c>
      <c r="N9" s="13">
        <v>0</v>
      </c>
      <c r="O9" s="11">
        <v>89.68</v>
      </c>
      <c r="P9" s="12">
        <v>78.36</v>
      </c>
      <c r="Q9" s="12">
        <v>37.03</v>
      </c>
      <c r="R9" s="13">
        <v>0.31</v>
      </c>
      <c r="S9" s="11">
        <v>71.599999999999994</v>
      </c>
      <c r="T9" s="12">
        <v>49.73</v>
      </c>
      <c r="U9" s="12">
        <v>12</v>
      </c>
      <c r="V9" s="13">
        <v>0</v>
      </c>
      <c r="W9" s="11">
        <v>47.02</v>
      </c>
      <c r="X9" s="12">
        <v>22.21</v>
      </c>
      <c r="Y9" s="12">
        <v>0.23</v>
      </c>
      <c r="Z9" s="13">
        <v>0</v>
      </c>
      <c r="AA9" s="11">
        <v>76.45</v>
      </c>
      <c r="AB9" s="12">
        <v>60.09</v>
      </c>
      <c r="AC9" s="12">
        <v>19.5</v>
      </c>
      <c r="AD9" s="13">
        <v>0</v>
      </c>
      <c r="AE9" s="11">
        <v>19.02</v>
      </c>
      <c r="AF9" s="12">
        <v>5.77</v>
      </c>
      <c r="AG9" s="12">
        <v>0</v>
      </c>
      <c r="AH9" s="13">
        <v>0</v>
      </c>
      <c r="AI9" s="11">
        <v>79.37</v>
      </c>
      <c r="AJ9" s="12">
        <v>65.540000000000006</v>
      </c>
      <c r="AK9" s="12">
        <v>22.12</v>
      </c>
      <c r="AL9" s="13">
        <v>0.09</v>
      </c>
    </row>
    <row r="10" spans="1:38" ht="14.25" customHeight="1" x14ac:dyDescent="0.3">
      <c r="A10" s="31"/>
      <c r="B10" s="14" t="s">
        <v>13</v>
      </c>
      <c r="C10" s="15">
        <v>97.59</v>
      </c>
      <c r="D10" s="16">
        <v>95.26</v>
      </c>
      <c r="E10" s="16">
        <v>78.260000000000005</v>
      </c>
      <c r="F10" s="17">
        <v>16.86</v>
      </c>
      <c r="G10" s="15">
        <v>92.75</v>
      </c>
      <c r="H10" s="16">
        <v>88.46</v>
      </c>
      <c r="I10" s="16">
        <v>59.62</v>
      </c>
      <c r="J10" s="17">
        <v>1.88</v>
      </c>
      <c r="K10" s="15">
        <v>91.99</v>
      </c>
      <c r="L10" s="16">
        <v>83.72</v>
      </c>
      <c r="M10" s="16">
        <v>49.87</v>
      </c>
      <c r="N10" s="17">
        <v>2.75</v>
      </c>
      <c r="O10" s="15">
        <v>98.56</v>
      </c>
      <c r="P10" s="16">
        <v>96.71</v>
      </c>
      <c r="Q10" s="16">
        <v>83.9</v>
      </c>
      <c r="R10" s="17">
        <v>20.78</v>
      </c>
      <c r="S10" s="15">
        <v>94.57</v>
      </c>
      <c r="T10" s="16">
        <v>89.7</v>
      </c>
      <c r="U10" s="16">
        <v>65.86</v>
      </c>
      <c r="V10" s="17">
        <v>12.42</v>
      </c>
      <c r="W10" s="15">
        <v>82.3</v>
      </c>
      <c r="X10" s="16">
        <v>66.22</v>
      </c>
      <c r="Y10" s="16">
        <v>40.19</v>
      </c>
      <c r="Z10" s="17">
        <v>8.9700000000000006</v>
      </c>
      <c r="AA10" s="15">
        <v>95.3</v>
      </c>
      <c r="AB10" s="16">
        <v>92.77</v>
      </c>
      <c r="AC10" s="16">
        <v>67.87</v>
      </c>
      <c r="AD10" s="17">
        <v>9.9700000000000006</v>
      </c>
      <c r="AE10" s="15">
        <v>72.77</v>
      </c>
      <c r="AF10" s="16">
        <v>50.9</v>
      </c>
      <c r="AG10" s="16">
        <v>15.81</v>
      </c>
      <c r="AH10" s="17">
        <v>0.13</v>
      </c>
      <c r="AI10" s="15">
        <v>95.94</v>
      </c>
      <c r="AJ10" s="16">
        <v>94.27</v>
      </c>
      <c r="AK10" s="16">
        <v>78.849999999999994</v>
      </c>
      <c r="AL10" s="17">
        <v>10.32</v>
      </c>
    </row>
    <row r="11" spans="1:38" ht="14.25" customHeight="1" x14ac:dyDescent="0.3"/>
    <row r="12" spans="1:38" ht="14.25" customHeight="1" x14ac:dyDescent="0.3"/>
    <row r="13" spans="1:38" ht="14.25" customHeight="1" x14ac:dyDescent="0.3"/>
    <row r="14" spans="1:38" ht="14.25" customHeight="1" x14ac:dyDescent="0.3"/>
    <row r="15" spans="1:38" ht="14.25" customHeight="1" x14ac:dyDescent="0.3"/>
    <row r="16" spans="1:3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2">
    <mergeCell ref="AA1:AD1"/>
    <mergeCell ref="AE1:AH1"/>
    <mergeCell ref="AI1:AL1"/>
    <mergeCell ref="A3:A6"/>
    <mergeCell ref="A7:A10"/>
    <mergeCell ref="A1:A2"/>
    <mergeCell ref="C1:F1"/>
    <mergeCell ref="G1:J1"/>
    <mergeCell ref="K1:N1"/>
    <mergeCell ref="O1:R1"/>
    <mergeCell ref="S1:V1"/>
    <mergeCell ref="W1:Z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L8"/>
  <sheetViews>
    <sheetView workbookViewId="0">
      <selection activeCell="D15" sqref="D15"/>
    </sheetView>
  </sheetViews>
  <sheetFormatPr defaultColWidth="14.44140625" defaultRowHeight="15" customHeight="1" x14ac:dyDescent="0.3"/>
  <sheetData>
    <row r="1" spans="1:38" x14ac:dyDescent="0.3">
      <c r="A1" s="34"/>
      <c r="B1" s="1" t="s">
        <v>0</v>
      </c>
      <c r="C1" s="26" t="s">
        <v>47</v>
      </c>
      <c r="D1" s="27"/>
      <c r="E1" s="27"/>
      <c r="F1" s="28"/>
      <c r="G1" s="26" t="s">
        <v>1</v>
      </c>
      <c r="H1" s="27"/>
      <c r="I1" s="27"/>
      <c r="J1" s="28"/>
      <c r="K1" s="26" t="s">
        <v>2</v>
      </c>
      <c r="L1" s="27"/>
      <c r="M1" s="27"/>
      <c r="N1" s="28"/>
      <c r="O1" s="26" t="s">
        <v>3</v>
      </c>
      <c r="P1" s="27"/>
      <c r="Q1" s="27"/>
      <c r="R1" s="28"/>
      <c r="S1" s="26" t="s">
        <v>4</v>
      </c>
      <c r="T1" s="27"/>
      <c r="U1" s="27"/>
      <c r="V1" s="28"/>
      <c r="W1" s="26" t="s">
        <v>5</v>
      </c>
      <c r="X1" s="27"/>
      <c r="Y1" s="27"/>
      <c r="Z1" s="28"/>
      <c r="AA1" s="26" t="s">
        <v>6</v>
      </c>
      <c r="AB1" s="27"/>
      <c r="AC1" s="27"/>
      <c r="AD1" s="28"/>
      <c r="AE1" s="26" t="s">
        <v>7</v>
      </c>
      <c r="AF1" s="27"/>
      <c r="AG1" s="27"/>
      <c r="AH1" s="28"/>
      <c r="AI1" s="26" t="s">
        <v>8</v>
      </c>
      <c r="AJ1" s="27"/>
      <c r="AK1" s="27"/>
      <c r="AL1" s="28"/>
    </row>
    <row r="2" spans="1:38" x14ac:dyDescent="0.3">
      <c r="A2" s="31"/>
      <c r="B2" s="2" t="s">
        <v>15</v>
      </c>
      <c r="C2" s="3">
        <v>0.1</v>
      </c>
      <c r="D2" s="4">
        <v>1</v>
      </c>
      <c r="E2" s="4">
        <v>10</v>
      </c>
      <c r="F2" s="5">
        <v>100</v>
      </c>
      <c r="G2" s="3">
        <v>0.1</v>
      </c>
      <c r="H2" s="4">
        <v>1</v>
      </c>
      <c r="I2" s="4">
        <v>10</v>
      </c>
      <c r="J2" s="5">
        <v>100</v>
      </c>
      <c r="K2" s="3">
        <v>0.1</v>
      </c>
      <c r="L2" s="4">
        <v>1</v>
      </c>
      <c r="M2" s="4">
        <v>10</v>
      </c>
      <c r="N2" s="5">
        <v>100</v>
      </c>
      <c r="O2" s="3">
        <v>0.1</v>
      </c>
      <c r="P2" s="4">
        <v>1</v>
      </c>
      <c r="Q2" s="4">
        <v>10</v>
      </c>
      <c r="R2" s="5">
        <v>100</v>
      </c>
      <c r="S2" s="3">
        <v>0.1</v>
      </c>
      <c r="T2" s="4">
        <v>1</v>
      </c>
      <c r="U2" s="4">
        <v>10</v>
      </c>
      <c r="V2" s="5">
        <v>100</v>
      </c>
      <c r="W2" s="3">
        <v>0.1</v>
      </c>
      <c r="X2" s="4">
        <v>1</v>
      </c>
      <c r="Y2" s="4">
        <v>10</v>
      </c>
      <c r="Z2" s="5">
        <v>100</v>
      </c>
      <c r="AA2" s="3">
        <v>0.1</v>
      </c>
      <c r="AB2" s="4">
        <v>1</v>
      </c>
      <c r="AC2" s="4">
        <v>10</v>
      </c>
      <c r="AD2" s="5">
        <v>100</v>
      </c>
      <c r="AE2" s="3">
        <v>0.1</v>
      </c>
      <c r="AF2" s="4">
        <v>1</v>
      </c>
      <c r="AG2" s="4">
        <v>10</v>
      </c>
      <c r="AH2" s="5">
        <v>100</v>
      </c>
      <c r="AI2" s="3">
        <v>0.1</v>
      </c>
      <c r="AJ2" s="4">
        <v>1</v>
      </c>
      <c r="AK2" s="4">
        <v>10</v>
      </c>
      <c r="AL2" s="5">
        <v>100</v>
      </c>
    </row>
    <row r="3" spans="1:38" x14ac:dyDescent="0.3">
      <c r="A3" s="37" t="s">
        <v>46</v>
      </c>
      <c r="B3" s="10" t="s">
        <v>16</v>
      </c>
      <c r="C3" s="11">
        <v>24.58</v>
      </c>
      <c r="D3" s="12">
        <v>6.03</v>
      </c>
      <c r="E3" s="12">
        <v>0</v>
      </c>
      <c r="F3" s="13">
        <v>0</v>
      </c>
      <c r="G3" s="11">
        <v>1.35</v>
      </c>
      <c r="H3" s="12">
        <v>0.13</v>
      </c>
      <c r="I3" s="12">
        <v>0</v>
      </c>
      <c r="J3" s="13">
        <v>0</v>
      </c>
      <c r="K3" s="11">
        <v>1.38</v>
      </c>
      <c r="L3" s="12">
        <v>0.02</v>
      </c>
      <c r="M3" s="12">
        <v>0</v>
      </c>
      <c r="N3" s="13">
        <v>0</v>
      </c>
      <c r="O3" s="11">
        <v>29.34</v>
      </c>
      <c r="P3" s="12">
        <v>9.2799999999999994</v>
      </c>
      <c r="Q3" s="12">
        <v>0.23</v>
      </c>
      <c r="R3" s="13">
        <v>0</v>
      </c>
      <c r="S3" s="11">
        <v>6.13</v>
      </c>
      <c r="T3" s="12">
        <v>0.66</v>
      </c>
      <c r="U3" s="12">
        <v>0</v>
      </c>
      <c r="V3" s="13">
        <v>0</v>
      </c>
      <c r="W3" s="11">
        <v>1.83</v>
      </c>
      <c r="X3" s="12">
        <v>0.13</v>
      </c>
      <c r="Y3" s="12">
        <v>0</v>
      </c>
      <c r="Z3" s="13">
        <v>0</v>
      </c>
      <c r="AA3" s="11">
        <v>4.97</v>
      </c>
      <c r="AB3" s="12">
        <v>1.42</v>
      </c>
      <c r="AC3" s="12">
        <v>0</v>
      </c>
      <c r="AD3" s="13">
        <v>0</v>
      </c>
      <c r="AE3" s="11">
        <v>0.06</v>
      </c>
      <c r="AF3" s="12">
        <v>0</v>
      </c>
      <c r="AG3" s="12">
        <v>0</v>
      </c>
      <c r="AH3" s="13">
        <v>0</v>
      </c>
      <c r="AI3" s="11">
        <v>9.65</v>
      </c>
      <c r="AJ3" s="12">
        <v>2.31</v>
      </c>
      <c r="AK3" s="12">
        <v>0.06</v>
      </c>
      <c r="AL3" s="13">
        <v>0</v>
      </c>
    </row>
    <row r="4" spans="1:38" x14ac:dyDescent="0.3">
      <c r="A4" s="30"/>
      <c r="B4" s="10" t="s">
        <v>17</v>
      </c>
      <c r="C4" s="11">
        <v>39.880000000000003</v>
      </c>
      <c r="D4" s="12">
        <v>13.73</v>
      </c>
      <c r="E4" s="12">
        <v>0</v>
      </c>
      <c r="F4" s="13">
        <v>0</v>
      </c>
      <c r="G4" s="11">
        <v>3.37</v>
      </c>
      <c r="H4" s="12">
        <v>0.41</v>
      </c>
      <c r="I4" s="12">
        <v>0</v>
      </c>
      <c r="J4" s="13">
        <v>0</v>
      </c>
      <c r="K4" s="11">
        <v>3.15</v>
      </c>
      <c r="L4" s="12">
        <v>7.0000000000000007E-2</v>
      </c>
      <c r="M4" s="12">
        <v>0</v>
      </c>
      <c r="N4" s="13">
        <v>0</v>
      </c>
      <c r="O4" s="11">
        <v>45.81</v>
      </c>
      <c r="P4" s="12">
        <v>20.91</v>
      </c>
      <c r="Q4" s="12">
        <v>0.76</v>
      </c>
      <c r="R4" s="13">
        <v>0</v>
      </c>
      <c r="S4" s="11">
        <v>12.43</v>
      </c>
      <c r="T4" s="12">
        <v>1.63</v>
      </c>
      <c r="U4" s="12">
        <v>0</v>
      </c>
      <c r="V4" s="13">
        <v>0</v>
      </c>
      <c r="W4" s="11">
        <v>5.22</v>
      </c>
      <c r="X4" s="12">
        <v>0.41</v>
      </c>
      <c r="Y4" s="12">
        <v>0</v>
      </c>
      <c r="Z4" s="13">
        <v>0</v>
      </c>
      <c r="AA4" s="11">
        <v>11.86</v>
      </c>
      <c r="AB4" s="12">
        <v>3.6</v>
      </c>
      <c r="AC4" s="12">
        <v>0</v>
      </c>
      <c r="AD4" s="13">
        <v>0</v>
      </c>
      <c r="AE4" s="11">
        <v>0.21</v>
      </c>
      <c r="AF4" s="12">
        <v>0</v>
      </c>
      <c r="AG4" s="12">
        <v>0</v>
      </c>
      <c r="AH4" s="13">
        <v>0</v>
      </c>
      <c r="AI4" s="11">
        <v>18.32</v>
      </c>
      <c r="AJ4" s="12">
        <v>5.99</v>
      </c>
      <c r="AK4" s="12">
        <v>0.21</v>
      </c>
      <c r="AL4" s="13">
        <v>0</v>
      </c>
    </row>
    <row r="5" spans="1:38" x14ac:dyDescent="0.3">
      <c r="A5" s="31"/>
      <c r="B5" s="14" t="s">
        <v>18</v>
      </c>
      <c r="C5" s="15">
        <v>44.08</v>
      </c>
      <c r="D5" s="16">
        <v>15.86</v>
      </c>
      <c r="E5" s="16">
        <v>0</v>
      </c>
      <c r="F5" s="17">
        <v>0</v>
      </c>
      <c r="G5" s="15">
        <v>3.94</v>
      </c>
      <c r="H5" s="16">
        <v>0.49</v>
      </c>
      <c r="I5" s="16">
        <v>0</v>
      </c>
      <c r="J5" s="17">
        <v>0</v>
      </c>
      <c r="K5" s="15">
        <v>3.64</v>
      </c>
      <c r="L5" s="16">
        <v>0.08</v>
      </c>
      <c r="M5" s="16">
        <v>0</v>
      </c>
      <c r="N5" s="17">
        <v>0</v>
      </c>
      <c r="O5" s="15">
        <v>50.31</v>
      </c>
      <c r="P5" s="16">
        <v>24.13</v>
      </c>
      <c r="Q5" s="16">
        <v>0.91</v>
      </c>
      <c r="R5" s="17">
        <v>0</v>
      </c>
      <c r="S5" s="15">
        <v>14.17</v>
      </c>
      <c r="T5" s="16">
        <v>1.9</v>
      </c>
      <c r="U5" s="16">
        <v>0</v>
      </c>
      <c r="V5" s="17">
        <v>0</v>
      </c>
      <c r="W5" s="15">
        <v>6.16</v>
      </c>
      <c r="X5" s="16">
        <v>0.49</v>
      </c>
      <c r="Y5" s="16">
        <v>0</v>
      </c>
      <c r="Z5" s="17">
        <v>0</v>
      </c>
      <c r="AA5" s="15">
        <v>13.77</v>
      </c>
      <c r="AB5" s="16">
        <v>4.21</v>
      </c>
      <c r="AC5" s="16">
        <v>0</v>
      </c>
      <c r="AD5" s="17">
        <v>0</v>
      </c>
      <c r="AE5" s="15">
        <v>0.25</v>
      </c>
      <c r="AF5" s="16">
        <v>0</v>
      </c>
      <c r="AG5" s="16">
        <v>0</v>
      </c>
      <c r="AH5" s="17">
        <v>0</v>
      </c>
      <c r="AI5" s="15">
        <v>20.71</v>
      </c>
      <c r="AJ5" s="16">
        <v>7.02</v>
      </c>
      <c r="AK5" s="16">
        <v>0.25</v>
      </c>
      <c r="AL5" s="17">
        <v>0</v>
      </c>
    </row>
    <row r="6" spans="1:38" x14ac:dyDescent="0.3">
      <c r="A6" s="33" t="s">
        <v>14</v>
      </c>
      <c r="B6" s="10" t="s">
        <v>19</v>
      </c>
      <c r="C6" s="11">
        <v>33.159999999999997</v>
      </c>
      <c r="D6" s="12">
        <v>10.69</v>
      </c>
      <c r="E6" s="12">
        <v>0.18</v>
      </c>
      <c r="F6" s="13">
        <v>0</v>
      </c>
      <c r="G6" s="11">
        <v>2.0299999999999998</v>
      </c>
      <c r="H6" s="12">
        <v>0.28000000000000003</v>
      </c>
      <c r="I6" s="12">
        <v>0</v>
      </c>
      <c r="J6" s="13">
        <v>0</v>
      </c>
      <c r="K6" s="11">
        <v>2.75</v>
      </c>
      <c r="L6" s="12">
        <v>0.11</v>
      </c>
      <c r="M6" s="12">
        <v>0</v>
      </c>
      <c r="N6" s="13">
        <v>0</v>
      </c>
      <c r="O6" s="11">
        <v>37.950000000000003</v>
      </c>
      <c r="P6" s="12">
        <v>13.72</v>
      </c>
      <c r="Q6" s="12">
        <v>0.5</v>
      </c>
      <c r="R6" s="13">
        <v>0</v>
      </c>
      <c r="S6" s="11">
        <v>8.1</v>
      </c>
      <c r="T6" s="12">
        <v>0.95</v>
      </c>
      <c r="U6" s="12">
        <v>0</v>
      </c>
      <c r="V6" s="13">
        <v>0</v>
      </c>
      <c r="W6" s="11">
        <v>3.22</v>
      </c>
      <c r="X6" s="12">
        <v>0.04</v>
      </c>
      <c r="Y6" s="12">
        <v>0</v>
      </c>
      <c r="Z6" s="13">
        <v>0</v>
      </c>
      <c r="AA6" s="11">
        <v>6.14</v>
      </c>
      <c r="AB6" s="12">
        <v>1.85</v>
      </c>
      <c r="AC6" s="12">
        <v>0.13</v>
      </c>
      <c r="AD6" s="13">
        <v>0</v>
      </c>
      <c r="AE6" s="11">
        <v>0.26</v>
      </c>
      <c r="AF6" s="12">
        <v>0</v>
      </c>
      <c r="AG6" s="12">
        <v>0</v>
      </c>
      <c r="AH6" s="13">
        <v>0</v>
      </c>
      <c r="AI6" s="11">
        <v>12.41</v>
      </c>
      <c r="AJ6" s="12">
        <v>3.1</v>
      </c>
      <c r="AK6" s="12">
        <v>0.17</v>
      </c>
      <c r="AL6" s="13">
        <v>0</v>
      </c>
    </row>
    <row r="7" spans="1:38" x14ac:dyDescent="0.3">
      <c r="A7" s="30"/>
      <c r="B7" s="10" t="s">
        <v>17</v>
      </c>
      <c r="C7" s="11">
        <v>42.73</v>
      </c>
      <c r="D7" s="12">
        <v>16.61</v>
      </c>
      <c r="E7" s="12">
        <v>0.53</v>
      </c>
      <c r="F7" s="13">
        <v>0</v>
      </c>
      <c r="G7" s="11">
        <v>4.75</v>
      </c>
      <c r="H7" s="12">
        <v>0.9</v>
      </c>
      <c r="I7" s="12">
        <v>0</v>
      </c>
      <c r="J7" s="13">
        <v>0</v>
      </c>
      <c r="K7" s="11">
        <v>5.58</v>
      </c>
      <c r="L7" s="12">
        <v>0.35</v>
      </c>
      <c r="M7" s="12">
        <v>0</v>
      </c>
      <c r="N7" s="13">
        <v>0</v>
      </c>
      <c r="O7" s="11">
        <v>45.78</v>
      </c>
      <c r="P7" s="12">
        <v>19.43</v>
      </c>
      <c r="Q7" s="12">
        <v>1.61</v>
      </c>
      <c r="R7" s="13">
        <v>0</v>
      </c>
      <c r="S7" s="11">
        <v>12.63</v>
      </c>
      <c r="T7" s="12">
        <v>2.72</v>
      </c>
      <c r="U7" s="12">
        <v>0</v>
      </c>
      <c r="V7" s="13">
        <v>0</v>
      </c>
      <c r="W7" s="11">
        <v>5.44</v>
      </c>
      <c r="X7" s="12">
        <v>0.14000000000000001</v>
      </c>
      <c r="Y7" s="12">
        <v>0</v>
      </c>
      <c r="Z7" s="13">
        <v>0</v>
      </c>
      <c r="AA7" s="11">
        <v>13.2</v>
      </c>
      <c r="AB7" s="12">
        <v>4.67</v>
      </c>
      <c r="AC7" s="12">
        <v>0.41</v>
      </c>
      <c r="AD7" s="13">
        <v>0</v>
      </c>
      <c r="AE7" s="11">
        <v>0.83</v>
      </c>
      <c r="AF7" s="12">
        <v>0</v>
      </c>
      <c r="AG7" s="12">
        <v>0</v>
      </c>
      <c r="AH7" s="13">
        <v>0</v>
      </c>
      <c r="AI7" s="11">
        <v>18.98</v>
      </c>
      <c r="AJ7" s="12">
        <v>6.89</v>
      </c>
      <c r="AK7" s="12">
        <v>0.55000000000000004</v>
      </c>
      <c r="AL7" s="13">
        <v>0</v>
      </c>
    </row>
    <row r="8" spans="1:38" x14ac:dyDescent="0.3">
      <c r="A8" s="31"/>
      <c r="B8" s="14" t="s">
        <v>20</v>
      </c>
      <c r="C8" s="15">
        <v>45.33</v>
      </c>
      <c r="D8" s="16">
        <v>18.239999999999998</v>
      </c>
      <c r="E8" s="16">
        <v>0.69</v>
      </c>
      <c r="F8" s="17">
        <v>0</v>
      </c>
      <c r="G8" s="15">
        <v>5.51</v>
      </c>
      <c r="H8" s="16">
        <v>1.07</v>
      </c>
      <c r="I8" s="16">
        <v>0</v>
      </c>
      <c r="J8" s="17">
        <v>0</v>
      </c>
      <c r="K8" s="15">
        <v>6.37</v>
      </c>
      <c r="L8" s="16">
        <v>0.41</v>
      </c>
      <c r="M8" s="16">
        <v>0</v>
      </c>
      <c r="N8" s="17">
        <v>0</v>
      </c>
      <c r="O8" s="15">
        <v>47.89</v>
      </c>
      <c r="P8" s="16">
        <v>20.99</v>
      </c>
      <c r="Q8" s="16">
        <v>1.92</v>
      </c>
      <c r="R8" s="17">
        <v>0</v>
      </c>
      <c r="S8" s="15">
        <v>13.87</v>
      </c>
      <c r="T8" s="16">
        <v>3.22</v>
      </c>
      <c r="U8" s="16">
        <v>0</v>
      </c>
      <c r="V8" s="17">
        <v>0</v>
      </c>
      <c r="W8" s="15">
        <v>6.05</v>
      </c>
      <c r="X8" s="16">
        <v>0.16</v>
      </c>
      <c r="Y8" s="16">
        <v>0</v>
      </c>
      <c r="Z8" s="17">
        <v>0</v>
      </c>
      <c r="AA8" s="15">
        <v>15.15</v>
      </c>
      <c r="AB8" s="16">
        <v>5.45</v>
      </c>
      <c r="AC8" s="16">
        <v>0.49</v>
      </c>
      <c r="AD8" s="17">
        <v>0</v>
      </c>
      <c r="AE8" s="15">
        <v>0.99</v>
      </c>
      <c r="AF8" s="16">
        <v>0</v>
      </c>
      <c r="AG8" s="16">
        <v>0</v>
      </c>
      <c r="AH8" s="17">
        <v>0</v>
      </c>
      <c r="AI8" s="15">
        <v>20.78</v>
      </c>
      <c r="AJ8" s="16">
        <v>7.93</v>
      </c>
      <c r="AK8" s="16">
        <v>0.66</v>
      </c>
      <c r="AL8" s="17">
        <v>0</v>
      </c>
    </row>
  </sheetData>
  <mergeCells count="12">
    <mergeCell ref="AA1:AD1"/>
    <mergeCell ref="AE1:AH1"/>
    <mergeCell ref="AI1:AL1"/>
    <mergeCell ref="A3:A5"/>
    <mergeCell ref="A6:A8"/>
    <mergeCell ref="A1:A2"/>
    <mergeCell ref="C1:F1"/>
    <mergeCell ref="G1:J1"/>
    <mergeCell ref="K1:N1"/>
    <mergeCell ref="O1:R1"/>
    <mergeCell ref="S1:V1"/>
    <mergeCell ref="W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000"/>
  <sheetViews>
    <sheetView workbookViewId="0">
      <selection activeCell="D16" sqref="D16"/>
    </sheetView>
  </sheetViews>
  <sheetFormatPr defaultColWidth="14.44140625" defaultRowHeight="15" customHeight="1" x14ac:dyDescent="0.3"/>
  <cols>
    <col min="1" max="1" width="8.6640625" customWidth="1"/>
    <col min="2" max="2" width="14.33203125" customWidth="1"/>
    <col min="3" max="38" width="8.6640625" customWidth="1"/>
  </cols>
  <sheetData>
    <row r="1" spans="1:38" ht="16.5" customHeight="1" x14ac:dyDescent="0.3">
      <c r="A1" s="34"/>
      <c r="B1" s="1" t="s">
        <v>0</v>
      </c>
      <c r="C1" s="38" t="s">
        <v>47</v>
      </c>
      <c r="D1" s="27"/>
      <c r="E1" s="27"/>
      <c r="F1" s="28"/>
      <c r="G1" s="26" t="s">
        <v>1</v>
      </c>
      <c r="H1" s="27"/>
      <c r="I1" s="27"/>
      <c r="J1" s="28"/>
      <c r="K1" s="26" t="s">
        <v>2</v>
      </c>
      <c r="L1" s="27"/>
      <c r="M1" s="27"/>
      <c r="N1" s="28"/>
      <c r="O1" s="26" t="s">
        <v>3</v>
      </c>
      <c r="P1" s="27"/>
      <c r="Q1" s="27"/>
      <c r="R1" s="28"/>
      <c r="S1" s="26" t="s">
        <v>4</v>
      </c>
      <c r="T1" s="27"/>
      <c r="U1" s="27"/>
      <c r="V1" s="28"/>
      <c r="W1" s="26" t="s">
        <v>5</v>
      </c>
      <c r="X1" s="27"/>
      <c r="Y1" s="27"/>
      <c r="Z1" s="28"/>
      <c r="AA1" s="26" t="s">
        <v>6</v>
      </c>
      <c r="AB1" s="27"/>
      <c r="AC1" s="27"/>
      <c r="AD1" s="28"/>
      <c r="AE1" s="26" t="s">
        <v>7</v>
      </c>
      <c r="AF1" s="27"/>
      <c r="AG1" s="27"/>
      <c r="AH1" s="28"/>
      <c r="AI1" s="26" t="s">
        <v>8</v>
      </c>
      <c r="AJ1" s="27"/>
      <c r="AK1" s="27"/>
      <c r="AL1" s="28"/>
    </row>
    <row r="2" spans="1:38" ht="14.25" customHeight="1" x14ac:dyDescent="0.3">
      <c r="A2" s="31"/>
      <c r="B2" s="2" t="s">
        <v>21</v>
      </c>
      <c r="C2" s="3">
        <v>0.1</v>
      </c>
      <c r="D2" s="4">
        <v>1</v>
      </c>
      <c r="E2" s="4">
        <v>10</v>
      </c>
      <c r="F2" s="5">
        <v>100</v>
      </c>
      <c r="G2" s="3">
        <v>0.1</v>
      </c>
      <c r="H2" s="4">
        <v>1</v>
      </c>
      <c r="I2" s="4">
        <v>10</v>
      </c>
      <c r="J2" s="5">
        <v>100</v>
      </c>
      <c r="K2" s="3">
        <v>0.1</v>
      </c>
      <c r="L2" s="4">
        <v>1</v>
      </c>
      <c r="M2" s="4">
        <v>10</v>
      </c>
      <c r="N2" s="5">
        <v>100</v>
      </c>
      <c r="O2" s="3">
        <v>0.1</v>
      </c>
      <c r="P2" s="4">
        <v>1</v>
      </c>
      <c r="Q2" s="4">
        <v>10</v>
      </c>
      <c r="R2" s="5">
        <v>100</v>
      </c>
      <c r="S2" s="3">
        <v>0.1</v>
      </c>
      <c r="T2" s="4">
        <v>1</v>
      </c>
      <c r="U2" s="4">
        <v>10</v>
      </c>
      <c r="V2" s="5">
        <v>100</v>
      </c>
      <c r="W2" s="3">
        <v>0.1</v>
      </c>
      <c r="X2" s="4">
        <v>1</v>
      </c>
      <c r="Y2" s="4">
        <v>10</v>
      </c>
      <c r="Z2" s="5">
        <v>100</v>
      </c>
      <c r="AA2" s="3">
        <v>0.1</v>
      </c>
      <c r="AB2" s="4">
        <v>1</v>
      </c>
      <c r="AC2" s="4">
        <v>10</v>
      </c>
      <c r="AD2" s="5">
        <v>100</v>
      </c>
      <c r="AE2" s="3">
        <v>0.1</v>
      </c>
      <c r="AF2" s="4">
        <v>1</v>
      </c>
      <c r="AG2" s="4">
        <v>10</v>
      </c>
      <c r="AH2" s="5">
        <v>100</v>
      </c>
      <c r="AI2" s="3">
        <v>0.1</v>
      </c>
      <c r="AJ2" s="4">
        <v>1</v>
      </c>
      <c r="AK2" s="4">
        <v>10</v>
      </c>
      <c r="AL2" s="5">
        <v>100</v>
      </c>
    </row>
    <row r="3" spans="1:38" ht="14.25" customHeight="1" x14ac:dyDescent="0.3">
      <c r="A3" s="37" t="s">
        <v>46</v>
      </c>
      <c r="B3" s="10" t="s">
        <v>22</v>
      </c>
      <c r="C3" s="11">
        <v>36.43</v>
      </c>
      <c r="D3" s="12">
        <v>14.97</v>
      </c>
      <c r="E3" s="12">
        <v>0.83</v>
      </c>
      <c r="F3" s="13">
        <v>0</v>
      </c>
      <c r="G3" s="11">
        <v>4.25</v>
      </c>
      <c r="H3" s="12">
        <v>0.83</v>
      </c>
      <c r="I3" s="12">
        <v>0.03</v>
      </c>
      <c r="J3" s="13">
        <v>0</v>
      </c>
      <c r="K3" s="11">
        <v>4.21</v>
      </c>
      <c r="L3" s="12">
        <v>0.42</v>
      </c>
      <c r="M3" s="12">
        <v>0</v>
      </c>
      <c r="N3" s="13">
        <v>0</v>
      </c>
      <c r="O3" s="11">
        <v>41.38</v>
      </c>
      <c r="P3" s="12">
        <v>19.52</v>
      </c>
      <c r="Q3" s="12">
        <v>1.39</v>
      </c>
      <c r="R3" s="13">
        <v>0</v>
      </c>
      <c r="S3" s="11">
        <v>12.74</v>
      </c>
      <c r="T3" s="12">
        <v>2.33</v>
      </c>
      <c r="U3" s="12">
        <v>0.09</v>
      </c>
      <c r="V3" s="13">
        <v>0</v>
      </c>
      <c r="W3" s="11">
        <v>5.36</v>
      </c>
      <c r="X3" s="12">
        <v>0.59</v>
      </c>
      <c r="Y3" s="12">
        <v>0</v>
      </c>
      <c r="Z3" s="13">
        <v>0</v>
      </c>
      <c r="AA3" s="11">
        <v>12.26</v>
      </c>
      <c r="AB3" s="12">
        <v>4.62</v>
      </c>
      <c r="AC3" s="12">
        <v>0.37</v>
      </c>
      <c r="AD3" s="13">
        <v>0</v>
      </c>
      <c r="AE3" s="11">
        <v>0.45</v>
      </c>
      <c r="AF3" s="12">
        <v>0.06</v>
      </c>
      <c r="AG3" s="12">
        <v>0</v>
      </c>
      <c r="AH3" s="13">
        <v>0</v>
      </c>
      <c r="AI3" s="11">
        <v>18.11</v>
      </c>
      <c r="AJ3" s="12">
        <v>6.96</v>
      </c>
      <c r="AK3" s="12">
        <v>0.45</v>
      </c>
      <c r="AL3" s="13">
        <v>0</v>
      </c>
    </row>
    <row r="4" spans="1:38" ht="14.25" customHeight="1" x14ac:dyDescent="0.3">
      <c r="A4" s="30"/>
      <c r="B4" s="10" t="s">
        <v>17</v>
      </c>
      <c r="C4" s="11">
        <v>50.12</v>
      </c>
      <c r="D4" s="12">
        <v>24.68</v>
      </c>
      <c r="E4" s="12">
        <v>2.4</v>
      </c>
      <c r="F4" s="13">
        <v>0</v>
      </c>
      <c r="G4" s="11">
        <v>8.1300000000000008</v>
      </c>
      <c r="H4" s="12">
        <v>2.4</v>
      </c>
      <c r="I4" s="12">
        <v>0.11</v>
      </c>
      <c r="J4" s="13">
        <v>0</v>
      </c>
      <c r="K4" s="11">
        <v>8.6999999999999993</v>
      </c>
      <c r="L4" s="12">
        <v>1.65</v>
      </c>
      <c r="M4" s="12">
        <v>0</v>
      </c>
      <c r="N4" s="13">
        <v>0</v>
      </c>
      <c r="O4" s="11">
        <v>55.65</v>
      </c>
      <c r="P4" s="12">
        <v>30.72</v>
      </c>
      <c r="Q4" s="12">
        <v>3.85</v>
      </c>
      <c r="R4" s="13">
        <v>0</v>
      </c>
      <c r="S4" s="11">
        <v>19.809999999999999</v>
      </c>
      <c r="T4" s="12">
        <v>5.2</v>
      </c>
      <c r="U4" s="12">
        <v>0.41</v>
      </c>
      <c r="V4" s="13">
        <v>0</v>
      </c>
      <c r="W4" s="11">
        <v>9.11</v>
      </c>
      <c r="X4" s="12">
        <v>1.33</v>
      </c>
      <c r="Y4" s="12">
        <v>0</v>
      </c>
      <c r="Z4" s="13">
        <v>0</v>
      </c>
      <c r="AA4" s="11">
        <v>19.95</v>
      </c>
      <c r="AB4" s="12">
        <v>9.08</v>
      </c>
      <c r="AC4" s="12">
        <v>1.22</v>
      </c>
      <c r="AD4" s="13">
        <v>0</v>
      </c>
      <c r="AE4" s="11">
        <v>1.34</v>
      </c>
      <c r="AF4" s="12">
        <v>0.25</v>
      </c>
      <c r="AG4" s="12">
        <v>0</v>
      </c>
      <c r="AH4" s="13">
        <v>0</v>
      </c>
      <c r="AI4" s="11">
        <v>27.07</v>
      </c>
      <c r="AJ4" s="12">
        <v>12.17</v>
      </c>
      <c r="AK4" s="12">
        <v>1.35</v>
      </c>
      <c r="AL4" s="13">
        <v>0</v>
      </c>
    </row>
    <row r="5" spans="1:38" ht="14.25" customHeight="1" x14ac:dyDescent="0.3">
      <c r="A5" s="31"/>
      <c r="B5" s="14" t="s">
        <v>23</v>
      </c>
      <c r="C5" s="15">
        <v>61.1</v>
      </c>
      <c r="D5" s="16">
        <v>36.159999999999997</v>
      </c>
      <c r="E5" s="16">
        <v>4.45</v>
      </c>
      <c r="F5" s="17">
        <v>0</v>
      </c>
      <c r="G5" s="15">
        <v>13.06</v>
      </c>
      <c r="H5" s="16">
        <v>4.45</v>
      </c>
      <c r="I5" s="16">
        <v>0.22</v>
      </c>
      <c r="J5" s="17">
        <v>0</v>
      </c>
      <c r="K5" s="15">
        <v>14.44</v>
      </c>
      <c r="L5" s="16">
        <v>3.28</v>
      </c>
      <c r="M5" s="16">
        <v>0</v>
      </c>
      <c r="N5" s="17">
        <v>0</v>
      </c>
      <c r="O5" s="15">
        <v>66.260000000000005</v>
      </c>
      <c r="P5" s="16">
        <v>41.14</v>
      </c>
      <c r="Q5" s="16">
        <v>7.02</v>
      </c>
      <c r="R5" s="17">
        <v>0</v>
      </c>
      <c r="S5" s="15">
        <v>27.59</v>
      </c>
      <c r="T5" s="16">
        <v>8.8800000000000008</v>
      </c>
      <c r="U5" s="16">
        <v>0.84</v>
      </c>
      <c r="V5" s="17">
        <v>0</v>
      </c>
      <c r="W5" s="15">
        <v>13.22</v>
      </c>
      <c r="X5" s="16">
        <v>2.27</v>
      </c>
      <c r="Y5" s="16">
        <v>0</v>
      </c>
      <c r="Z5" s="17">
        <v>0</v>
      </c>
      <c r="AA5" s="15">
        <v>28.48</v>
      </c>
      <c r="AB5" s="16">
        <v>14.76</v>
      </c>
      <c r="AC5" s="16">
        <v>2.34</v>
      </c>
      <c r="AD5" s="17">
        <v>0</v>
      </c>
      <c r="AE5" s="15">
        <v>2.5099999999999998</v>
      </c>
      <c r="AF5" s="16">
        <v>0.5</v>
      </c>
      <c r="AG5" s="16">
        <v>0</v>
      </c>
      <c r="AH5" s="17">
        <v>0</v>
      </c>
      <c r="AI5" s="15">
        <v>36.31</v>
      </c>
      <c r="AJ5" s="16">
        <v>18.62</v>
      </c>
      <c r="AK5" s="16">
        <v>2.5299999999999998</v>
      </c>
      <c r="AL5" s="17">
        <v>0</v>
      </c>
    </row>
    <row r="6" spans="1:38" ht="14.25" customHeight="1" x14ac:dyDescent="0.3">
      <c r="A6" s="33" t="s">
        <v>14</v>
      </c>
      <c r="B6" s="10" t="s">
        <v>24</v>
      </c>
      <c r="C6" s="11">
        <v>44.57</v>
      </c>
      <c r="D6" s="12">
        <v>20.13</v>
      </c>
      <c r="E6" s="12">
        <v>2.65</v>
      </c>
      <c r="F6" s="13">
        <v>0.01</v>
      </c>
      <c r="G6" s="11">
        <v>8.56</v>
      </c>
      <c r="H6" s="12">
        <v>3.51</v>
      </c>
      <c r="I6" s="12">
        <v>0.33</v>
      </c>
      <c r="J6" s="13">
        <v>0</v>
      </c>
      <c r="K6" s="11">
        <v>9.08</v>
      </c>
      <c r="L6" s="12">
        <v>2.74</v>
      </c>
      <c r="M6" s="12">
        <v>0.17</v>
      </c>
      <c r="N6" s="13">
        <v>0</v>
      </c>
      <c r="O6" s="11">
        <v>48.06</v>
      </c>
      <c r="P6" s="12">
        <v>23.16</v>
      </c>
      <c r="Q6" s="12">
        <v>4.1399999999999997</v>
      </c>
      <c r="R6" s="13">
        <v>0.02</v>
      </c>
      <c r="S6" s="11">
        <v>16.45</v>
      </c>
      <c r="T6" s="12">
        <v>6.03</v>
      </c>
      <c r="U6" s="12">
        <v>0.91</v>
      </c>
      <c r="V6" s="13">
        <v>0</v>
      </c>
      <c r="W6" s="11">
        <v>8.26</v>
      </c>
      <c r="X6" s="12">
        <v>1.79</v>
      </c>
      <c r="Y6" s="12">
        <v>0.01</v>
      </c>
      <c r="Z6" s="13">
        <v>0</v>
      </c>
      <c r="AA6" s="11">
        <v>17.170000000000002</v>
      </c>
      <c r="AB6" s="12">
        <v>8.4700000000000006</v>
      </c>
      <c r="AC6" s="12">
        <v>1.82</v>
      </c>
      <c r="AD6" s="13">
        <v>0</v>
      </c>
      <c r="AE6" s="11">
        <v>2.12</v>
      </c>
      <c r="AF6" s="12">
        <v>0.43</v>
      </c>
      <c r="AG6" s="12">
        <v>0</v>
      </c>
      <c r="AH6" s="13">
        <v>0</v>
      </c>
      <c r="AI6" s="11">
        <v>22.77</v>
      </c>
      <c r="AJ6" s="12">
        <v>10.81</v>
      </c>
      <c r="AK6" s="12">
        <v>2.12</v>
      </c>
      <c r="AL6" s="13">
        <v>0.01</v>
      </c>
    </row>
    <row r="7" spans="1:38" ht="14.25" customHeight="1" x14ac:dyDescent="0.3">
      <c r="A7" s="30"/>
      <c r="B7" s="10" t="s">
        <v>17</v>
      </c>
      <c r="C7" s="11">
        <v>57.46</v>
      </c>
      <c r="D7" s="12">
        <v>35.020000000000003</v>
      </c>
      <c r="E7" s="12">
        <v>9.8800000000000008</v>
      </c>
      <c r="F7" s="13">
        <v>0.03</v>
      </c>
      <c r="G7" s="11">
        <v>23.02</v>
      </c>
      <c r="H7" s="12">
        <v>12.74</v>
      </c>
      <c r="I7" s="12">
        <v>1.43</v>
      </c>
      <c r="J7" s="13">
        <v>0</v>
      </c>
      <c r="K7" s="11">
        <v>22.63</v>
      </c>
      <c r="L7" s="12">
        <v>11.02</v>
      </c>
      <c r="M7" s="12">
        <v>0.74</v>
      </c>
      <c r="N7" s="13">
        <v>0</v>
      </c>
      <c r="O7" s="11">
        <v>60.29</v>
      </c>
      <c r="P7" s="12">
        <v>38.92</v>
      </c>
      <c r="Q7" s="12">
        <v>13.33</v>
      </c>
      <c r="R7" s="13">
        <v>0.08</v>
      </c>
      <c r="S7" s="11">
        <v>32.14</v>
      </c>
      <c r="T7" s="12">
        <v>18.260000000000002</v>
      </c>
      <c r="U7" s="12">
        <v>3.98</v>
      </c>
      <c r="V7" s="13">
        <v>0</v>
      </c>
      <c r="W7" s="11">
        <v>19.18</v>
      </c>
      <c r="X7" s="12">
        <v>7.43</v>
      </c>
      <c r="Y7" s="12">
        <v>0.06</v>
      </c>
      <c r="Z7" s="13">
        <v>0</v>
      </c>
      <c r="AA7" s="11">
        <v>34.119999999999997</v>
      </c>
      <c r="AB7" s="12">
        <v>23.01</v>
      </c>
      <c r="AC7" s="12">
        <v>6.7</v>
      </c>
      <c r="AD7" s="13">
        <v>0</v>
      </c>
      <c r="AE7" s="11">
        <v>6.82</v>
      </c>
      <c r="AF7" s="12">
        <v>1.9</v>
      </c>
      <c r="AG7" s="12">
        <v>0</v>
      </c>
      <c r="AH7" s="13">
        <v>0</v>
      </c>
      <c r="AI7" s="11">
        <v>38.950000000000003</v>
      </c>
      <c r="AJ7" s="12">
        <v>26.28</v>
      </c>
      <c r="AK7" s="12">
        <v>7.64</v>
      </c>
      <c r="AL7" s="13">
        <v>0.03</v>
      </c>
    </row>
    <row r="8" spans="1:38" ht="14.25" customHeight="1" x14ac:dyDescent="0.3">
      <c r="A8" s="31"/>
      <c r="B8" s="14" t="s">
        <v>25</v>
      </c>
      <c r="C8" s="15">
        <v>72.88</v>
      </c>
      <c r="D8" s="16">
        <v>54.03</v>
      </c>
      <c r="E8" s="16">
        <v>19.5</v>
      </c>
      <c r="F8" s="17">
        <v>0.06</v>
      </c>
      <c r="G8" s="15">
        <v>41.81</v>
      </c>
      <c r="H8" s="16">
        <v>24.98</v>
      </c>
      <c r="I8" s="16">
        <v>2.9</v>
      </c>
      <c r="J8" s="17">
        <v>0</v>
      </c>
      <c r="K8" s="15">
        <v>40.15</v>
      </c>
      <c r="L8" s="16">
        <v>22.04</v>
      </c>
      <c r="M8" s="16">
        <v>1.51</v>
      </c>
      <c r="N8" s="17">
        <v>0</v>
      </c>
      <c r="O8" s="15">
        <v>75.45</v>
      </c>
      <c r="P8" s="16">
        <v>59.03</v>
      </c>
      <c r="Q8" s="16">
        <v>25.4</v>
      </c>
      <c r="R8" s="17">
        <v>0.17</v>
      </c>
      <c r="S8" s="15">
        <v>52.2</v>
      </c>
      <c r="T8" s="16">
        <v>34.26</v>
      </c>
      <c r="U8" s="16">
        <v>8.09</v>
      </c>
      <c r="V8" s="17">
        <v>0</v>
      </c>
      <c r="W8" s="15">
        <v>33.31</v>
      </c>
      <c r="X8" s="16">
        <v>14.96</v>
      </c>
      <c r="Y8" s="16">
        <v>0.11</v>
      </c>
      <c r="Z8" s="17">
        <v>0</v>
      </c>
      <c r="AA8" s="15">
        <v>55.73</v>
      </c>
      <c r="AB8" s="16">
        <v>41.86</v>
      </c>
      <c r="AC8" s="16">
        <v>13.2</v>
      </c>
      <c r="AD8" s="17">
        <v>0</v>
      </c>
      <c r="AE8" s="15">
        <v>13.01</v>
      </c>
      <c r="AF8" s="16">
        <v>3.87</v>
      </c>
      <c r="AG8" s="16">
        <v>0</v>
      </c>
      <c r="AH8" s="17">
        <v>0</v>
      </c>
      <c r="AI8" s="15">
        <v>59.58</v>
      </c>
      <c r="AJ8" s="16">
        <v>46.21</v>
      </c>
      <c r="AK8" s="16">
        <v>14.97</v>
      </c>
      <c r="AL8" s="17">
        <v>0.06</v>
      </c>
    </row>
    <row r="9" spans="1:38" ht="14.25" customHeight="1" x14ac:dyDescent="0.3"/>
    <row r="10" spans="1:38" ht="14.25" customHeight="1" x14ac:dyDescent="0.3"/>
    <row r="11" spans="1:38" ht="14.25" customHeight="1" x14ac:dyDescent="0.3"/>
    <row r="12" spans="1:38" ht="14.25" customHeight="1" x14ac:dyDescent="0.3"/>
    <row r="13" spans="1:38" ht="14.25" customHeight="1" x14ac:dyDescent="0.3"/>
    <row r="14" spans="1:38" ht="14.25" customHeight="1" x14ac:dyDescent="0.3"/>
    <row r="15" spans="1:38" ht="14.25" customHeight="1" x14ac:dyDescent="0.3"/>
    <row r="16" spans="1:3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2">
    <mergeCell ref="AA1:AD1"/>
    <mergeCell ref="AE1:AH1"/>
    <mergeCell ref="AI1:AL1"/>
    <mergeCell ref="A3:A5"/>
    <mergeCell ref="A6:A8"/>
    <mergeCell ref="A1:A2"/>
    <mergeCell ref="C1:F1"/>
    <mergeCell ref="G1:J1"/>
    <mergeCell ref="K1:N1"/>
    <mergeCell ref="O1:R1"/>
    <mergeCell ref="S1:V1"/>
    <mergeCell ref="W1:Z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000"/>
  <sheetViews>
    <sheetView workbookViewId="0">
      <selection activeCell="F16" sqref="F16"/>
    </sheetView>
  </sheetViews>
  <sheetFormatPr defaultColWidth="14.44140625" defaultRowHeight="15" customHeight="1" x14ac:dyDescent="0.3"/>
  <cols>
    <col min="1" max="1" width="8.6640625" customWidth="1"/>
    <col min="2" max="2" width="14.33203125" customWidth="1"/>
    <col min="3" max="38" width="8.6640625" customWidth="1"/>
  </cols>
  <sheetData>
    <row r="1" spans="1:38" ht="16.5" customHeight="1" x14ac:dyDescent="0.3">
      <c r="A1" s="34"/>
      <c r="B1" s="1" t="s">
        <v>0</v>
      </c>
      <c r="C1" s="38" t="s">
        <v>47</v>
      </c>
      <c r="D1" s="27"/>
      <c r="E1" s="27"/>
      <c r="F1" s="28"/>
      <c r="G1" s="26" t="s">
        <v>1</v>
      </c>
      <c r="H1" s="27"/>
      <c r="I1" s="27"/>
      <c r="J1" s="28"/>
      <c r="K1" s="26" t="s">
        <v>2</v>
      </c>
      <c r="L1" s="27"/>
      <c r="M1" s="27"/>
      <c r="N1" s="28"/>
      <c r="O1" s="26" t="s">
        <v>3</v>
      </c>
      <c r="P1" s="27"/>
      <c r="Q1" s="27"/>
      <c r="R1" s="28"/>
      <c r="S1" s="26" t="s">
        <v>4</v>
      </c>
      <c r="T1" s="27"/>
      <c r="U1" s="27"/>
      <c r="V1" s="28"/>
      <c r="W1" s="26" t="s">
        <v>5</v>
      </c>
      <c r="X1" s="27"/>
      <c r="Y1" s="27"/>
      <c r="Z1" s="28"/>
      <c r="AA1" s="26" t="s">
        <v>6</v>
      </c>
      <c r="AB1" s="27"/>
      <c r="AC1" s="27"/>
      <c r="AD1" s="28"/>
      <c r="AE1" s="26" t="s">
        <v>7</v>
      </c>
      <c r="AF1" s="27"/>
      <c r="AG1" s="27"/>
      <c r="AH1" s="28"/>
      <c r="AI1" s="26" t="s">
        <v>8</v>
      </c>
      <c r="AJ1" s="27"/>
      <c r="AK1" s="27"/>
      <c r="AL1" s="28"/>
    </row>
    <row r="2" spans="1:38" ht="14.25" customHeight="1" x14ac:dyDescent="0.3">
      <c r="A2" s="31"/>
      <c r="B2" s="2" t="s">
        <v>26</v>
      </c>
      <c r="C2" s="3">
        <v>0.1</v>
      </c>
      <c r="D2" s="4">
        <v>1</v>
      </c>
      <c r="E2" s="4">
        <v>10</v>
      </c>
      <c r="F2" s="5">
        <v>100</v>
      </c>
      <c r="G2" s="3">
        <v>0.1</v>
      </c>
      <c r="H2" s="4">
        <v>1</v>
      </c>
      <c r="I2" s="4">
        <v>10</v>
      </c>
      <c r="J2" s="5">
        <v>100</v>
      </c>
      <c r="K2" s="3">
        <v>0.1</v>
      </c>
      <c r="L2" s="4">
        <v>1</v>
      </c>
      <c r="M2" s="4">
        <v>10</v>
      </c>
      <c r="N2" s="5">
        <v>100</v>
      </c>
      <c r="O2" s="3">
        <v>0.1</v>
      </c>
      <c r="P2" s="4">
        <v>1</v>
      </c>
      <c r="Q2" s="4">
        <v>10</v>
      </c>
      <c r="R2" s="5">
        <v>100</v>
      </c>
      <c r="S2" s="3">
        <v>0.1</v>
      </c>
      <c r="T2" s="4">
        <v>1</v>
      </c>
      <c r="U2" s="4">
        <v>10</v>
      </c>
      <c r="V2" s="5">
        <v>100</v>
      </c>
      <c r="W2" s="3">
        <v>0.1</v>
      </c>
      <c r="X2" s="4">
        <v>1</v>
      </c>
      <c r="Y2" s="4">
        <v>10</v>
      </c>
      <c r="Z2" s="5">
        <v>100</v>
      </c>
      <c r="AA2" s="3">
        <v>0.1</v>
      </c>
      <c r="AB2" s="4">
        <v>1</v>
      </c>
      <c r="AC2" s="4">
        <v>10</v>
      </c>
      <c r="AD2" s="5">
        <v>100</v>
      </c>
      <c r="AE2" s="3">
        <v>0.1</v>
      </c>
      <c r="AF2" s="4">
        <v>1</v>
      </c>
      <c r="AG2" s="4">
        <v>10</v>
      </c>
      <c r="AH2" s="5">
        <v>100</v>
      </c>
      <c r="AI2" s="3">
        <v>0.1</v>
      </c>
      <c r="AJ2" s="4">
        <v>1</v>
      </c>
      <c r="AK2" s="4">
        <v>10</v>
      </c>
      <c r="AL2" s="5">
        <v>100</v>
      </c>
    </row>
    <row r="3" spans="1:38" ht="14.25" customHeight="1" x14ac:dyDescent="0.3">
      <c r="A3" s="37" t="s">
        <v>46</v>
      </c>
      <c r="B3" s="10" t="s">
        <v>27</v>
      </c>
      <c r="C3" s="11">
        <v>44.57</v>
      </c>
      <c r="D3" s="12">
        <v>20.13</v>
      </c>
      <c r="E3" s="12">
        <v>2.65</v>
      </c>
      <c r="F3" s="13">
        <v>0.01</v>
      </c>
      <c r="G3" s="11">
        <v>8.56</v>
      </c>
      <c r="H3" s="12">
        <v>3.51</v>
      </c>
      <c r="I3" s="12">
        <v>0.33</v>
      </c>
      <c r="J3" s="13">
        <v>0</v>
      </c>
      <c r="K3" s="11">
        <v>9.08</v>
      </c>
      <c r="L3" s="12">
        <v>2.74</v>
      </c>
      <c r="M3" s="12">
        <v>0.17</v>
      </c>
      <c r="N3" s="13">
        <v>0</v>
      </c>
      <c r="O3" s="11">
        <v>48.06</v>
      </c>
      <c r="P3" s="12">
        <v>23.16</v>
      </c>
      <c r="Q3" s="12">
        <v>4.1399999999999997</v>
      </c>
      <c r="R3" s="13">
        <v>0.02</v>
      </c>
      <c r="S3" s="11">
        <v>16.45</v>
      </c>
      <c r="T3" s="12">
        <v>6.03</v>
      </c>
      <c r="U3" s="12">
        <v>0.91</v>
      </c>
      <c r="V3" s="13">
        <v>0</v>
      </c>
      <c r="W3" s="11">
        <v>8.26</v>
      </c>
      <c r="X3" s="12">
        <v>1.79</v>
      </c>
      <c r="Y3" s="12">
        <v>0.01</v>
      </c>
      <c r="Z3" s="13">
        <v>0</v>
      </c>
      <c r="AA3" s="11">
        <v>17.170000000000002</v>
      </c>
      <c r="AB3" s="12">
        <v>8.4700000000000006</v>
      </c>
      <c r="AC3" s="12">
        <v>1.82</v>
      </c>
      <c r="AD3" s="13">
        <v>0</v>
      </c>
      <c r="AE3" s="11">
        <v>2.12</v>
      </c>
      <c r="AF3" s="12">
        <v>0.43</v>
      </c>
      <c r="AG3" s="12">
        <v>0</v>
      </c>
      <c r="AH3" s="13">
        <v>0</v>
      </c>
      <c r="AI3" s="11">
        <v>22.77</v>
      </c>
      <c r="AJ3" s="12">
        <v>10.81</v>
      </c>
      <c r="AK3" s="12">
        <v>2.12</v>
      </c>
      <c r="AL3" s="13">
        <v>0.01</v>
      </c>
    </row>
    <row r="4" spans="1:38" ht="14.25" customHeight="1" x14ac:dyDescent="0.3">
      <c r="A4" s="30"/>
      <c r="B4" s="10" t="s">
        <v>17</v>
      </c>
      <c r="C4" s="11">
        <v>57.46</v>
      </c>
      <c r="D4" s="12">
        <v>35.020000000000003</v>
      </c>
      <c r="E4" s="12">
        <v>9.8800000000000008</v>
      </c>
      <c r="F4" s="13">
        <v>0.03</v>
      </c>
      <c r="G4" s="11">
        <v>23.02</v>
      </c>
      <c r="H4" s="12">
        <v>12.74</v>
      </c>
      <c r="I4" s="12">
        <v>1.43</v>
      </c>
      <c r="J4" s="13">
        <v>0</v>
      </c>
      <c r="K4" s="11">
        <v>22.63</v>
      </c>
      <c r="L4" s="12">
        <v>11.02</v>
      </c>
      <c r="M4" s="12">
        <v>0.74</v>
      </c>
      <c r="N4" s="13">
        <v>0</v>
      </c>
      <c r="O4" s="11">
        <v>60.29</v>
      </c>
      <c r="P4" s="12">
        <v>38.92</v>
      </c>
      <c r="Q4" s="12">
        <v>13.33</v>
      </c>
      <c r="R4" s="13">
        <v>0.08</v>
      </c>
      <c r="S4" s="11">
        <v>32.14</v>
      </c>
      <c r="T4" s="12">
        <v>18.260000000000002</v>
      </c>
      <c r="U4" s="12">
        <v>3.98</v>
      </c>
      <c r="V4" s="13">
        <v>0</v>
      </c>
      <c r="W4" s="11">
        <v>19.18</v>
      </c>
      <c r="X4" s="12">
        <v>7.43</v>
      </c>
      <c r="Y4" s="12">
        <v>0.06</v>
      </c>
      <c r="Z4" s="13">
        <v>0</v>
      </c>
      <c r="AA4" s="11">
        <v>34.119999999999997</v>
      </c>
      <c r="AB4" s="12">
        <v>23.01</v>
      </c>
      <c r="AC4" s="12">
        <v>6.7</v>
      </c>
      <c r="AD4" s="13">
        <v>0</v>
      </c>
      <c r="AE4" s="11">
        <v>6.82</v>
      </c>
      <c r="AF4" s="12">
        <v>1.9</v>
      </c>
      <c r="AG4" s="12">
        <v>0</v>
      </c>
      <c r="AH4" s="13">
        <v>0</v>
      </c>
      <c r="AI4" s="11">
        <v>38.950000000000003</v>
      </c>
      <c r="AJ4" s="12">
        <v>26.28</v>
      </c>
      <c r="AK4" s="12">
        <v>7.64</v>
      </c>
      <c r="AL4" s="13">
        <v>0.03</v>
      </c>
    </row>
    <row r="5" spans="1:38" ht="14.25" customHeight="1" x14ac:dyDescent="0.3">
      <c r="A5" s="31"/>
      <c r="B5" s="14" t="s">
        <v>28</v>
      </c>
      <c r="C5" s="15">
        <v>72.88</v>
      </c>
      <c r="D5" s="16">
        <v>54.03</v>
      </c>
      <c r="E5" s="16">
        <v>19.5</v>
      </c>
      <c r="F5" s="17">
        <v>0.06</v>
      </c>
      <c r="G5" s="15">
        <v>41.81</v>
      </c>
      <c r="H5" s="16">
        <v>24.98</v>
      </c>
      <c r="I5" s="16">
        <v>2.9</v>
      </c>
      <c r="J5" s="17">
        <v>0</v>
      </c>
      <c r="K5" s="15">
        <v>40.15</v>
      </c>
      <c r="L5" s="16">
        <v>22.04</v>
      </c>
      <c r="M5" s="16">
        <v>1.51</v>
      </c>
      <c r="N5" s="17">
        <v>0</v>
      </c>
      <c r="O5" s="15">
        <v>75.45</v>
      </c>
      <c r="P5" s="16">
        <v>59.03</v>
      </c>
      <c r="Q5" s="16">
        <v>25.4</v>
      </c>
      <c r="R5" s="17">
        <v>0.17</v>
      </c>
      <c r="S5" s="15">
        <v>52.2</v>
      </c>
      <c r="T5" s="16">
        <v>34.26</v>
      </c>
      <c r="U5" s="16">
        <v>8.09</v>
      </c>
      <c r="V5" s="17">
        <v>0</v>
      </c>
      <c r="W5" s="15">
        <v>33.31</v>
      </c>
      <c r="X5" s="16">
        <v>14.96</v>
      </c>
      <c r="Y5" s="16">
        <v>0.11</v>
      </c>
      <c r="Z5" s="17">
        <v>0</v>
      </c>
      <c r="AA5" s="15">
        <v>55.73</v>
      </c>
      <c r="AB5" s="16">
        <v>41.86</v>
      </c>
      <c r="AC5" s="16">
        <v>13.2</v>
      </c>
      <c r="AD5" s="17">
        <v>0</v>
      </c>
      <c r="AE5" s="15">
        <v>13.01</v>
      </c>
      <c r="AF5" s="16">
        <v>3.87</v>
      </c>
      <c r="AG5" s="16">
        <v>0</v>
      </c>
      <c r="AH5" s="17">
        <v>0</v>
      </c>
      <c r="AI5" s="15">
        <v>59.58</v>
      </c>
      <c r="AJ5" s="16">
        <v>46.21</v>
      </c>
      <c r="AK5" s="16">
        <v>14.97</v>
      </c>
      <c r="AL5" s="17">
        <v>0.06</v>
      </c>
    </row>
    <row r="6" spans="1:38" ht="14.25" customHeight="1" x14ac:dyDescent="0.3">
      <c r="A6" s="33" t="s">
        <v>14</v>
      </c>
      <c r="B6" s="10" t="s">
        <v>29</v>
      </c>
      <c r="C6" s="11">
        <v>47.57</v>
      </c>
      <c r="D6" s="12">
        <v>23.47</v>
      </c>
      <c r="E6" s="12">
        <v>5.09</v>
      </c>
      <c r="F6" s="13">
        <v>0.14000000000000001</v>
      </c>
      <c r="G6" s="11">
        <v>12.18</v>
      </c>
      <c r="H6" s="12">
        <v>6.42</v>
      </c>
      <c r="I6" s="12">
        <v>1.4</v>
      </c>
      <c r="J6" s="13">
        <v>0.01</v>
      </c>
      <c r="K6" s="11">
        <v>12.6</v>
      </c>
      <c r="L6" s="12">
        <v>5.39</v>
      </c>
      <c r="M6" s="12">
        <v>0.91</v>
      </c>
      <c r="N6" s="13">
        <v>0.02</v>
      </c>
      <c r="O6" s="11">
        <v>50.57</v>
      </c>
      <c r="P6" s="12">
        <v>26.49</v>
      </c>
      <c r="Q6" s="12">
        <v>6.98</v>
      </c>
      <c r="R6" s="13">
        <v>0.21</v>
      </c>
      <c r="S6" s="11">
        <v>19.95</v>
      </c>
      <c r="T6" s="12">
        <v>9.32</v>
      </c>
      <c r="U6" s="12">
        <v>2.59</v>
      </c>
      <c r="V6" s="13">
        <v>0.08</v>
      </c>
      <c r="W6" s="11">
        <v>11.3</v>
      </c>
      <c r="X6" s="12">
        <v>3.78</v>
      </c>
      <c r="Y6" s="12">
        <v>0.31</v>
      </c>
      <c r="Z6" s="13">
        <v>0.06</v>
      </c>
      <c r="AA6" s="11">
        <v>20.67</v>
      </c>
      <c r="AB6" s="12">
        <v>12.1</v>
      </c>
      <c r="AC6" s="12">
        <v>3.8</v>
      </c>
      <c r="AD6" s="13">
        <v>0.06</v>
      </c>
      <c r="AE6" s="11">
        <v>4.24</v>
      </c>
      <c r="AF6" s="12">
        <v>1.55</v>
      </c>
      <c r="AG6" s="12">
        <v>0.1</v>
      </c>
      <c r="AH6" s="13">
        <v>0</v>
      </c>
      <c r="AI6" s="11">
        <v>26.07</v>
      </c>
      <c r="AJ6" s="12">
        <v>14.5</v>
      </c>
      <c r="AK6" s="12">
        <v>4.41</v>
      </c>
      <c r="AL6" s="13">
        <v>0.09</v>
      </c>
    </row>
    <row r="7" spans="1:38" ht="14.25" customHeight="1" x14ac:dyDescent="0.3">
      <c r="A7" s="30"/>
      <c r="B7" s="10" t="s">
        <v>17</v>
      </c>
      <c r="C7" s="11">
        <v>60.42</v>
      </c>
      <c r="D7" s="12">
        <v>39.5</v>
      </c>
      <c r="E7" s="12">
        <v>15.13</v>
      </c>
      <c r="F7" s="13">
        <v>1.35</v>
      </c>
      <c r="G7" s="11">
        <v>28.24</v>
      </c>
      <c r="H7" s="12">
        <v>18.52</v>
      </c>
      <c r="I7" s="12">
        <v>5.98</v>
      </c>
      <c r="J7" s="13">
        <v>0.14000000000000001</v>
      </c>
      <c r="K7" s="11">
        <v>27.83</v>
      </c>
      <c r="L7" s="12">
        <v>16.579999999999998</v>
      </c>
      <c r="M7" s="12">
        <v>4.5999999999999996</v>
      </c>
      <c r="N7" s="13">
        <v>0.21</v>
      </c>
      <c r="O7" s="11">
        <v>63.11</v>
      </c>
      <c r="P7" s="12">
        <v>43.19</v>
      </c>
      <c r="Q7" s="12">
        <v>18.71</v>
      </c>
      <c r="R7" s="13">
        <v>1.71</v>
      </c>
      <c r="S7" s="11">
        <v>36.770000000000003</v>
      </c>
      <c r="T7" s="12">
        <v>23.65</v>
      </c>
      <c r="U7" s="12">
        <v>8.8000000000000007</v>
      </c>
      <c r="V7" s="13">
        <v>0.97</v>
      </c>
      <c r="W7" s="11">
        <v>23.95</v>
      </c>
      <c r="X7" s="12">
        <v>11.95</v>
      </c>
      <c r="Y7" s="12">
        <v>3.21</v>
      </c>
      <c r="Z7" s="13">
        <v>0.71</v>
      </c>
      <c r="AA7" s="11">
        <v>38.630000000000003</v>
      </c>
      <c r="AB7" s="12">
        <v>28.23</v>
      </c>
      <c r="AC7" s="12">
        <v>11.43</v>
      </c>
      <c r="AD7" s="13">
        <v>0.78</v>
      </c>
      <c r="AE7" s="11">
        <v>11.93</v>
      </c>
      <c r="AF7" s="12">
        <v>5.73</v>
      </c>
      <c r="AG7" s="12">
        <v>1.24</v>
      </c>
      <c r="AH7" s="13">
        <v>0.01</v>
      </c>
      <c r="AI7" s="11">
        <v>43.15</v>
      </c>
      <c r="AJ7" s="12">
        <v>31.35</v>
      </c>
      <c r="AK7" s="12">
        <v>13.14</v>
      </c>
      <c r="AL7" s="13">
        <v>0.83</v>
      </c>
    </row>
    <row r="8" spans="1:38" ht="14.25" customHeight="1" x14ac:dyDescent="0.3">
      <c r="A8" s="31"/>
      <c r="B8" s="14" t="s">
        <v>30</v>
      </c>
      <c r="C8" s="15">
        <v>76.7</v>
      </c>
      <c r="D8" s="16">
        <v>60.61</v>
      </c>
      <c r="E8" s="16">
        <v>30.1</v>
      </c>
      <c r="F8" s="17">
        <v>3.95</v>
      </c>
      <c r="G8" s="15">
        <v>49.99</v>
      </c>
      <c r="H8" s="16">
        <v>36.04</v>
      </c>
      <c r="I8" s="16">
        <v>15.49</v>
      </c>
      <c r="J8" s="17">
        <v>0.43</v>
      </c>
      <c r="K8" s="15">
        <v>48.5</v>
      </c>
      <c r="L8" s="16">
        <v>32.96</v>
      </c>
      <c r="M8" s="16">
        <v>12.49</v>
      </c>
      <c r="N8" s="17">
        <v>0.64</v>
      </c>
      <c r="O8" s="15">
        <v>79.05</v>
      </c>
      <c r="P8" s="16">
        <v>64.989999999999995</v>
      </c>
      <c r="Q8" s="16">
        <v>35.49</v>
      </c>
      <c r="R8" s="17">
        <v>4.95</v>
      </c>
      <c r="S8" s="15">
        <v>58.97</v>
      </c>
      <c r="T8" s="16">
        <v>43.34</v>
      </c>
      <c r="U8" s="16">
        <v>20.04</v>
      </c>
      <c r="V8" s="17">
        <v>2.88</v>
      </c>
      <c r="W8" s="15">
        <v>41.37</v>
      </c>
      <c r="X8" s="16">
        <v>24.45</v>
      </c>
      <c r="Y8" s="16">
        <v>9.44</v>
      </c>
      <c r="Z8" s="17">
        <v>2.09</v>
      </c>
      <c r="AA8" s="15">
        <v>61.94</v>
      </c>
      <c r="AB8" s="16">
        <v>50.04</v>
      </c>
      <c r="AC8" s="16">
        <v>23.71</v>
      </c>
      <c r="AD8" s="17">
        <v>2.33</v>
      </c>
      <c r="AE8" s="15">
        <v>24.76</v>
      </c>
      <c r="AF8" s="16">
        <v>14.07</v>
      </c>
      <c r="AG8" s="16">
        <v>3.69</v>
      </c>
      <c r="AH8" s="17">
        <v>0.02</v>
      </c>
      <c r="AI8" s="15">
        <v>65.319999999999993</v>
      </c>
      <c r="AJ8" s="16">
        <v>53.98</v>
      </c>
      <c r="AK8" s="16">
        <v>27.31</v>
      </c>
      <c r="AL8" s="17">
        <v>2.42</v>
      </c>
    </row>
    <row r="9" spans="1:38" ht="14.25" customHeight="1" x14ac:dyDescent="0.3"/>
    <row r="10" spans="1:38" ht="14.25" customHeight="1" x14ac:dyDescent="0.3"/>
    <row r="11" spans="1:38" ht="14.25" customHeight="1" x14ac:dyDescent="0.3"/>
    <row r="12" spans="1:38" ht="14.25" customHeight="1" x14ac:dyDescent="0.3"/>
    <row r="13" spans="1:38" ht="14.25" customHeight="1" x14ac:dyDescent="0.3"/>
    <row r="14" spans="1:38" ht="14.25" customHeight="1" x14ac:dyDescent="0.3"/>
    <row r="15" spans="1:38" ht="14.25" customHeight="1" x14ac:dyDescent="0.3"/>
    <row r="16" spans="1:3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2">
    <mergeCell ref="AA1:AD1"/>
    <mergeCell ref="AE1:AH1"/>
    <mergeCell ref="AI1:AL1"/>
    <mergeCell ref="A3:A5"/>
    <mergeCell ref="A6:A8"/>
    <mergeCell ref="A1:A2"/>
    <mergeCell ref="C1:F1"/>
    <mergeCell ref="G1:J1"/>
    <mergeCell ref="K1:N1"/>
    <mergeCell ref="O1:R1"/>
    <mergeCell ref="S1:V1"/>
    <mergeCell ref="W1:Z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M21"/>
  <sheetViews>
    <sheetView workbookViewId="0">
      <selection activeCell="A12" sqref="A12:AL13"/>
    </sheetView>
  </sheetViews>
  <sheetFormatPr defaultColWidth="14.44140625" defaultRowHeight="15" customHeight="1" x14ac:dyDescent="0.3"/>
  <sheetData>
    <row r="1" spans="1:39" x14ac:dyDescent="0.3">
      <c r="A1" s="35" t="s">
        <v>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18"/>
    </row>
    <row r="2" spans="1:39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18"/>
    </row>
    <row r="3" spans="1:39" x14ac:dyDescent="0.3">
      <c r="A3" s="34"/>
      <c r="B3" s="1" t="s">
        <v>0</v>
      </c>
      <c r="C3" s="38" t="s">
        <v>48</v>
      </c>
      <c r="D3" s="27"/>
      <c r="E3" s="27"/>
      <c r="F3" s="28"/>
      <c r="G3" s="26" t="s">
        <v>1</v>
      </c>
      <c r="H3" s="27"/>
      <c r="I3" s="27"/>
      <c r="J3" s="28"/>
      <c r="K3" s="26" t="s">
        <v>2</v>
      </c>
      <c r="L3" s="27"/>
      <c r="M3" s="27"/>
      <c r="N3" s="28"/>
      <c r="O3" s="26" t="s">
        <v>3</v>
      </c>
      <c r="P3" s="27"/>
      <c r="Q3" s="27"/>
      <c r="R3" s="28"/>
      <c r="S3" s="26" t="s">
        <v>4</v>
      </c>
      <c r="T3" s="27"/>
      <c r="U3" s="27"/>
      <c r="V3" s="28"/>
      <c r="W3" s="26" t="s">
        <v>5</v>
      </c>
      <c r="X3" s="27"/>
      <c r="Y3" s="27"/>
      <c r="Z3" s="28"/>
      <c r="AA3" s="26" t="s">
        <v>6</v>
      </c>
      <c r="AB3" s="27"/>
      <c r="AC3" s="27"/>
      <c r="AD3" s="28"/>
      <c r="AE3" s="26" t="s">
        <v>7</v>
      </c>
      <c r="AF3" s="27"/>
      <c r="AG3" s="27"/>
      <c r="AH3" s="28"/>
      <c r="AI3" s="26" t="s">
        <v>8</v>
      </c>
      <c r="AJ3" s="27"/>
      <c r="AK3" s="27"/>
      <c r="AL3" s="28"/>
      <c r="AM3" s="19"/>
    </row>
    <row r="4" spans="1:39" x14ac:dyDescent="0.3">
      <c r="A4" s="31"/>
      <c r="B4" s="2" t="s">
        <v>32</v>
      </c>
      <c r="C4" s="20">
        <v>0.1</v>
      </c>
      <c r="D4" s="21">
        <v>1</v>
      </c>
      <c r="E4" s="21">
        <v>10</v>
      </c>
      <c r="F4" s="22">
        <v>100</v>
      </c>
      <c r="G4" s="20">
        <v>0.1</v>
      </c>
      <c r="H4" s="21">
        <v>1</v>
      </c>
      <c r="I4" s="21">
        <v>10</v>
      </c>
      <c r="J4" s="22">
        <v>100</v>
      </c>
      <c r="K4" s="20">
        <v>0.1</v>
      </c>
      <c r="L4" s="21">
        <v>1</v>
      </c>
      <c r="M4" s="21">
        <v>10</v>
      </c>
      <c r="N4" s="22">
        <v>100</v>
      </c>
      <c r="O4" s="20">
        <v>0.1</v>
      </c>
      <c r="P4" s="21">
        <v>1</v>
      </c>
      <c r="Q4" s="21">
        <v>10</v>
      </c>
      <c r="R4" s="22">
        <v>100</v>
      </c>
      <c r="S4" s="20">
        <v>0.1</v>
      </c>
      <c r="T4" s="21">
        <v>1</v>
      </c>
      <c r="U4" s="21">
        <v>10</v>
      </c>
      <c r="V4" s="22">
        <v>100</v>
      </c>
      <c r="W4" s="20">
        <v>0.1</v>
      </c>
      <c r="X4" s="21">
        <v>1</v>
      </c>
      <c r="Y4" s="21">
        <v>10</v>
      </c>
      <c r="Z4" s="22">
        <v>100</v>
      </c>
      <c r="AA4" s="20">
        <v>0.1</v>
      </c>
      <c r="AB4" s="21">
        <v>1</v>
      </c>
      <c r="AC4" s="21">
        <v>10</v>
      </c>
      <c r="AD4" s="22">
        <v>100</v>
      </c>
      <c r="AE4" s="20">
        <v>0.1</v>
      </c>
      <c r="AF4" s="21">
        <v>1</v>
      </c>
      <c r="AG4" s="21">
        <v>10</v>
      </c>
      <c r="AH4" s="22">
        <v>100</v>
      </c>
      <c r="AI4" s="20">
        <v>0.1</v>
      </c>
      <c r="AJ4" s="21">
        <v>1</v>
      </c>
      <c r="AK4" s="21">
        <v>10</v>
      </c>
      <c r="AL4" s="22">
        <v>100</v>
      </c>
      <c r="AM4" s="21"/>
    </row>
    <row r="5" spans="1:39" x14ac:dyDescent="0.3">
      <c r="A5" s="37" t="s">
        <v>46</v>
      </c>
      <c r="B5" s="23" t="s">
        <v>33</v>
      </c>
      <c r="C5" s="7">
        <f>Merged_SAVVSSPL!C3-Merged_SAVVS!C3</f>
        <v>11.850000000000001</v>
      </c>
      <c r="D5" s="8">
        <f>Merged_SAVVSSPL!D3-Merged_SAVVS!D3</f>
        <v>8.9400000000000013</v>
      </c>
      <c r="E5" s="8">
        <f>Merged_SAVVSSPL!E3-Merged_SAVVS!E3</f>
        <v>0.83</v>
      </c>
      <c r="F5" s="9">
        <f>Merged_SAVVSSPL!F3-Merged_SAVVS!F3</f>
        <v>0</v>
      </c>
      <c r="G5" s="7">
        <f>Merged_SAVVSSPL!G3-Merged_SAVVS!G3</f>
        <v>2.9</v>
      </c>
      <c r="H5" s="8">
        <f>Merged_SAVVSSPL!H3-Merged_SAVVS!H3</f>
        <v>0.7</v>
      </c>
      <c r="I5" s="8">
        <f>Merged_SAVVSSPL!I3-Merged_SAVVS!I3</f>
        <v>0.03</v>
      </c>
      <c r="J5" s="9">
        <f>Merged_SAVVSSPL!J3-Merged_SAVVS!J3</f>
        <v>0</v>
      </c>
      <c r="K5" s="7">
        <f>Merged_SAVVSSPL!K3-Merged_SAVVS!K3</f>
        <v>2.83</v>
      </c>
      <c r="L5" s="8">
        <f>Merged_SAVVSSPL!L3-Merged_SAVVS!L3</f>
        <v>0.39999999999999997</v>
      </c>
      <c r="M5" s="8">
        <f>Merged_SAVVSSPL!M3-Merged_SAVVS!M3</f>
        <v>0</v>
      </c>
      <c r="N5" s="9">
        <f>Merged_SAVVSSPL!N3-Merged_SAVVS!N3</f>
        <v>0</v>
      </c>
      <c r="O5" s="7">
        <f>Merged_SAVVSSPL!O3-Merged_SAVVS!O3</f>
        <v>12.040000000000003</v>
      </c>
      <c r="P5" s="8">
        <f>Merged_SAVVSSPL!P3-Merged_SAVVS!P3</f>
        <v>10.24</v>
      </c>
      <c r="Q5" s="8">
        <f>Merged_SAVVSSPL!Q3-Merged_SAVVS!Q3</f>
        <v>1.1599999999999999</v>
      </c>
      <c r="R5" s="9">
        <f>Merged_SAVVSSPL!R3-Merged_SAVVS!R3</f>
        <v>0</v>
      </c>
      <c r="S5" s="7">
        <f>Merged_SAVVSSPL!S3-Merged_SAVVS!S3</f>
        <v>6.61</v>
      </c>
      <c r="T5" s="8">
        <f>Merged_SAVVSSPL!T3-Merged_SAVVS!T3</f>
        <v>1.67</v>
      </c>
      <c r="U5" s="8">
        <f>Merged_SAVVSSPL!U3-Merged_SAVVS!U3</f>
        <v>0.09</v>
      </c>
      <c r="V5" s="9">
        <f>Merged_SAVVSSPL!V3-Merged_SAVVS!V3</f>
        <v>0</v>
      </c>
      <c r="W5" s="7">
        <f>Merged_SAVVSSPL!W3-Merged_SAVVS!W3</f>
        <v>3.5300000000000002</v>
      </c>
      <c r="X5" s="8">
        <f>Merged_SAVVSSPL!X3-Merged_SAVVS!X3</f>
        <v>0.45999999999999996</v>
      </c>
      <c r="Y5" s="8">
        <f>Merged_SAVVSSPL!Y3-Merged_SAVVS!Y3</f>
        <v>0</v>
      </c>
      <c r="Z5" s="9">
        <f>Merged_SAVVSSPL!Z3-Merged_SAVVS!Z3</f>
        <v>0</v>
      </c>
      <c r="AA5" s="7">
        <f>Merged_SAVVSSPL!AA3-Merged_SAVVS!AA3</f>
        <v>7.29</v>
      </c>
      <c r="AB5" s="8">
        <f>Merged_SAVVSSPL!AB3-Merged_SAVVS!AB3</f>
        <v>3.2</v>
      </c>
      <c r="AC5" s="8">
        <f>Merged_SAVVSSPL!AC3-Merged_SAVVS!AC3</f>
        <v>0.37</v>
      </c>
      <c r="AD5" s="9">
        <f>Merged_SAVVSSPL!AD3-Merged_SAVVS!AD3</f>
        <v>0</v>
      </c>
      <c r="AE5" s="7">
        <f>Merged_SAVVSSPL!AE3-Merged_SAVVS!AE3</f>
        <v>0.39</v>
      </c>
      <c r="AF5" s="8">
        <f>Merged_SAVVSSPL!AF3-Merged_SAVVS!AF3</f>
        <v>0.06</v>
      </c>
      <c r="AG5" s="8">
        <f>Merged_SAVVSSPL!AG3-Merged_SAVVS!AG3</f>
        <v>0</v>
      </c>
      <c r="AH5" s="9">
        <f>Merged_SAVVSSPL!AH3-Merged_SAVVS!AH3</f>
        <v>0</v>
      </c>
      <c r="AI5" s="7">
        <f>Merged_SAVVSSPL!AI3-Merged_SAVVS!AI3</f>
        <v>8.4599999999999991</v>
      </c>
      <c r="AJ5" s="8">
        <f>Merged_SAVVSSPL!AJ3-Merged_SAVVS!AJ3</f>
        <v>4.6500000000000004</v>
      </c>
      <c r="AK5" s="8">
        <f>Merged_SAVVSSPL!AK3-Merged_SAVVS!AK3</f>
        <v>0.39</v>
      </c>
      <c r="AL5" s="9">
        <f>Merged_SAVVSSPL!AL3-Merged_SAVVS!AL3</f>
        <v>0</v>
      </c>
      <c r="AM5" s="24"/>
    </row>
    <row r="6" spans="1:39" x14ac:dyDescent="0.3">
      <c r="A6" s="30"/>
      <c r="B6" s="23" t="s">
        <v>17</v>
      </c>
      <c r="C6" s="11">
        <f>Merged_SAVVSSPL!C4-Merged_SAVVS!C4</f>
        <v>10.239999999999995</v>
      </c>
      <c r="D6" s="12">
        <f>Merged_SAVVSSPL!D4-Merged_SAVVS!D4</f>
        <v>10.95</v>
      </c>
      <c r="E6" s="12">
        <f>Merged_SAVVSSPL!E4-Merged_SAVVS!E4</f>
        <v>2.4</v>
      </c>
      <c r="F6" s="13">
        <f>Merged_SAVVSSPL!F4-Merged_SAVVS!F4</f>
        <v>0</v>
      </c>
      <c r="G6" s="11">
        <f>Merged_SAVVSSPL!G4-Merged_SAVVS!G4</f>
        <v>4.7600000000000007</v>
      </c>
      <c r="H6" s="12">
        <f>Merged_SAVVSSPL!H4-Merged_SAVVS!H4</f>
        <v>1.99</v>
      </c>
      <c r="I6" s="12">
        <f>Merged_SAVVSSPL!I4-Merged_SAVVS!I4</f>
        <v>0.11</v>
      </c>
      <c r="J6" s="13">
        <f>Merged_SAVVSSPL!J4-Merged_SAVVS!J4</f>
        <v>0</v>
      </c>
      <c r="K6" s="11">
        <f>Merged_SAVVSSPL!K4-Merged_SAVVS!K4</f>
        <v>5.5499999999999989</v>
      </c>
      <c r="L6" s="12">
        <f>Merged_SAVVSSPL!L4-Merged_SAVVS!L4</f>
        <v>1.5799999999999998</v>
      </c>
      <c r="M6" s="12">
        <f>Merged_SAVVSSPL!M4-Merged_SAVVS!M4</f>
        <v>0</v>
      </c>
      <c r="N6" s="13">
        <f>Merged_SAVVSSPL!N4-Merged_SAVVS!N4</f>
        <v>0</v>
      </c>
      <c r="O6" s="11">
        <f>Merged_SAVVSSPL!O4-Merged_SAVVS!O4</f>
        <v>9.8399999999999963</v>
      </c>
      <c r="P6" s="12">
        <f>Merged_SAVVSSPL!P4-Merged_SAVVS!P4</f>
        <v>9.8099999999999987</v>
      </c>
      <c r="Q6" s="12">
        <f>Merged_SAVVSSPL!Q4-Merged_SAVVS!Q4</f>
        <v>3.09</v>
      </c>
      <c r="R6" s="13">
        <f>Merged_SAVVSSPL!R4-Merged_SAVVS!R4</f>
        <v>0</v>
      </c>
      <c r="S6" s="11">
        <f>Merged_SAVVSSPL!S4-Merged_SAVVS!S4</f>
        <v>7.379999999999999</v>
      </c>
      <c r="T6" s="12">
        <f>Merged_SAVVSSPL!T4-Merged_SAVVS!T4</f>
        <v>3.5700000000000003</v>
      </c>
      <c r="U6" s="12">
        <f>Merged_SAVVSSPL!U4-Merged_SAVVS!U4</f>
        <v>0.41</v>
      </c>
      <c r="V6" s="13">
        <f>Merged_SAVVSSPL!V4-Merged_SAVVS!V4</f>
        <v>0</v>
      </c>
      <c r="W6" s="11">
        <f>Merged_SAVVSSPL!W4-Merged_SAVVS!W4</f>
        <v>3.8899999999999997</v>
      </c>
      <c r="X6" s="12">
        <f>Merged_SAVVSSPL!X4-Merged_SAVVS!X4</f>
        <v>0.92000000000000015</v>
      </c>
      <c r="Y6" s="12">
        <f>Merged_SAVVSSPL!Y4-Merged_SAVVS!Y4</f>
        <v>0</v>
      </c>
      <c r="Z6" s="13">
        <f>Merged_SAVVSSPL!Z4-Merged_SAVVS!Z4</f>
        <v>0</v>
      </c>
      <c r="AA6" s="11">
        <f>Merged_SAVVSSPL!AA4-Merged_SAVVS!AA4</f>
        <v>8.09</v>
      </c>
      <c r="AB6" s="12">
        <f>Merged_SAVVSSPL!AB4-Merged_SAVVS!AB4</f>
        <v>5.48</v>
      </c>
      <c r="AC6" s="12">
        <f>Merged_SAVVSSPL!AC4-Merged_SAVVS!AC4</f>
        <v>1.22</v>
      </c>
      <c r="AD6" s="13">
        <f>Merged_SAVVSSPL!AD4-Merged_SAVVS!AD4</f>
        <v>0</v>
      </c>
      <c r="AE6" s="11">
        <f>Merged_SAVVSSPL!AE4-Merged_SAVVS!AE4</f>
        <v>1.1300000000000001</v>
      </c>
      <c r="AF6" s="12">
        <f>Merged_SAVVSSPL!AF4-Merged_SAVVS!AF4</f>
        <v>0.25</v>
      </c>
      <c r="AG6" s="12">
        <f>Merged_SAVVSSPL!AG4-Merged_SAVVS!AG4</f>
        <v>0</v>
      </c>
      <c r="AH6" s="13">
        <f>Merged_SAVVSSPL!AH4-Merged_SAVVS!AH4</f>
        <v>0</v>
      </c>
      <c r="AI6" s="11">
        <f>Merged_SAVVSSPL!AI4-Merged_SAVVS!AI4</f>
        <v>8.75</v>
      </c>
      <c r="AJ6" s="12">
        <f>Merged_SAVVSSPL!AJ4-Merged_SAVVS!AJ4</f>
        <v>6.18</v>
      </c>
      <c r="AK6" s="12">
        <f>Merged_SAVVSSPL!AK4-Merged_SAVVS!AK4</f>
        <v>1.1400000000000001</v>
      </c>
      <c r="AL6" s="13">
        <f>Merged_SAVVSSPL!AL4-Merged_SAVVS!AL4</f>
        <v>0</v>
      </c>
      <c r="AM6" s="24"/>
    </row>
    <row r="7" spans="1:39" x14ac:dyDescent="0.3">
      <c r="A7" s="31"/>
      <c r="B7" s="25" t="s">
        <v>34</v>
      </c>
      <c r="C7" s="11">
        <f>Merged_SAVVSSPL!C5-Merged_SAVVS!C5</f>
        <v>17.020000000000003</v>
      </c>
      <c r="D7" s="12">
        <f>Merged_SAVVSSPL!D5-Merged_SAVVS!D5</f>
        <v>20.299999999999997</v>
      </c>
      <c r="E7" s="12">
        <f>Merged_SAVVSSPL!E5-Merged_SAVVS!E5</f>
        <v>4.45</v>
      </c>
      <c r="F7" s="13">
        <f>Merged_SAVVSSPL!F5-Merged_SAVVS!F5</f>
        <v>0</v>
      </c>
      <c r="G7" s="15">
        <f>Merged_SAVVSSPL!G5-Merged_SAVVS!G5</f>
        <v>9.120000000000001</v>
      </c>
      <c r="H7" s="16">
        <f>Merged_SAVVSSPL!H5-Merged_SAVVS!H5</f>
        <v>3.96</v>
      </c>
      <c r="I7" s="16">
        <f>Merged_SAVVSSPL!I5-Merged_SAVVS!I5</f>
        <v>0.22</v>
      </c>
      <c r="J7" s="17">
        <f>Merged_SAVVSSPL!J5-Merged_SAVVS!J5</f>
        <v>0</v>
      </c>
      <c r="K7" s="15">
        <f>Merged_SAVVSSPL!K5-Merged_SAVVS!K5</f>
        <v>10.799999999999999</v>
      </c>
      <c r="L7" s="16">
        <f>Merged_SAVVSSPL!L5-Merged_SAVVS!L5</f>
        <v>3.1999999999999997</v>
      </c>
      <c r="M7" s="16">
        <f>Merged_SAVVSSPL!M5-Merged_SAVVS!M5</f>
        <v>0</v>
      </c>
      <c r="N7" s="17">
        <f>Merged_SAVVSSPL!N5-Merged_SAVVS!N5</f>
        <v>0</v>
      </c>
      <c r="O7" s="15">
        <f>Merged_SAVVSSPL!O5-Merged_SAVVS!O5</f>
        <v>15.950000000000003</v>
      </c>
      <c r="P7" s="16">
        <f>Merged_SAVVSSPL!P5-Merged_SAVVS!P5</f>
        <v>17.010000000000002</v>
      </c>
      <c r="Q7" s="16">
        <f>Merged_SAVVSSPL!Q5-Merged_SAVVS!Q5</f>
        <v>6.1099999999999994</v>
      </c>
      <c r="R7" s="17">
        <f>Merged_SAVVSSPL!R5-Merged_SAVVS!R5</f>
        <v>0</v>
      </c>
      <c r="S7" s="15">
        <f>Merged_SAVVSSPL!S5-Merged_SAVVS!S5</f>
        <v>13.42</v>
      </c>
      <c r="T7" s="16">
        <f>Merged_SAVVSSPL!T5-Merged_SAVVS!T5</f>
        <v>6.98</v>
      </c>
      <c r="U7" s="16">
        <f>Merged_SAVVSSPL!U5-Merged_SAVVS!U5</f>
        <v>0.84</v>
      </c>
      <c r="V7" s="17">
        <f>Merged_SAVVSSPL!V5-Merged_SAVVS!V5</f>
        <v>0</v>
      </c>
      <c r="W7" s="15">
        <f>Merged_SAVVSSPL!W5-Merged_SAVVS!W5</f>
        <v>7.0600000000000005</v>
      </c>
      <c r="X7" s="16">
        <f>Merged_SAVVSSPL!X5-Merged_SAVVS!X5</f>
        <v>1.78</v>
      </c>
      <c r="Y7" s="16">
        <f>Merged_SAVVSSPL!Y5-Merged_SAVVS!Y5</f>
        <v>0</v>
      </c>
      <c r="Z7" s="17">
        <f>Merged_SAVVSSPL!Z5-Merged_SAVVS!Z5</f>
        <v>0</v>
      </c>
      <c r="AA7" s="15">
        <f>Merged_SAVVSSPL!AA5-Merged_SAVVS!AA5</f>
        <v>14.71</v>
      </c>
      <c r="AB7" s="16">
        <f>Merged_SAVVSSPL!AB5-Merged_SAVVS!AB5</f>
        <v>10.55</v>
      </c>
      <c r="AC7" s="16">
        <f>Merged_SAVVSSPL!AC5-Merged_SAVVS!AC5</f>
        <v>2.34</v>
      </c>
      <c r="AD7" s="17">
        <f>Merged_SAVVSSPL!AD5-Merged_SAVVS!AD5</f>
        <v>0</v>
      </c>
      <c r="AE7" s="15">
        <f>Merged_SAVVSSPL!AE5-Merged_SAVVS!AE5</f>
        <v>2.2599999999999998</v>
      </c>
      <c r="AF7" s="16">
        <f>Merged_SAVVSSPL!AF5-Merged_SAVVS!AF5</f>
        <v>0.5</v>
      </c>
      <c r="AG7" s="16">
        <f>Merged_SAVVSSPL!AG5-Merged_SAVVS!AG5</f>
        <v>0</v>
      </c>
      <c r="AH7" s="17">
        <f>Merged_SAVVSSPL!AH5-Merged_SAVVS!AH5</f>
        <v>0</v>
      </c>
      <c r="AI7" s="15">
        <f>Merged_SAVVSSPL!AI5-Merged_SAVVS!AI5</f>
        <v>15.600000000000001</v>
      </c>
      <c r="AJ7" s="16">
        <f>Merged_SAVVSSPL!AJ5-Merged_SAVVS!AJ5</f>
        <v>11.600000000000001</v>
      </c>
      <c r="AK7" s="16">
        <f>Merged_SAVVSSPL!AK5-Merged_SAVVS!AK5</f>
        <v>2.2799999999999998</v>
      </c>
      <c r="AL7" s="17">
        <f>Merged_SAVVSSPL!AL5-Merged_SAVVS!AL5</f>
        <v>0</v>
      </c>
      <c r="AM7" s="24"/>
    </row>
    <row r="8" spans="1:39" x14ac:dyDescent="0.3">
      <c r="A8" s="33" t="s">
        <v>14</v>
      </c>
      <c r="B8" s="23" t="s">
        <v>35</v>
      </c>
      <c r="C8" s="7">
        <f>Merged_SAVVSSPL!C6-Merged_SAVVS!C6</f>
        <v>11.410000000000004</v>
      </c>
      <c r="D8" s="8">
        <f>Merged_SAVVSSPL!D6-Merged_SAVVS!D6</f>
        <v>9.44</v>
      </c>
      <c r="E8" s="8">
        <f>Merged_SAVVSSPL!E6-Merged_SAVVS!E6</f>
        <v>2.4699999999999998</v>
      </c>
      <c r="F8" s="9">
        <f>Merged_SAVVSSPL!F6-Merged_SAVVS!F6</f>
        <v>0.01</v>
      </c>
      <c r="G8" s="8">
        <f>Merged_SAVVSSPL!G6-Merged_SAVVS!G6</f>
        <v>6.5300000000000011</v>
      </c>
      <c r="H8" s="8">
        <f>Merged_SAVVSSPL!H6-Merged_SAVVS!H6</f>
        <v>3.2299999999999995</v>
      </c>
      <c r="I8" s="8">
        <f>Merged_SAVVSSPL!I6-Merged_SAVVS!I6</f>
        <v>0.33</v>
      </c>
      <c r="J8" s="9">
        <f>Merged_SAVVSSPL!J6-Merged_SAVVS!J6</f>
        <v>0</v>
      </c>
      <c r="K8" s="7">
        <f>Merged_SAVVSSPL!K6-Merged_SAVVS!K6</f>
        <v>6.33</v>
      </c>
      <c r="L8" s="8">
        <f>Merged_SAVVSSPL!L6-Merged_SAVVS!L6</f>
        <v>2.6300000000000003</v>
      </c>
      <c r="M8" s="8">
        <f>Merged_SAVVSSPL!M6-Merged_SAVVS!M6</f>
        <v>0.17</v>
      </c>
      <c r="N8" s="9">
        <f>Merged_SAVVSSPL!N6-Merged_SAVVS!N6</f>
        <v>0</v>
      </c>
      <c r="O8" s="7">
        <f>Merged_SAVVSSPL!O6-Merged_SAVVS!O6</f>
        <v>10.11</v>
      </c>
      <c r="P8" s="8">
        <f>Merged_SAVVSSPL!P6-Merged_SAVVS!P6</f>
        <v>9.44</v>
      </c>
      <c r="Q8" s="8">
        <f>Merged_SAVVSSPL!Q6-Merged_SAVVS!Q6</f>
        <v>3.6399999999999997</v>
      </c>
      <c r="R8" s="9">
        <f>Merged_SAVVSSPL!R6-Merged_SAVVS!R6</f>
        <v>0.02</v>
      </c>
      <c r="S8" s="7">
        <f>Merged_SAVVSSPL!S6-Merged_SAVVS!S6</f>
        <v>8.35</v>
      </c>
      <c r="T8" s="8">
        <f>Merged_SAVVSSPL!T6-Merged_SAVVS!T6</f>
        <v>5.08</v>
      </c>
      <c r="U8" s="8">
        <f>Merged_SAVVSSPL!U6-Merged_SAVVS!U6</f>
        <v>0.91</v>
      </c>
      <c r="V8" s="9">
        <f>Merged_SAVVSSPL!V6-Merged_SAVVS!V6</f>
        <v>0</v>
      </c>
      <c r="W8" s="7">
        <f>Merged_SAVVSSPL!W6-Merged_SAVVS!W6</f>
        <v>5.0399999999999991</v>
      </c>
      <c r="X8" s="8">
        <f>Merged_SAVVSSPL!X6-Merged_SAVVS!X6</f>
        <v>1.75</v>
      </c>
      <c r="Y8" s="8">
        <f>Merged_SAVVSSPL!Y6-Merged_SAVVS!Y6</f>
        <v>0.01</v>
      </c>
      <c r="Z8" s="9">
        <f>Merged_SAVVSSPL!Z6-Merged_SAVVS!Z6</f>
        <v>0</v>
      </c>
      <c r="AA8" s="7">
        <f>Merged_SAVVSSPL!AA6-Merged_SAVVS!AA6</f>
        <v>11.030000000000001</v>
      </c>
      <c r="AB8" s="8">
        <f>Merged_SAVVSSPL!AB6-Merged_SAVVS!AB6</f>
        <v>6.620000000000001</v>
      </c>
      <c r="AC8" s="8">
        <f>Merged_SAVVSSPL!AC6-Merged_SAVVS!AC6</f>
        <v>1.69</v>
      </c>
      <c r="AD8" s="9">
        <f>Merged_SAVVSSPL!AD6-Merged_SAVVS!AD6</f>
        <v>0</v>
      </c>
      <c r="AE8" s="7">
        <f>Merged_SAVVSSPL!AE6-Merged_SAVVS!AE6</f>
        <v>1.86</v>
      </c>
      <c r="AF8" s="8">
        <f>Merged_SAVVSSPL!AF6-Merged_SAVVS!AF6</f>
        <v>0.43</v>
      </c>
      <c r="AG8" s="8">
        <f>Merged_SAVVSSPL!AG6-Merged_SAVVS!AG6</f>
        <v>0</v>
      </c>
      <c r="AH8" s="9">
        <f>Merged_SAVVSSPL!AH6-Merged_SAVVS!AH6</f>
        <v>0</v>
      </c>
      <c r="AI8" s="7">
        <f>Merged_SAVVSSPL!AI6-Merged_SAVVS!AI6</f>
        <v>10.36</v>
      </c>
      <c r="AJ8" s="8">
        <f>Merged_SAVVSSPL!AJ6-Merged_SAVVS!AJ6</f>
        <v>7.7100000000000009</v>
      </c>
      <c r="AK8" s="8">
        <f>Merged_SAVVSSPL!AK6-Merged_SAVVS!AK6</f>
        <v>1.9500000000000002</v>
      </c>
      <c r="AL8" s="9">
        <f>Merged_SAVVSSPL!AL6-Merged_SAVVS!AL6</f>
        <v>0.01</v>
      </c>
      <c r="AM8" s="24"/>
    </row>
    <row r="9" spans="1:39" x14ac:dyDescent="0.3">
      <c r="A9" s="30"/>
      <c r="B9" s="23" t="s">
        <v>17</v>
      </c>
      <c r="C9" s="11">
        <f>Merged_SAVVSSPL!C7-Merged_SAVVS!C7</f>
        <v>14.730000000000004</v>
      </c>
      <c r="D9" s="12">
        <f>Merged_SAVVSSPL!D7-Merged_SAVVS!D7</f>
        <v>18.410000000000004</v>
      </c>
      <c r="E9" s="12">
        <f>Merged_SAVVSSPL!E7-Merged_SAVVS!E7</f>
        <v>9.3500000000000014</v>
      </c>
      <c r="F9" s="13">
        <f>Merged_SAVVSSPL!F7-Merged_SAVVS!F7</f>
        <v>0.03</v>
      </c>
      <c r="G9" s="12">
        <f>Merged_SAVVSSPL!G7-Merged_SAVVS!G7</f>
        <v>18.27</v>
      </c>
      <c r="H9" s="12">
        <f>Merged_SAVVSSPL!H7-Merged_SAVVS!H7</f>
        <v>11.84</v>
      </c>
      <c r="I9" s="12">
        <f>Merged_SAVVSSPL!I7-Merged_SAVVS!I7</f>
        <v>1.43</v>
      </c>
      <c r="J9" s="13">
        <f>Merged_SAVVSSPL!J7-Merged_SAVVS!J7</f>
        <v>0</v>
      </c>
      <c r="K9" s="11">
        <f>Merged_SAVVSSPL!K7-Merged_SAVVS!K7</f>
        <v>17.049999999999997</v>
      </c>
      <c r="L9" s="12">
        <f>Merged_SAVVSSPL!L7-Merged_SAVVS!L7</f>
        <v>10.67</v>
      </c>
      <c r="M9" s="12">
        <f>Merged_SAVVSSPL!M7-Merged_SAVVS!M7</f>
        <v>0.74</v>
      </c>
      <c r="N9" s="13">
        <f>Merged_SAVVSSPL!N7-Merged_SAVVS!N7</f>
        <v>0</v>
      </c>
      <c r="O9" s="11">
        <f>Merged_SAVVSSPL!O7-Merged_SAVVS!O7</f>
        <v>14.509999999999998</v>
      </c>
      <c r="P9" s="12">
        <f>Merged_SAVVSSPL!P7-Merged_SAVVS!P7</f>
        <v>19.490000000000002</v>
      </c>
      <c r="Q9" s="12">
        <f>Merged_SAVVSSPL!Q7-Merged_SAVVS!Q7</f>
        <v>11.72</v>
      </c>
      <c r="R9" s="13">
        <f>Merged_SAVVSSPL!R7-Merged_SAVVS!R7</f>
        <v>0.08</v>
      </c>
      <c r="S9" s="11">
        <f>Merged_SAVVSSPL!S7-Merged_SAVVS!S7</f>
        <v>19.509999999999998</v>
      </c>
      <c r="T9" s="12">
        <f>Merged_SAVVSSPL!T7-Merged_SAVVS!T7</f>
        <v>15.540000000000001</v>
      </c>
      <c r="U9" s="12">
        <f>Merged_SAVVSSPL!U7-Merged_SAVVS!U7</f>
        <v>3.98</v>
      </c>
      <c r="V9" s="13">
        <f>Merged_SAVVSSPL!V7-Merged_SAVVS!V7</f>
        <v>0</v>
      </c>
      <c r="W9" s="11">
        <f>Merged_SAVVSSPL!W7-Merged_SAVVS!W7</f>
        <v>13.739999999999998</v>
      </c>
      <c r="X9" s="12">
        <f>Merged_SAVVSSPL!X7-Merged_SAVVS!X7</f>
        <v>7.29</v>
      </c>
      <c r="Y9" s="12">
        <f>Merged_SAVVSSPL!Y7-Merged_SAVVS!Y7</f>
        <v>0.06</v>
      </c>
      <c r="Z9" s="13">
        <f>Merged_SAVVSSPL!Z7-Merged_SAVVS!Z7</f>
        <v>0</v>
      </c>
      <c r="AA9" s="11">
        <f>Merged_SAVVSSPL!AA7-Merged_SAVVS!AA7</f>
        <v>20.919999999999998</v>
      </c>
      <c r="AB9" s="12">
        <f>Merged_SAVVSSPL!AB7-Merged_SAVVS!AB7</f>
        <v>18.340000000000003</v>
      </c>
      <c r="AC9" s="12">
        <f>Merged_SAVVSSPL!AC7-Merged_SAVVS!AC7</f>
        <v>6.29</v>
      </c>
      <c r="AD9" s="13">
        <f>Merged_SAVVSSPL!AD7-Merged_SAVVS!AD7</f>
        <v>0</v>
      </c>
      <c r="AE9" s="11">
        <f>Merged_SAVVSSPL!AE7-Merged_SAVVS!AE7</f>
        <v>5.99</v>
      </c>
      <c r="AF9" s="12">
        <f>Merged_SAVVSSPL!AF7-Merged_SAVVS!AF7</f>
        <v>1.9</v>
      </c>
      <c r="AG9" s="12">
        <f>Merged_SAVVSSPL!AG7-Merged_SAVVS!AG7</f>
        <v>0</v>
      </c>
      <c r="AH9" s="13">
        <f>Merged_SAVVSSPL!AH7-Merged_SAVVS!AH7</f>
        <v>0</v>
      </c>
      <c r="AI9" s="11">
        <f>Merged_SAVVSSPL!AI7-Merged_SAVVS!AI7</f>
        <v>19.970000000000002</v>
      </c>
      <c r="AJ9" s="12">
        <f>Merged_SAVVSSPL!AJ7-Merged_SAVVS!AJ7</f>
        <v>19.39</v>
      </c>
      <c r="AK9" s="12">
        <f>Merged_SAVVSSPL!AK7-Merged_SAVVS!AK7</f>
        <v>7.09</v>
      </c>
      <c r="AL9" s="13">
        <f>Merged_SAVVSSPL!AL7-Merged_SAVVS!AL7</f>
        <v>0.03</v>
      </c>
      <c r="AM9" s="24"/>
    </row>
    <row r="10" spans="1:39" x14ac:dyDescent="0.3">
      <c r="A10" s="31"/>
      <c r="B10" s="25" t="s">
        <v>36</v>
      </c>
      <c r="C10" s="15">
        <f>Merged_SAVVSSPL!C8-Merged_SAVVS!C8</f>
        <v>27.549999999999997</v>
      </c>
      <c r="D10" s="16">
        <f>Merged_SAVVSSPL!D8-Merged_SAVVS!D8</f>
        <v>35.790000000000006</v>
      </c>
      <c r="E10" s="16">
        <f>Merged_SAVVSSPL!E8-Merged_SAVVS!E8</f>
        <v>18.809999999999999</v>
      </c>
      <c r="F10" s="17">
        <f>Merged_SAVVSSPL!F8-Merged_SAVVS!F8</f>
        <v>0.06</v>
      </c>
      <c r="G10" s="16">
        <f>Merged_SAVVSSPL!G8-Merged_SAVVS!G8</f>
        <v>36.300000000000004</v>
      </c>
      <c r="H10" s="16">
        <f>Merged_SAVVSSPL!H8-Merged_SAVVS!H8</f>
        <v>23.91</v>
      </c>
      <c r="I10" s="16">
        <f>Merged_SAVVSSPL!I8-Merged_SAVVS!I8</f>
        <v>2.9</v>
      </c>
      <c r="J10" s="17">
        <f>Merged_SAVVSSPL!J8-Merged_SAVVS!J8</f>
        <v>0</v>
      </c>
      <c r="K10" s="15">
        <f>Merged_SAVVSSPL!K8-Merged_SAVVS!K8</f>
        <v>33.78</v>
      </c>
      <c r="L10" s="16">
        <f>Merged_SAVVSSPL!L8-Merged_SAVVS!L8</f>
        <v>21.63</v>
      </c>
      <c r="M10" s="16">
        <f>Merged_SAVVSSPL!M8-Merged_SAVVS!M8</f>
        <v>1.51</v>
      </c>
      <c r="N10" s="17">
        <f>Merged_SAVVSSPL!N8-Merged_SAVVS!N8</f>
        <v>0</v>
      </c>
      <c r="O10" s="15">
        <f>Merged_SAVVSSPL!O8-Merged_SAVVS!O8</f>
        <v>27.560000000000002</v>
      </c>
      <c r="P10" s="16">
        <f>Merged_SAVVSSPL!P8-Merged_SAVVS!P8</f>
        <v>38.040000000000006</v>
      </c>
      <c r="Q10" s="16">
        <f>Merged_SAVVSSPL!Q8-Merged_SAVVS!Q8</f>
        <v>23.479999999999997</v>
      </c>
      <c r="R10" s="17">
        <f>Merged_SAVVSSPL!R8-Merged_SAVVS!R8</f>
        <v>0.17</v>
      </c>
      <c r="S10" s="15">
        <f>Merged_SAVVSSPL!S8-Merged_SAVVS!S8</f>
        <v>38.330000000000005</v>
      </c>
      <c r="T10" s="16">
        <f>Merged_SAVVSSPL!T8-Merged_SAVVS!T8</f>
        <v>31.04</v>
      </c>
      <c r="U10" s="16">
        <f>Merged_SAVVSSPL!U8-Merged_SAVVS!U8</f>
        <v>8.09</v>
      </c>
      <c r="V10" s="17">
        <f>Merged_SAVVSSPL!V8-Merged_SAVVS!V8</f>
        <v>0</v>
      </c>
      <c r="W10" s="15">
        <f>Merged_SAVVSSPL!W8-Merged_SAVVS!W8</f>
        <v>27.26</v>
      </c>
      <c r="X10" s="16">
        <f>Merged_SAVVSSPL!X8-Merged_SAVVS!X8</f>
        <v>14.8</v>
      </c>
      <c r="Y10" s="16">
        <f>Merged_SAVVSSPL!Y8-Merged_SAVVS!Y8</f>
        <v>0.11</v>
      </c>
      <c r="Z10" s="17">
        <f>Merged_SAVVSSPL!Z8-Merged_SAVVS!Z8</f>
        <v>0</v>
      </c>
      <c r="AA10" s="15">
        <f>Merged_SAVVSSPL!AA8-Merged_SAVVS!AA8</f>
        <v>40.58</v>
      </c>
      <c r="AB10" s="16">
        <f>Merged_SAVVSSPL!AB8-Merged_SAVVS!AB8</f>
        <v>36.409999999999997</v>
      </c>
      <c r="AC10" s="16">
        <f>Merged_SAVVSSPL!AC8-Merged_SAVVS!AC8</f>
        <v>12.709999999999999</v>
      </c>
      <c r="AD10" s="17">
        <f>Merged_SAVVSSPL!AD8-Merged_SAVVS!AD8</f>
        <v>0</v>
      </c>
      <c r="AE10" s="15">
        <f>Merged_SAVVSSPL!AE8-Merged_SAVVS!AE8</f>
        <v>12.02</v>
      </c>
      <c r="AF10" s="16">
        <f>Merged_SAVVSSPL!AF8-Merged_SAVVS!AF8</f>
        <v>3.87</v>
      </c>
      <c r="AG10" s="16">
        <f>Merged_SAVVSSPL!AG8-Merged_SAVVS!AG8</f>
        <v>0</v>
      </c>
      <c r="AH10" s="17">
        <f>Merged_SAVVSSPL!AH8-Merged_SAVVS!AH8</f>
        <v>0</v>
      </c>
      <c r="AI10" s="15">
        <f>Merged_SAVVSSPL!AI8-Merged_SAVVS!AI8</f>
        <v>38.799999999999997</v>
      </c>
      <c r="AJ10" s="16">
        <f>Merged_SAVVSSPL!AJ8-Merged_SAVVS!AJ8</f>
        <v>38.28</v>
      </c>
      <c r="AK10" s="16">
        <f>Merged_SAVVSSPL!AK8-Merged_SAVVS!AK8</f>
        <v>14.31</v>
      </c>
      <c r="AL10" s="17">
        <f>Merged_SAVVSSPL!AL8-Merged_SAVVS!AL8</f>
        <v>0.06</v>
      </c>
      <c r="AM10" s="24"/>
    </row>
    <row r="11" spans="1:39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x14ac:dyDescent="0.3">
      <c r="A12" s="35" t="s">
        <v>37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18"/>
    </row>
    <row r="13" spans="1:39" x14ac:dyDescent="0.3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18"/>
    </row>
    <row r="14" spans="1:39" x14ac:dyDescent="0.3">
      <c r="A14" s="34"/>
      <c r="B14" s="1" t="s">
        <v>0</v>
      </c>
      <c r="C14" s="38" t="s">
        <v>47</v>
      </c>
      <c r="D14" s="27"/>
      <c r="E14" s="27"/>
      <c r="F14" s="28"/>
      <c r="G14" s="26" t="s">
        <v>1</v>
      </c>
      <c r="H14" s="27"/>
      <c r="I14" s="27"/>
      <c r="J14" s="28"/>
      <c r="K14" s="26" t="s">
        <v>2</v>
      </c>
      <c r="L14" s="27"/>
      <c r="M14" s="27"/>
      <c r="N14" s="28"/>
      <c r="O14" s="26" t="s">
        <v>3</v>
      </c>
      <c r="P14" s="27"/>
      <c r="Q14" s="27"/>
      <c r="R14" s="28"/>
      <c r="S14" s="26" t="s">
        <v>4</v>
      </c>
      <c r="T14" s="27"/>
      <c r="U14" s="27"/>
      <c r="V14" s="28"/>
      <c r="W14" s="26" t="s">
        <v>5</v>
      </c>
      <c r="X14" s="27"/>
      <c r="Y14" s="27"/>
      <c r="Z14" s="28"/>
      <c r="AA14" s="26" t="s">
        <v>6</v>
      </c>
      <c r="AB14" s="27"/>
      <c r="AC14" s="27"/>
      <c r="AD14" s="28"/>
      <c r="AE14" s="26" t="s">
        <v>7</v>
      </c>
      <c r="AF14" s="27"/>
      <c r="AG14" s="27"/>
      <c r="AH14" s="28"/>
      <c r="AI14" s="26" t="s">
        <v>8</v>
      </c>
      <c r="AJ14" s="27"/>
      <c r="AK14" s="27"/>
      <c r="AL14" s="28"/>
      <c r="AM14" s="19"/>
    </row>
    <row r="15" spans="1:39" x14ac:dyDescent="0.3">
      <c r="A15" s="31"/>
      <c r="B15" s="2" t="s">
        <v>38</v>
      </c>
      <c r="C15" s="20">
        <v>0.1</v>
      </c>
      <c r="D15" s="21">
        <v>1</v>
      </c>
      <c r="E15" s="21">
        <v>10</v>
      </c>
      <c r="F15" s="22">
        <v>100</v>
      </c>
      <c r="G15" s="20">
        <v>0.1</v>
      </c>
      <c r="H15" s="21">
        <v>1</v>
      </c>
      <c r="I15" s="21">
        <v>10</v>
      </c>
      <c r="J15" s="22">
        <v>100</v>
      </c>
      <c r="K15" s="20">
        <v>0.1</v>
      </c>
      <c r="L15" s="21">
        <v>1</v>
      </c>
      <c r="M15" s="21">
        <v>10</v>
      </c>
      <c r="N15" s="22">
        <v>100</v>
      </c>
      <c r="O15" s="20">
        <v>0.1</v>
      </c>
      <c r="P15" s="21">
        <v>1</v>
      </c>
      <c r="Q15" s="21">
        <v>10</v>
      </c>
      <c r="R15" s="22">
        <v>100</v>
      </c>
      <c r="S15" s="20">
        <v>0.1</v>
      </c>
      <c r="T15" s="21">
        <v>1</v>
      </c>
      <c r="U15" s="21">
        <v>10</v>
      </c>
      <c r="V15" s="22">
        <v>100</v>
      </c>
      <c r="W15" s="20">
        <v>0.1</v>
      </c>
      <c r="X15" s="21">
        <v>1</v>
      </c>
      <c r="Y15" s="21">
        <v>10</v>
      </c>
      <c r="Z15" s="22">
        <v>100</v>
      </c>
      <c r="AA15" s="20">
        <v>0.1</v>
      </c>
      <c r="AB15" s="21">
        <v>1</v>
      </c>
      <c r="AC15" s="21">
        <v>10</v>
      </c>
      <c r="AD15" s="22">
        <v>100</v>
      </c>
      <c r="AE15" s="20">
        <v>0.1</v>
      </c>
      <c r="AF15" s="21">
        <v>1</v>
      </c>
      <c r="AG15" s="21">
        <v>10</v>
      </c>
      <c r="AH15" s="22">
        <v>100</v>
      </c>
      <c r="AI15" s="20">
        <v>0.1</v>
      </c>
      <c r="AJ15" s="21">
        <v>1</v>
      </c>
      <c r="AK15" s="21">
        <v>10</v>
      </c>
      <c r="AL15" s="22">
        <v>100</v>
      </c>
      <c r="AM15" s="21"/>
    </row>
    <row r="16" spans="1:39" x14ac:dyDescent="0.3">
      <c r="A16" s="37" t="s">
        <v>46</v>
      </c>
      <c r="B16" s="23" t="s">
        <v>39</v>
      </c>
      <c r="C16" s="7">
        <f>Merged_all!C3-Merged_SAVVSSPL!C3</f>
        <v>8.14</v>
      </c>
      <c r="D16" s="8">
        <f>Merged_all!D3-Merged_SAVVSSPL!D3</f>
        <v>5.1599999999999984</v>
      </c>
      <c r="E16" s="8">
        <f>Merged_all!E3-Merged_SAVVSSPL!E3</f>
        <v>1.8199999999999998</v>
      </c>
      <c r="F16" s="9">
        <f>Merged_all!F3-Merged_SAVVSSPL!F3</f>
        <v>0.01</v>
      </c>
      <c r="G16" s="7">
        <f>Merged_all!G3-Merged_SAVVSSPL!G3</f>
        <v>4.3100000000000005</v>
      </c>
      <c r="H16" s="8">
        <f>Merged_all!H3-Merged_SAVVSSPL!H3</f>
        <v>2.6799999999999997</v>
      </c>
      <c r="I16" s="8">
        <f>Merged_all!I3-Merged_SAVVSSPL!I3</f>
        <v>0.30000000000000004</v>
      </c>
      <c r="J16" s="9">
        <f>Merged_all!J3-Merged_SAVVSSPL!J3</f>
        <v>0</v>
      </c>
      <c r="K16" s="7">
        <f>Merged_all!K3-Merged_SAVVSSPL!K3</f>
        <v>4.87</v>
      </c>
      <c r="L16" s="8">
        <f>Merged_all!L3-Merged_SAVVSSPL!L3</f>
        <v>2.3200000000000003</v>
      </c>
      <c r="M16" s="8">
        <f>Merged_all!M3-Merged_SAVVSSPL!M3</f>
        <v>0.17</v>
      </c>
      <c r="N16" s="9">
        <f>Merged_all!N3-Merged_SAVVSSPL!N3</f>
        <v>0</v>
      </c>
      <c r="O16" s="7">
        <f>Merged_all!O3-Merged_SAVVSSPL!O3</f>
        <v>6.68</v>
      </c>
      <c r="P16" s="8">
        <f>Merged_all!P3-Merged_SAVVSSPL!P3</f>
        <v>3.6400000000000006</v>
      </c>
      <c r="Q16" s="8">
        <f>Merged_all!Q3-Merged_SAVVSSPL!Q3</f>
        <v>2.75</v>
      </c>
      <c r="R16" s="9">
        <f>Merged_all!R3-Merged_SAVVSSPL!R3</f>
        <v>0.02</v>
      </c>
      <c r="S16" s="7">
        <f>Merged_all!S3-Merged_SAVVSSPL!S3</f>
        <v>3.7099999999999991</v>
      </c>
      <c r="T16" s="8">
        <f>Merged_all!T3-Merged_SAVVSSPL!T3</f>
        <v>3.7</v>
      </c>
      <c r="U16" s="8">
        <f>Merged_all!U3-Merged_SAVVSSPL!U3</f>
        <v>0.82000000000000006</v>
      </c>
      <c r="V16" s="9">
        <f>Merged_all!V3-Merged_SAVVSSPL!V3</f>
        <v>0</v>
      </c>
      <c r="W16" s="7">
        <f>Merged_all!W3-Merged_SAVVSSPL!W3</f>
        <v>2.8999999999999995</v>
      </c>
      <c r="X16" s="8">
        <f>Merged_all!X3-Merged_SAVVSSPL!X3</f>
        <v>1.2000000000000002</v>
      </c>
      <c r="Y16" s="8">
        <f>Merged_all!Y3-Merged_SAVVSSPL!Y3</f>
        <v>0.01</v>
      </c>
      <c r="Z16" s="9">
        <f>Merged_all!Z3-Merged_SAVVSSPL!Z3</f>
        <v>0</v>
      </c>
      <c r="AA16" s="7">
        <f>Merged_all!AA3-Merged_SAVVSSPL!AA3</f>
        <v>4.9100000000000019</v>
      </c>
      <c r="AB16" s="8">
        <f>Merged_all!AB3-Merged_SAVVSSPL!AB3</f>
        <v>3.8500000000000005</v>
      </c>
      <c r="AC16" s="8">
        <f>Merged_all!AC3-Merged_SAVVSSPL!AC3</f>
        <v>1.4500000000000002</v>
      </c>
      <c r="AD16" s="9">
        <f>Merged_all!AD3-Merged_SAVVSSPL!AD3</f>
        <v>0</v>
      </c>
      <c r="AE16" s="7">
        <f>Merged_all!AE3-Merged_SAVVSSPL!AE3</f>
        <v>1.6700000000000002</v>
      </c>
      <c r="AF16" s="8">
        <f>Merged_all!AF3-Merged_SAVVSSPL!AF3</f>
        <v>0.37</v>
      </c>
      <c r="AG16" s="8">
        <f>Merged_all!AG3-Merged_SAVVSSPL!AG3</f>
        <v>0</v>
      </c>
      <c r="AH16" s="9">
        <f>Merged_all!AH3-Merged_SAVVSSPL!AH3</f>
        <v>0</v>
      </c>
      <c r="AI16" s="7">
        <f>Merged_all!AI3-Merged_SAVVSSPL!AI3</f>
        <v>4.66</v>
      </c>
      <c r="AJ16" s="8">
        <f>Merged_all!AJ3-Merged_SAVVSSPL!AJ3</f>
        <v>3.8500000000000005</v>
      </c>
      <c r="AK16" s="8">
        <f>Merged_all!AK3-Merged_SAVVSSPL!AK3</f>
        <v>1.6700000000000002</v>
      </c>
      <c r="AL16" s="9">
        <f>Merged_all!AL3-Merged_SAVVSSPL!AL3</f>
        <v>0.01</v>
      </c>
      <c r="AM16" s="24"/>
    </row>
    <row r="17" spans="1:39" x14ac:dyDescent="0.3">
      <c r="A17" s="30"/>
      <c r="B17" s="23" t="s">
        <v>17</v>
      </c>
      <c r="C17" s="11">
        <f>Merged_all!C4-Merged_SAVVSSPL!C4</f>
        <v>7.3400000000000034</v>
      </c>
      <c r="D17" s="12">
        <f>Merged_all!D4-Merged_SAVVSSPL!D4</f>
        <v>10.340000000000003</v>
      </c>
      <c r="E17" s="12">
        <f>Merged_all!E4-Merged_SAVVSSPL!E4</f>
        <v>7.48</v>
      </c>
      <c r="F17" s="13">
        <f>Merged_all!F4-Merged_SAVVSSPL!F4</f>
        <v>0.03</v>
      </c>
      <c r="G17" s="11">
        <f>Merged_all!G4-Merged_SAVVSSPL!G4</f>
        <v>14.889999999999999</v>
      </c>
      <c r="H17" s="12">
        <f>Merged_all!H4-Merged_SAVVSSPL!H4</f>
        <v>10.34</v>
      </c>
      <c r="I17" s="12">
        <f>Merged_all!I4-Merged_SAVVSSPL!I4</f>
        <v>1.3199999999999998</v>
      </c>
      <c r="J17" s="13">
        <f>Merged_all!J4-Merged_SAVVSSPL!J4</f>
        <v>0</v>
      </c>
      <c r="K17" s="11">
        <f>Merged_all!K4-Merged_SAVVSSPL!K4</f>
        <v>13.93</v>
      </c>
      <c r="L17" s="12">
        <f>Merged_all!L4-Merged_SAVVSSPL!L4</f>
        <v>9.3699999999999992</v>
      </c>
      <c r="M17" s="12">
        <f>Merged_all!M4-Merged_SAVVSSPL!M4</f>
        <v>0.74</v>
      </c>
      <c r="N17" s="13">
        <f>Merged_all!N4-Merged_SAVVSSPL!N4</f>
        <v>0</v>
      </c>
      <c r="O17" s="11">
        <f>Merged_all!O4-Merged_SAVVSSPL!O4</f>
        <v>4.6400000000000006</v>
      </c>
      <c r="P17" s="12">
        <f>Merged_all!P4-Merged_SAVVSSPL!P4</f>
        <v>8.2000000000000028</v>
      </c>
      <c r="Q17" s="12">
        <f>Merged_all!Q4-Merged_SAVVSSPL!Q4</f>
        <v>9.48</v>
      </c>
      <c r="R17" s="13">
        <f>Merged_all!R4-Merged_SAVVSSPL!R4</f>
        <v>0.08</v>
      </c>
      <c r="S17" s="11">
        <f>Merged_all!S4-Merged_SAVVSSPL!S4</f>
        <v>12.330000000000002</v>
      </c>
      <c r="T17" s="12">
        <f>Merged_all!T4-Merged_SAVVSSPL!T4</f>
        <v>13.060000000000002</v>
      </c>
      <c r="U17" s="12">
        <f>Merged_all!U4-Merged_SAVVSSPL!U4</f>
        <v>3.57</v>
      </c>
      <c r="V17" s="13">
        <f>Merged_all!V4-Merged_SAVVSSPL!V4</f>
        <v>0</v>
      </c>
      <c r="W17" s="11">
        <f>Merged_all!W4-Merged_SAVVSSPL!W4</f>
        <v>10.07</v>
      </c>
      <c r="X17" s="12">
        <f>Merged_all!X4-Merged_SAVVSSPL!X4</f>
        <v>6.1</v>
      </c>
      <c r="Y17" s="12">
        <f>Merged_all!Y4-Merged_SAVVSSPL!Y4</f>
        <v>0.06</v>
      </c>
      <c r="Z17" s="13">
        <f>Merged_all!Z4-Merged_SAVVSSPL!Z4</f>
        <v>0</v>
      </c>
      <c r="AA17" s="11">
        <f>Merged_all!AA4-Merged_SAVVSSPL!AA4</f>
        <v>14.169999999999998</v>
      </c>
      <c r="AB17" s="12">
        <f>Merged_all!AB4-Merged_SAVVSSPL!AB4</f>
        <v>13.930000000000001</v>
      </c>
      <c r="AC17" s="12">
        <f>Merged_all!AC4-Merged_SAVVSSPL!AC4</f>
        <v>5.48</v>
      </c>
      <c r="AD17" s="13">
        <f>Merged_all!AD4-Merged_SAVVSSPL!AD4</f>
        <v>0</v>
      </c>
      <c r="AE17" s="11">
        <f>Merged_all!AE4-Merged_SAVVSSPL!AE4</f>
        <v>5.48</v>
      </c>
      <c r="AF17" s="12">
        <f>Merged_all!AF4-Merged_SAVVSSPL!AF4</f>
        <v>1.65</v>
      </c>
      <c r="AG17" s="12">
        <f>Merged_all!AG4-Merged_SAVVSSPL!AG4</f>
        <v>0</v>
      </c>
      <c r="AH17" s="13">
        <f>Merged_all!AH4-Merged_SAVVSSPL!AH4</f>
        <v>0</v>
      </c>
      <c r="AI17" s="11">
        <f>Merged_all!AI4-Merged_SAVVSSPL!AI4</f>
        <v>11.880000000000003</v>
      </c>
      <c r="AJ17" s="12">
        <f>Merged_all!AJ4-Merged_SAVVSSPL!AJ4</f>
        <v>14.110000000000001</v>
      </c>
      <c r="AK17" s="12">
        <f>Merged_all!AK4-Merged_SAVVSSPL!AK4</f>
        <v>6.2899999999999991</v>
      </c>
      <c r="AL17" s="13">
        <f>Merged_all!AL4-Merged_SAVVSSPL!AL4</f>
        <v>0.03</v>
      </c>
      <c r="AM17" s="24"/>
    </row>
    <row r="18" spans="1:39" x14ac:dyDescent="0.3">
      <c r="A18" s="31"/>
      <c r="B18" s="25" t="s">
        <v>40</v>
      </c>
      <c r="C18" s="15">
        <f>Merged_all!C5-Merged_SAVVSSPL!C5</f>
        <v>11.779999999999994</v>
      </c>
      <c r="D18" s="16">
        <f>Merged_all!D5-Merged_SAVVSSPL!D5</f>
        <v>17.870000000000005</v>
      </c>
      <c r="E18" s="16">
        <f>Merged_all!E5-Merged_SAVVSSPL!E5</f>
        <v>15.05</v>
      </c>
      <c r="F18" s="17">
        <f>Merged_all!F5-Merged_SAVVSSPL!F5</f>
        <v>0.06</v>
      </c>
      <c r="G18" s="15">
        <f>Merged_all!G5-Merged_SAVVSSPL!G5</f>
        <v>28.75</v>
      </c>
      <c r="H18" s="16">
        <f>Merged_all!H5-Merged_SAVVSSPL!H5</f>
        <v>20.53</v>
      </c>
      <c r="I18" s="16">
        <f>Merged_all!I5-Merged_SAVVSSPL!I5</f>
        <v>2.6799999999999997</v>
      </c>
      <c r="J18" s="17">
        <f>Merged_all!J5-Merged_SAVVSSPL!J5</f>
        <v>0</v>
      </c>
      <c r="K18" s="15">
        <f>Merged_all!K5-Merged_SAVVSSPL!K5</f>
        <v>25.71</v>
      </c>
      <c r="L18" s="16">
        <f>Merged_all!L5-Merged_SAVVSSPL!L5</f>
        <v>18.759999999999998</v>
      </c>
      <c r="M18" s="16">
        <f>Merged_all!M5-Merged_SAVVSSPL!M5</f>
        <v>1.51</v>
      </c>
      <c r="N18" s="17">
        <f>Merged_all!N5-Merged_SAVVSSPL!N5</f>
        <v>0</v>
      </c>
      <c r="O18" s="15">
        <f>Merged_all!O5-Merged_SAVVSSPL!O5</f>
        <v>9.1899999999999977</v>
      </c>
      <c r="P18" s="16">
        <f>Merged_all!P5-Merged_SAVVSSPL!P5</f>
        <v>17.89</v>
      </c>
      <c r="Q18" s="16">
        <f>Merged_all!Q5-Merged_SAVVSSPL!Q5</f>
        <v>18.38</v>
      </c>
      <c r="R18" s="17">
        <f>Merged_all!R5-Merged_SAVVSSPL!R5</f>
        <v>0.17</v>
      </c>
      <c r="S18" s="15">
        <f>Merged_all!S5-Merged_SAVVSSPL!S5</f>
        <v>24.610000000000003</v>
      </c>
      <c r="T18" s="16">
        <f>Merged_all!T5-Merged_SAVVSSPL!T5</f>
        <v>25.379999999999995</v>
      </c>
      <c r="U18" s="16">
        <f>Merged_all!U5-Merged_SAVVSSPL!U5</f>
        <v>7.25</v>
      </c>
      <c r="V18" s="17">
        <f>Merged_all!V5-Merged_SAVVSSPL!V5</f>
        <v>0</v>
      </c>
      <c r="W18" s="15">
        <f>Merged_all!W5-Merged_SAVVSSPL!W5</f>
        <v>20.090000000000003</v>
      </c>
      <c r="X18" s="16">
        <f>Merged_all!X5-Merged_SAVVSSPL!X5</f>
        <v>12.690000000000001</v>
      </c>
      <c r="Y18" s="16">
        <f>Merged_all!Y5-Merged_SAVVSSPL!Y5</f>
        <v>0.11</v>
      </c>
      <c r="Z18" s="17">
        <f>Merged_all!Z5-Merged_SAVVSSPL!Z5</f>
        <v>0</v>
      </c>
      <c r="AA18" s="15">
        <f>Merged_all!AA5-Merged_SAVVSSPL!AA5</f>
        <v>27.249999999999996</v>
      </c>
      <c r="AB18" s="16">
        <f>Merged_all!AB5-Merged_SAVVSSPL!AB5</f>
        <v>27.1</v>
      </c>
      <c r="AC18" s="16">
        <f>Merged_all!AC5-Merged_SAVVSSPL!AC5</f>
        <v>10.86</v>
      </c>
      <c r="AD18" s="17">
        <f>Merged_all!AD5-Merged_SAVVSSPL!AD5</f>
        <v>0</v>
      </c>
      <c r="AE18" s="15">
        <f>Merged_all!AE5-Merged_SAVVSSPL!AE5</f>
        <v>10.5</v>
      </c>
      <c r="AF18" s="16">
        <f>Merged_all!AF5-Merged_SAVVSSPL!AF5</f>
        <v>3.37</v>
      </c>
      <c r="AG18" s="16">
        <f>Merged_all!AG5-Merged_SAVVSSPL!AG5</f>
        <v>0</v>
      </c>
      <c r="AH18" s="17">
        <f>Merged_all!AH5-Merged_SAVVSSPL!AH5</f>
        <v>0</v>
      </c>
      <c r="AI18" s="15">
        <f>Merged_all!AI5-Merged_SAVVSSPL!AI5</f>
        <v>23.269999999999996</v>
      </c>
      <c r="AJ18" s="16">
        <f>Merged_all!AJ5-Merged_SAVVSSPL!AJ5</f>
        <v>27.59</v>
      </c>
      <c r="AK18" s="16">
        <f>Merged_all!AK5-Merged_SAVVSSPL!AK5</f>
        <v>12.440000000000001</v>
      </c>
      <c r="AL18" s="17">
        <f>Merged_all!AL5-Merged_SAVVSSPL!AL5</f>
        <v>0.06</v>
      </c>
      <c r="AM18" s="24"/>
    </row>
    <row r="19" spans="1:39" x14ac:dyDescent="0.3">
      <c r="A19" s="33" t="s">
        <v>14</v>
      </c>
      <c r="B19" s="23" t="s">
        <v>41</v>
      </c>
      <c r="C19" s="7">
        <f>Merged_all!C6-Merged_SAVVSSPL!C6</f>
        <v>3</v>
      </c>
      <c r="D19" s="8">
        <f>Merged_all!D6-Merged_SAVVSSPL!D6</f>
        <v>3.34</v>
      </c>
      <c r="E19" s="8">
        <f>Merged_all!E6-Merged_SAVVSSPL!E6</f>
        <v>2.44</v>
      </c>
      <c r="F19" s="9">
        <f>Merged_all!F6-Merged_SAVVSSPL!F6</f>
        <v>0.13</v>
      </c>
      <c r="G19" s="7">
        <f>Merged_all!G6-Merged_SAVVSSPL!G6</f>
        <v>3.6199999999999992</v>
      </c>
      <c r="H19" s="8">
        <f>Merged_all!H6-Merged_SAVVSSPL!H6</f>
        <v>2.91</v>
      </c>
      <c r="I19" s="8">
        <f>Merged_all!I6-Merged_SAVVSSPL!I6</f>
        <v>1.0699999999999998</v>
      </c>
      <c r="J19" s="9">
        <f>Merged_all!J6-Merged_SAVVSSPL!J6</f>
        <v>0.01</v>
      </c>
      <c r="K19" s="7">
        <f>Merged_all!K6-Merged_SAVVSSPL!K6</f>
        <v>3.5199999999999996</v>
      </c>
      <c r="L19" s="8">
        <f>Merged_all!L6-Merged_SAVVSSPL!L6</f>
        <v>2.6499999999999995</v>
      </c>
      <c r="M19" s="8">
        <f>Merged_all!M6-Merged_SAVVSSPL!M6</f>
        <v>0.74</v>
      </c>
      <c r="N19" s="9">
        <f>Merged_all!N6-Merged_SAVVSSPL!N6</f>
        <v>0.02</v>
      </c>
      <c r="O19" s="7">
        <f>Merged_all!O6-Merged_SAVVSSPL!O6</f>
        <v>2.509999999999998</v>
      </c>
      <c r="P19" s="8">
        <f>Merged_all!P6-Merged_SAVVSSPL!P6</f>
        <v>3.3299999999999983</v>
      </c>
      <c r="Q19" s="8">
        <f>Merged_all!Q6-Merged_SAVVSSPL!Q6</f>
        <v>2.8400000000000007</v>
      </c>
      <c r="R19" s="9">
        <f>Merged_all!R6-Merged_SAVVSSPL!R6</f>
        <v>0.19</v>
      </c>
      <c r="S19" s="7">
        <f>Merged_all!S6-Merged_SAVVSSPL!S6</f>
        <v>3.5</v>
      </c>
      <c r="T19" s="8">
        <f>Merged_all!T6-Merged_SAVVSSPL!T6</f>
        <v>3.29</v>
      </c>
      <c r="U19" s="8">
        <f>Merged_all!U6-Merged_SAVVSSPL!U6</f>
        <v>1.6799999999999997</v>
      </c>
      <c r="V19" s="9">
        <f>Merged_all!V6-Merged_SAVVSSPL!V6</f>
        <v>0.08</v>
      </c>
      <c r="W19" s="7">
        <f>Merged_all!W6-Merged_SAVVSSPL!W6</f>
        <v>3.0400000000000009</v>
      </c>
      <c r="X19" s="8">
        <f>Merged_all!X6-Merged_SAVVSSPL!X6</f>
        <v>1.9899999999999998</v>
      </c>
      <c r="Y19" s="8">
        <f>Merged_all!Y6-Merged_SAVVSSPL!Y6</f>
        <v>0.3</v>
      </c>
      <c r="Z19" s="9">
        <f>Merged_all!Z6-Merged_SAVVSSPL!Z6</f>
        <v>0.06</v>
      </c>
      <c r="AA19" s="7">
        <f>Merged_all!AA6-Merged_SAVVSSPL!AA6</f>
        <v>3.5</v>
      </c>
      <c r="AB19" s="8">
        <f>Merged_all!AB6-Merged_SAVVSSPL!AB6</f>
        <v>3.629999999999999</v>
      </c>
      <c r="AC19" s="8">
        <f>Merged_all!AC6-Merged_SAVVSSPL!AC6</f>
        <v>1.9799999999999998</v>
      </c>
      <c r="AD19" s="9">
        <f>Merged_all!AD6-Merged_SAVVSSPL!AD6</f>
        <v>0.06</v>
      </c>
      <c r="AE19" s="7">
        <f>Merged_all!AE6-Merged_SAVVSSPL!AE6</f>
        <v>2.12</v>
      </c>
      <c r="AF19" s="8">
        <f>Merged_all!AF6-Merged_SAVVSSPL!AF6</f>
        <v>1.1200000000000001</v>
      </c>
      <c r="AG19" s="8">
        <f>Merged_all!AG6-Merged_SAVVSSPL!AG6</f>
        <v>0.1</v>
      </c>
      <c r="AH19" s="9">
        <f>Merged_all!AH6-Merged_SAVVSSPL!AH6</f>
        <v>0</v>
      </c>
      <c r="AI19" s="7">
        <f>Merged_all!AI6-Merged_SAVVSSPL!AI6</f>
        <v>3.3000000000000007</v>
      </c>
      <c r="AJ19" s="8">
        <f>Merged_all!AJ6-Merged_SAVVSSPL!AJ6</f>
        <v>3.6899999999999995</v>
      </c>
      <c r="AK19" s="8">
        <f>Merged_all!AK6-Merged_SAVVSSPL!AK6</f>
        <v>2.29</v>
      </c>
      <c r="AL19" s="9">
        <f>Merged_all!AL6-Merged_SAVVSSPL!AL6</f>
        <v>0.08</v>
      </c>
      <c r="AM19" s="24"/>
    </row>
    <row r="20" spans="1:39" x14ac:dyDescent="0.3">
      <c r="A20" s="30"/>
      <c r="B20" s="23" t="s">
        <v>17</v>
      </c>
      <c r="C20" s="11">
        <f>Merged_all!C7-Merged_SAVVSSPL!C7</f>
        <v>2.9600000000000009</v>
      </c>
      <c r="D20" s="12">
        <f>Merged_all!D7-Merged_SAVVSSPL!D7</f>
        <v>4.4799999999999969</v>
      </c>
      <c r="E20" s="12">
        <f>Merged_all!E7-Merged_SAVVSSPL!E7</f>
        <v>5.25</v>
      </c>
      <c r="F20" s="13">
        <f>Merged_all!F7-Merged_SAVVSSPL!F7</f>
        <v>1.32</v>
      </c>
      <c r="G20" s="11">
        <f>Merged_all!G7-Merged_SAVVSSPL!G7</f>
        <v>5.2199999999999989</v>
      </c>
      <c r="H20" s="12">
        <f>Merged_all!H7-Merged_SAVVSSPL!H7</f>
        <v>5.7799999999999994</v>
      </c>
      <c r="I20" s="12">
        <f>Merged_all!I7-Merged_SAVVSSPL!I7</f>
        <v>4.5500000000000007</v>
      </c>
      <c r="J20" s="13">
        <f>Merged_all!J7-Merged_SAVVSSPL!J7</f>
        <v>0.14000000000000001</v>
      </c>
      <c r="K20" s="11">
        <f>Merged_all!K7-Merged_SAVVSSPL!K7</f>
        <v>5.1999999999999993</v>
      </c>
      <c r="L20" s="12">
        <f>Merged_all!L7-Merged_SAVVSSPL!L7</f>
        <v>5.5599999999999987</v>
      </c>
      <c r="M20" s="12">
        <f>Merged_all!M7-Merged_SAVVSSPL!M7</f>
        <v>3.8599999999999994</v>
      </c>
      <c r="N20" s="13">
        <f>Merged_all!N7-Merged_SAVVSSPL!N7</f>
        <v>0.21</v>
      </c>
      <c r="O20" s="11">
        <f>Merged_all!O7-Merged_SAVVSSPL!O7</f>
        <v>2.8200000000000003</v>
      </c>
      <c r="P20" s="12">
        <f>Merged_all!P7-Merged_SAVVSSPL!P7</f>
        <v>4.269999999999996</v>
      </c>
      <c r="Q20" s="12">
        <f>Merged_all!Q7-Merged_SAVVSSPL!Q7</f>
        <v>5.3800000000000008</v>
      </c>
      <c r="R20" s="13">
        <f>Merged_all!R7-Merged_SAVVSSPL!R7</f>
        <v>1.63</v>
      </c>
      <c r="S20" s="11">
        <f>Merged_all!S7-Merged_SAVVSSPL!S7</f>
        <v>4.6300000000000026</v>
      </c>
      <c r="T20" s="12">
        <f>Merged_all!T7-Merged_SAVVSSPL!T7</f>
        <v>5.389999999999997</v>
      </c>
      <c r="U20" s="12">
        <f>Merged_all!U7-Merged_SAVVSSPL!U7</f>
        <v>4.82</v>
      </c>
      <c r="V20" s="13">
        <f>Merged_all!V7-Merged_SAVVSSPL!V7</f>
        <v>0.97</v>
      </c>
      <c r="W20" s="11">
        <f>Merged_all!W7-Merged_SAVVSSPL!W7</f>
        <v>4.7699999999999996</v>
      </c>
      <c r="X20" s="12">
        <f>Merged_all!X7-Merged_SAVVSSPL!X7</f>
        <v>4.5199999999999996</v>
      </c>
      <c r="Y20" s="12">
        <f>Merged_all!Y7-Merged_SAVVSSPL!Y7</f>
        <v>3.15</v>
      </c>
      <c r="Z20" s="13">
        <f>Merged_all!Z7-Merged_SAVVSSPL!Z7</f>
        <v>0.71</v>
      </c>
      <c r="AA20" s="11">
        <f>Merged_all!AA7-Merged_SAVVSSPL!AA7</f>
        <v>4.5100000000000051</v>
      </c>
      <c r="AB20" s="12">
        <f>Merged_all!AB7-Merged_SAVVSSPL!AB7</f>
        <v>5.2199999999999989</v>
      </c>
      <c r="AC20" s="12">
        <f>Merged_all!AC7-Merged_SAVVSSPL!AC7</f>
        <v>4.7299999999999995</v>
      </c>
      <c r="AD20" s="13">
        <f>Merged_all!AD7-Merged_SAVVSSPL!AD7</f>
        <v>0.78</v>
      </c>
      <c r="AE20" s="11">
        <f>Merged_all!AE7-Merged_SAVVSSPL!AE7</f>
        <v>5.1099999999999994</v>
      </c>
      <c r="AF20" s="12">
        <f>Merged_all!AF7-Merged_SAVVSSPL!AF7</f>
        <v>3.8300000000000005</v>
      </c>
      <c r="AG20" s="12">
        <f>Merged_all!AG7-Merged_SAVVSSPL!AG7</f>
        <v>1.24</v>
      </c>
      <c r="AH20" s="13">
        <f>Merged_all!AH7-Merged_SAVVSSPL!AH7</f>
        <v>0.01</v>
      </c>
      <c r="AI20" s="11">
        <f>Merged_all!AI7-Merged_SAVVSSPL!AI7</f>
        <v>4.1999999999999957</v>
      </c>
      <c r="AJ20" s="12">
        <f>Merged_all!AJ7-Merged_SAVVSSPL!AJ7</f>
        <v>5.07</v>
      </c>
      <c r="AK20" s="12">
        <f>Merged_all!AK7-Merged_SAVVSSPL!AK7</f>
        <v>5.5000000000000009</v>
      </c>
      <c r="AL20" s="13">
        <f>Merged_all!AL7-Merged_SAVVSSPL!AL7</f>
        <v>0.79999999999999993</v>
      </c>
      <c r="AM20" s="24"/>
    </row>
    <row r="21" spans="1:39" x14ac:dyDescent="0.3">
      <c r="A21" s="31"/>
      <c r="B21" s="25" t="s">
        <v>42</v>
      </c>
      <c r="C21" s="15">
        <f>Merged_all!C8-Merged_SAVVSSPL!C8</f>
        <v>3.8200000000000074</v>
      </c>
      <c r="D21" s="16">
        <f>Merged_all!D8-Merged_SAVVSSPL!D8</f>
        <v>6.5799999999999983</v>
      </c>
      <c r="E21" s="16">
        <f>Merged_all!E8-Merged_SAVVSSPL!E8</f>
        <v>10.600000000000001</v>
      </c>
      <c r="F21" s="17">
        <f>Merged_all!F8-Merged_SAVVSSPL!F8</f>
        <v>3.89</v>
      </c>
      <c r="G21" s="15">
        <f>Merged_all!G8-Merged_SAVVSSPL!G8</f>
        <v>8.18</v>
      </c>
      <c r="H21" s="16">
        <f>Merged_all!H8-Merged_SAVVSSPL!H8</f>
        <v>11.059999999999999</v>
      </c>
      <c r="I21" s="16">
        <f>Merged_all!I8-Merged_SAVVSSPL!I8</f>
        <v>12.59</v>
      </c>
      <c r="J21" s="17">
        <f>Merged_all!J8-Merged_SAVVSSPL!J8</f>
        <v>0.43</v>
      </c>
      <c r="K21" s="15">
        <f>Merged_all!K8-Merged_SAVVSSPL!K8</f>
        <v>8.3500000000000014</v>
      </c>
      <c r="L21" s="16">
        <f>Merged_all!L8-Merged_SAVVSSPL!L8</f>
        <v>10.920000000000002</v>
      </c>
      <c r="M21" s="16">
        <f>Merged_all!M8-Merged_SAVVSSPL!M8</f>
        <v>10.98</v>
      </c>
      <c r="N21" s="17">
        <f>Merged_all!N8-Merged_SAVVSSPL!N8</f>
        <v>0.64</v>
      </c>
      <c r="O21" s="15">
        <f>Merged_all!O8-Merged_SAVVSSPL!O8</f>
        <v>3.5999999999999943</v>
      </c>
      <c r="P21" s="16">
        <f>Merged_all!P8-Merged_SAVVSSPL!P8</f>
        <v>5.9599999999999937</v>
      </c>
      <c r="Q21" s="16">
        <f>Merged_all!Q8-Merged_SAVVSSPL!Q8</f>
        <v>10.090000000000003</v>
      </c>
      <c r="R21" s="17">
        <f>Merged_all!R8-Merged_SAVVSSPL!R8</f>
        <v>4.78</v>
      </c>
      <c r="S21" s="15">
        <f>Merged_all!S8-Merged_SAVVSSPL!S8</f>
        <v>6.769999999999996</v>
      </c>
      <c r="T21" s="16">
        <f>Merged_all!T8-Merged_SAVVSSPL!T8</f>
        <v>9.0800000000000054</v>
      </c>
      <c r="U21" s="16">
        <f>Merged_all!U8-Merged_SAVVSSPL!U8</f>
        <v>11.95</v>
      </c>
      <c r="V21" s="17">
        <f>Merged_all!V8-Merged_SAVVSSPL!V8</f>
        <v>2.88</v>
      </c>
      <c r="W21" s="15">
        <f>Merged_all!W8-Merged_SAVVSSPL!W8</f>
        <v>8.0599999999999952</v>
      </c>
      <c r="X21" s="16">
        <f>Merged_all!X8-Merged_SAVVSSPL!X8</f>
        <v>9.4899999999999984</v>
      </c>
      <c r="Y21" s="16">
        <f>Merged_all!Y8-Merged_SAVVSSPL!Y8</f>
        <v>9.33</v>
      </c>
      <c r="Z21" s="17">
        <f>Merged_all!Z8-Merged_SAVVSSPL!Z8</f>
        <v>2.09</v>
      </c>
      <c r="AA21" s="15">
        <f>Merged_all!AA8-Merged_SAVVSSPL!AA8</f>
        <v>6.2100000000000009</v>
      </c>
      <c r="AB21" s="16">
        <f>Merged_all!AB8-Merged_SAVVSSPL!AB8</f>
        <v>8.18</v>
      </c>
      <c r="AC21" s="16">
        <f>Merged_all!AC8-Merged_SAVVSSPL!AC8</f>
        <v>10.510000000000002</v>
      </c>
      <c r="AD21" s="17">
        <f>Merged_all!AD8-Merged_SAVVSSPL!AD8</f>
        <v>2.33</v>
      </c>
      <c r="AE21" s="15">
        <f>Merged_all!AE8-Merged_SAVVSSPL!AE8</f>
        <v>11.750000000000002</v>
      </c>
      <c r="AF21" s="16">
        <f>Merged_all!AF8-Merged_SAVVSSPL!AF8</f>
        <v>10.199999999999999</v>
      </c>
      <c r="AG21" s="16">
        <f>Merged_all!AG8-Merged_SAVVSSPL!AG8</f>
        <v>3.69</v>
      </c>
      <c r="AH21" s="17">
        <f>Merged_all!AH8-Merged_SAVVSSPL!AH8</f>
        <v>0.02</v>
      </c>
      <c r="AI21" s="15">
        <f>Merged_all!AI8-Merged_SAVVSSPL!AI8</f>
        <v>5.7399999999999949</v>
      </c>
      <c r="AJ21" s="16">
        <f>Merged_all!AJ8-Merged_SAVVSSPL!AJ8</f>
        <v>7.769999999999996</v>
      </c>
      <c r="AK21" s="16">
        <f>Merged_all!AK8-Merged_SAVVSSPL!AK8</f>
        <v>12.339999999999998</v>
      </c>
      <c r="AL21" s="17">
        <f>Merged_all!AL8-Merged_SAVVSSPL!AL8</f>
        <v>2.36</v>
      </c>
      <c r="AM21" s="24"/>
    </row>
  </sheetData>
  <mergeCells count="26">
    <mergeCell ref="AA14:AD14"/>
    <mergeCell ref="AE14:AH14"/>
    <mergeCell ref="AI14:AL14"/>
    <mergeCell ref="A5:A7"/>
    <mergeCell ref="A8:A10"/>
    <mergeCell ref="A12:AL13"/>
    <mergeCell ref="A14:A15"/>
    <mergeCell ref="C14:F14"/>
    <mergeCell ref="G14:J14"/>
    <mergeCell ref="K14:N14"/>
    <mergeCell ref="O14:R14"/>
    <mergeCell ref="S14:V14"/>
    <mergeCell ref="A16:A18"/>
    <mergeCell ref="A19:A21"/>
    <mergeCell ref="W14:Z14"/>
    <mergeCell ref="W3:Z3"/>
    <mergeCell ref="AA3:AD3"/>
    <mergeCell ref="AE3:AH3"/>
    <mergeCell ref="AI3:AL3"/>
    <mergeCell ref="A1:AL2"/>
    <mergeCell ref="A3:A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K5"/>
  <sheetViews>
    <sheetView workbookViewId="0">
      <selection activeCell="H25" sqref="H25"/>
    </sheetView>
  </sheetViews>
  <sheetFormatPr defaultColWidth="14.44140625" defaultRowHeight="15" customHeight="1" x14ac:dyDescent="0.3"/>
  <sheetData>
    <row r="1" spans="1:37" x14ac:dyDescent="0.3">
      <c r="A1" s="1" t="s">
        <v>0</v>
      </c>
      <c r="B1" s="38" t="s">
        <v>47</v>
      </c>
      <c r="C1" s="27"/>
      <c r="D1" s="27"/>
      <c r="E1" s="28"/>
      <c r="F1" s="26" t="s">
        <v>1</v>
      </c>
      <c r="G1" s="27"/>
      <c r="H1" s="27"/>
      <c r="I1" s="28"/>
      <c r="J1" s="26" t="s">
        <v>2</v>
      </c>
      <c r="K1" s="27"/>
      <c r="L1" s="27"/>
      <c r="M1" s="28"/>
      <c r="N1" s="26" t="s">
        <v>3</v>
      </c>
      <c r="O1" s="27"/>
      <c r="P1" s="27"/>
      <c r="Q1" s="28"/>
      <c r="R1" s="26" t="s">
        <v>4</v>
      </c>
      <c r="S1" s="27"/>
      <c r="T1" s="27"/>
      <c r="U1" s="28"/>
      <c r="V1" s="26" t="s">
        <v>5</v>
      </c>
      <c r="W1" s="27"/>
      <c r="X1" s="27"/>
      <c r="Y1" s="28"/>
      <c r="Z1" s="26" t="s">
        <v>6</v>
      </c>
      <c r="AA1" s="27"/>
      <c r="AB1" s="27"/>
      <c r="AC1" s="28"/>
      <c r="AD1" s="26" t="s">
        <v>7</v>
      </c>
      <c r="AE1" s="27"/>
      <c r="AF1" s="27"/>
      <c r="AG1" s="28"/>
      <c r="AH1" s="26" t="s">
        <v>8</v>
      </c>
      <c r="AI1" s="27"/>
      <c r="AJ1" s="27"/>
      <c r="AK1" s="28"/>
    </row>
    <row r="2" spans="1:37" x14ac:dyDescent="0.3">
      <c r="A2" s="2" t="s">
        <v>43</v>
      </c>
      <c r="B2" s="3">
        <v>0.1</v>
      </c>
      <c r="C2" s="4">
        <v>1</v>
      </c>
      <c r="D2" s="4">
        <v>10</v>
      </c>
      <c r="E2" s="5">
        <v>100</v>
      </c>
      <c r="F2" s="3">
        <v>0.1</v>
      </c>
      <c r="G2" s="4">
        <v>1</v>
      </c>
      <c r="H2" s="4">
        <v>10</v>
      </c>
      <c r="I2" s="5">
        <v>100</v>
      </c>
      <c r="J2" s="3">
        <v>0.1</v>
      </c>
      <c r="K2" s="4">
        <v>1</v>
      </c>
      <c r="L2" s="4">
        <v>10</v>
      </c>
      <c r="M2" s="5">
        <v>100</v>
      </c>
      <c r="N2" s="3">
        <v>0.1</v>
      </c>
      <c r="O2" s="4">
        <v>1</v>
      </c>
      <c r="P2" s="4">
        <v>10</v>
      </c>
      <c r="Q2" s="5">
        <v>100</v>
      </c>
      <c r="R2" s="3">
        <v>0.1</v>
      </c>
      <c r="S2" s="4">
        <v>1</v>
      </c>
      <c r="T2" s="4">
        <v>10</v>
      </c>
      <c r="U2" s="5">
        <v>100</v>
      </c>
      <c r="V2" s="3">
        <v>0.1</v>
      </c>
      <c r="W2" s="4">
        <v>1</v>
      </c>
      <c r="X2" s="4">
        <v>10</v>
      </c>
      <c r="Y2" s="5">
        <v>100</v>
      </c>
      <c r="Z2" s="3">
        <v>0.1</v>
      </c>
      <c r="AA2" s="4">
        <v>1</v>
      </c>
      <c r="AB2" s="4">
        <v>10</v>
      </c>
      <c r="AC2" s="5">
        <v>100</v>
      </c>
      <c r="AD2" s="3">
        <v>0.1</v>
      </c>
      <c r="AE2" s="4">
        <v>1</v>
      </c>
      <c r="AF2" s="4">
        <v>10</v>
      </c>
      <c r="AG2" s="5">
        <v>100</v>
      </c>
      <c r="AH2" s="3">
        <v>0.1</v>
      </c>
      <c r="AI2" s="4">
        <v>1</v>
      </c>
      <c r="AJ2" s="4">
        <v>10</v>
      </c>
      <c r="AK2" s="5">
        <v>100</v>
      </c>
    </row>
    <row r="3" spans="1:37" x14ac:dyDescent="0.3">
      <c r="A3" s="10" t="s">
        <v>44</v>
      </c>
      <c r="B3" s="11">
        <v>45.31</v>
      </c>
      <c r="C3" s="12">
        <v>20.55</v>
      </c>
      <c r="D3" s="12">
        <v>1.89</v>
      </c>
      <c r="E3" s="13">
        <v>0.02</v>
      </c>
      <c r="F3" s="11">
        <v>7.18</v>
      </c>
      <c r="G3" s="12">
        <v>2.25</v>
      </c>
      <c r="H3" s="12">
        <v>0.18</v>
      </c>
      <c r="I3" s="13">
        <v>0</v>
      </c>
      <c r="J3" s="11">
        <v>8.1300000000000008</v>
      </c>
      <c r="K3" s="12">
        <v>1.48</v>
      </c>
      <c r="L3" s="12">
        <v>0.06</v>
      </c>
      <c r="M3" s="13">
        <v>0</v>
      </c>
      <c r="N3" s="11">
        <v>49</v>
      </c>
      <c r="O3" s="12">
        <v>23.5</v>
      </c>
      <c r="P3" s="12">
        <v>3.36</v>
      </c>
      <c r="Q3" s="13">
        <v>0.02</v>
      </c>
      <c r="R3" s="11">
        <v>15.88</v>
      </c>
      <c r="S3" s="12">
        <v>4.76</v>
      </c>
      <c r="T3" s="12">
        <v>0.43</v>
      </c>
      <c r="U3" s="13">
        <v>0.01</v>
      </c>
      <c r="V3" s="11">
        <v>7.51</v>
      </c>
      <c r="W3" s="12">
        <v>0.92</v>
      </c>
      <c r="X3" s="12">
        <v>0.05</v>
      </c>
      <c r="Y3" s="13">
        <v>0.01</v>
      </c>
      <c r="Z3" s="11">
        <v>16.59</v>
      </c>
      <c r="AA3" s="12">
        <v>7.42</v>
      </c>
      <c r="AB3" s="12">
        <v>1.22</v>
      </c>
      <c r="AC3" s="13">
        <v>0.01</v>
      </c>
      <c r="AD3" s="11">
        <v>1.6</v>
      </c>
      <c r="AE3" s="12">
        <v>0.26</v>
      </c>
      <c r="AF3" s="12">
        <v>0.01</v>
      </c>
      <c r="AG3" s="13">
        <v>0</v>
      </c>
      <c r="AH3" s="11">
        <v>22.49</v>
      </c>
      <c r="AI3" s="12">
        <v>9.83</v>
      </c>
      <c r="AJ3" s="12">
        <v>1.42</v>
      </c>
      <c r="AK3" s="13">
        <v>0.01</v>
      </c>
    </row>
    <row r="4" spans="1:37" x14ac:dyDescent="0.3">
      <c r="A4" s="10" t="s">
        <v>17</v>
      </c>
      <c r="B4" s="11">
        <v>54.54</v>
      </c>
      <c r="C4" s="12">
        <v>29.93</v>
      </c>
      <c r="D4" s="12">
        <v>4.9800000000000004</v>
      </c>
      <c r="E4" s="13">
        <v>0.27</v>
      </c>
      <c r="F4" s="11">
        <v>12.62</v>
      </c>
      <c r="G4" s="12">
        <v>5.55</v>
      </c>
      <c r="H4" s="12">
        <v>1.1599999999999999</v>
      </c>
      <c r="I4" s="13">
        <v>0.01</v>
      </c>
      <c r="J4" s="11">
        <v>13.82</v>
      </c>
      <c r="K4" s="12">
        <v>4.33</v>
      </c>
      <c r="L4" s="12">
        <v>0.72</v>
      </c>
      <c r="M4" s="13">
        <v>0.03</v>
      </c>
      <c r="N4" s="11">
        <v>57.97</v>
      </c>
      <c r="O4" s="12">
        <v>33.17</v>
      </c>
      <c r="P4" s="12">
        <v>7.25</v>
      </c>
      <c r="Q4" s="13">
        <v>0.28999999999999998</v>
      </c>
      <c r="R4" s="11">
        <v>23.4</v>
      </c>
      <c r="S4" s="12">
        <v>9.31</v>
      </c>
      <c r="T4" s="12">
        <v>1.89</v>
      </c>
      <c r="U4" s="13">
        <v>0.15</v>
      </c>
      <c r="V4" s="11">
        <v>12.13</v>
      </c>
      <c r="W4" s="12">
        <v>2.93</v>
      </c>
      <c r="X4" s="12">
        <v>0.56000000000000005</v>
      </c>
      <c r="Y4" s="13">
        <v>0.1</v>
      </c>
      <c r="Z4" s="11">
        <v>24.83</v>
      </c>
      <c r="AA4" s="12">
        <v>13.56</v>
      </c>
      <c r="AB4" s="12">
        <v>3.31</v>
      </c>
      <c r="AC4" s="13">
        <v>0.1</v>
      </c>
      <c r="AD4" s="11">
        <v>3.58</v>
      </c>
      <c r="AE4" s="12">
        <v>1.1399999999999999</v>
      </c>
      <c r="AF4" s="12">
        <v>0.14000000000000001</v>
      </c>
      <c r="AG4" s="13">
        <v>0</v>
      </c>
      <c r="AH4" s="11">
        <v>31.1</v>
      </c>
      <c r="AI4" s="12">
        <v>16.45</v>
      </c>
      <c r="AJ4" s="12">
        <v>3.75</v>
      </c>
      <c r="AK4" s="13">
        <v>0.15</v>
      </c>
    </row>
    <row r="5" spans="1:37" x14ac:dyDescent="0.3">
      <c r="A5" s="14" t="s">
        <v>45</v>
      </c>
      <c r="B5" s="15">
        <v>65.599999999999994</v>
      </c>
      <c r="C5" s="16">
        <v>42.49</v>
      </c>
      <c r="D5" s="16">
        <v>10.69</v>
      </c>
      <c r="E5" s="17">
        <v>0.8</v>
      </c>
      <c r="F5" s="15">
        <v>21.69</v>
      </c>
      <c r="G5" s="16">
        <v>11.91</v>
      </c>
      <c r="H5" s="16">
        <v>3.25</v>
      </c>
      <c r="I5" s="17">
        <v>0.04</v>
      </c>
      <c r="J5" s="15">
        <v>22.96</v>
      </c>
      <c r="K5" s="16">
        <v>9.9</v>
      </c>
      <c r="L5" s="16">
        <v>2.15</v>
      </c>
      <c r="M5" s="17">
        <v>0.08</v>
      </c>
      <c r="N5" s="15">
        <v>69.319999999999993</v>
      </c>
      <c r="O5" s="16">
        <v>46.14</v>
      </c>
      <c r="P5" s="16">
        <v>14.1</v>
      </c>
      <c r="Q5" s="17">
        <v>0.85</v>
      </c>
      <c r="R5" s="15">
        <v>34.130000000000003</v>
      </c>
      <c r="S5" s="16">
        <v>17.41</v>
      </c>
      <c r="T5" s="16">
        <v>4.96</v>
      </c>
      <c r="U5" s="17">
        <v>0.45</v>
      </c>
      <c r="V5" s="15">
        <v>19.600000000000001</v>
      </c>
      <c r="W5" s="16">
        <v>6.88</v>
      </c>
      <c r="X5" s="16">
        <v>1.68</v>
      </c>
      <c r="Y5" s="17">
        <v>0.28999999999999998</v>
      </c>
      <c r="Z5" s="15">
        <v>36.69</v>
      </c>
      <c r="AA5" s="16">
        <v>23.42</v>
      </c>
      <c r="AB5" s="16">
        <v>7.48</v>
      </c>
      <c r="AC5" s="17">
        <v>0.31</v>
      </c>
      <c r="AD5" s="15">
        <v>7.57</v>
      </c>
      <c r="AE5" s="16">
        <v>3</v>
      </c>
      <c r="AF5" s="16">
        <v>0.42</v>
      </c>
      <c r="AG5" s="17">
        <v>0</v>
      </c>
      <c r="AH5" s="15">
        <v>42.92</v>
      </c>
      <c r="AI5" s="16">
        <v>26.63</v>
      </c>
      <c r="AJ5" s="16">
        <v>8.44</v>
      </c>
      <c r="AK5" s="17">
        <v>0.44</v>
      </c>
    </row>
  </sheetData>
  <mergeCells count="9">
    <mergeCell ref="AD1:AG1"/>
    <mergeCell ref="AH1:AK1"/>
    <mergeCell ref="B1:E1"/>
    <mergeCell ref="F1:I1"/>
    <mergeCell ref="J1:M1"/>
    <mergeCell ref="N1:Q1"/>
    <mergeCell ref="R1:U1"/>
    <mergeCell ref="V1:Y1"/>
    <mergeCell ref="Z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Single_scenarios</vt:lpstr>
      <vt:lpstr>Merged_SAVVS</vt:lpstr>
      <vt:lpstr>Merged_SAVVSSPL</vt:lpstr>
      <vt:lpstr>Merged_all</vt:lpstr>
      <vt:lpstr>Differences_between_merged</vt:lpstr>
      <vt:lpstr>Mixed_all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Alessandro Tadini</cp:lastModifiedBy>
  <dcterms:created xsi:type="dcterms:W3CDTF">2015-06-05T18:19:34Z</dcterms:created>
  <dcterms:modified xsi:type="dcterms:W3CDTF">2024-07-13T12:31:19Z</dcterms:modified>
</cp:coreProperties>
</file>