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 filterPrivacy="1"/>
  <xr:revisionPtr revIDLastSave="0" documentId="13_ncr:1_{50BE909D-9DBF-8B44-A9DD-2E462C34E6A9}" xr6:coauthVersionLast="47" xr6:coauthVersionMax="47" xr10:uidLastSave="{00000000-0000-0000-0000-000000000000}"/>
  <bookViews>
    <workbookView xWindow="3000" yWindow="500" windowWidth="48200" windowHeight="26680" activeTab="8" xr2:uid="{00000000-000D-0000-FFFF-FFFF00000000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  <sheet name="Table S9" sheetId="9" r:id="rId9"/>
  </sheets>
  <definedNames>
    <definedName name="_xlnm._FilterDatabase" localSheetId="8" hidden="1">'Table S9'!$B$1:$B$512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01" i="1" l="1"/>
  <c r="L101" i="1" s="1"/>
  <c r="N100" i="1"/>
  <c r="L100" i="1" s="1"/>
  <c r="N99" i="1"/>
  <c r="L99" i="1" s="1"/>
  <c r="N98" i="1"/>
  <c r="L98" i="1" s="1"/>
  <c r="N97" i="1"/>
  <c r="L97" i="1" s="1"/>
  <c r="N96" i="1"/>
  <c r="L96" i="1" s="1"/>
  <c r="N95" i="1"/>
  <c r="L95" i="1" s="1"/>
  <c r="N94" i="1"/>
  <c r="L94" i="1" s="1"/>
  <c r="N93" i="1"/>
  <c r="L93" i="1" s="1"/>
  <c r="N92" i="1"/>
  <c r="L92" i="1" s="1"/>
  <c r="N91" i="1"/>
  <c r="L91" i="1" s="1"/>
  <c r="N90" i="1"/>
  <c r="L90" i="1" s="1"/>
  <c r="N89" i="1"/>
  <c r="L89" i="1" s="1"/>
  <c r="N88" i="1"/>
  <c r="L88" i="1" s="1"/>
  <c r="N87" i="1"/>
  <c r="L87" i="1" s="1"/>
  <c r="N86" i="1"/>
  <c r="L86" i="1" s="1"/>
  <c r="N85" i="1"/>
  <c r="L85" i="1"/>
  <c r="N84" i="1"/>
  <c r="L84" i="1"/>
  <c r="N83" i="1"/>
  <c r="L83" i="1" s="1"/>
  <c r="N82" i="1"/>
  <c r="L82" i="1" s="1"/>
  <c r="N81" i="1"/>
  <c r="L81" i="1" s="1"/>
  <c r="N80" i="1"/>
  <c r="L80" i="1" s="1"/>
  <c r="N79" i="1"/>
  <c r="L79" i="1" s="1"/>
  <c r="N78" i="1"/>
  <c r="L78" i="1" s="1"/>
  <c r="N77" i="1"/>
  <c r="L77" i="1" s="1"/>
  <c r="N76" i="1"/>
  <c r="L76" i="1" s="1"/>
  <c r="N75" i="1"/>
  <c r="L75" i="1" s="1"/>
  <c r="N74" i="1"/>
  <c r="L74" i="1" s="1"/>
  <c r="N73" i="1"/>
  <c r="L73" i="1" s="1"/>
  <c r="N72" i="1"/>
  <c r="L72" i="1" s="1"/>
  <c r="N71" i="1"/>
  <c r="L71" i="1" s="1"/>
  <c r="N70" i="1"/>
  <c r="L70" i="1" s="1"/>
  <c r="N69" i="1"/>
  <c r="L69" i="1" s="1"/>
  <c r="N68" i="1"/>
  <c r="L68" i="1" s="1"/>
  <c r="N67" i="1"/>
  <c r="L67" i="1" s="1"/>
  <c r="N66" i="1"/>
  <c r="L66" i="1" s="1"/>
  <c r="N65" i="1"/>
  <c r="L65" i="1" s="1"/>
  <c r="N64" i="1"/>
  <c r="L64" i="1" s="1"/>
  <c r="N63" i="1"/>
  <c r="L63" i="1" s="1"/>
  <c r="N62" i="1"/>
  <c r="L62" i="1" s="1"/>
  <c r="N61" i="1"/>
  <c r="L61" i="1" s="1"/>
  <c r="N60" i="1"/>
  <c r="L60" i="1" s="1"/>
  <c r="N59" i="1"/>
  <c r="L59" i="1" s="1"/>
  <c r="N58" i="1"/>
  <c r="L58" i="1" s="1"/>
  <c r="N57" i="1"/>
  <c r="L57" i="1" s="1"/>
  <c r="N56" i="1"/>
  <c r="L56" i="1" s="1"/>
  <c r="N55" i="1"/>
  <c r="L55" i="1" s="1"/>
  <c r="N54" i="1"/>
  <c r="L54" i="1" s="1"/>
  <c r="N53" i="1"/>
  <c r="L53" i="1" s="1"/>
  <c r="N52" i="1"/>
  <c r="L52" i="1" s="1"/>
  <c r="N51" i="1"/>
  <c r="L51" i="1" s="1"/>
  <c r="N50" i="1"/>
  <c r="L50" i="1" s="1"/>
  <c r="N49" i="1"/>
  <c r="L49" i="1"/>
  <c r="N48" i="1"/>
  <c r="L48" i="1" s="1"/>
  <c r="N47" i="1"/>
  <c r="L47" i="1" s="1"/>
  <c r="N46" i="1"/>
  <c r="L46" i="1" s="1"/>
  <c r="N45" i="1"/>
  <c r="L45" i="1" s="1"/>
  <c r="N44" i="1"/>
  <c r="L44" i="1" s="1"/>
  <c r="N43" i="1"/>
  <c r="L43" i="1" s="1"/>
  <c r="N42" i="1"/>
  <c r="L42" i="1" s="1"/>
  <c r="N41" i="1"/>
  <c r="L41" i="1" s="1"/>
  <c r="N40" i="1"/>
  <c r="L40" i="1" s="1"/>
  <c r="N39" i="1"/>
  <c r="L39" i="1"/>
  <c r="N38" i="1"/>
  <c r="L38" i="1" s="1"/>
  <c r="N37" i="1"/>
  <c r="L37" i="1" s="1"/>
  <c r="N36" i="1"/>
  <c r="L36" i="1" s="1"/>
  <c r="N35" i="1"/>
  <c r="L35" i="1" s="1"/>
  <c r="N34" i="1"/>
  <c r="L34" i="1" s="1"/>
  <c r="N33" i="1"/>
  <c r="L33" i="1" s="1"/>
  <c r="N32" i="1"/>
  <c r="L32" i="1" s="1"/>
  <c r="N31" i="1"/>
  <c r="L31" i="1" s="1"/>
  <c r="N30" i="1"/>
  <c r="L30" i="1" s="1"/>
  <c r="N29" i="1"/>
  <c r="L29" i="1" s="1"/>
  <c r="N28" i="1"/>
  <c r="L28" i="1" s="1"/>
  <c r="N27" i="1"/>
  <c r="L27" i="1" s="1"/>
  <c r="N26" i="1"/>
  <c r="L26" i="1" s="1"/>
  <c r="N25" i="1"/>
  <c r="L25" i="1" s="1"/>
  <c r="N24" i="1"/>
  <c r="L24" i="1" s="1"/>
  <c r="N23" i="1"/>
  <c r="L23" i="1" s="1"/>
  <c r="N22" i="1"/>
  <c r="L22" i="1" s="1"/>
  <c r="N21" i="1"/>
  <c r="L21" i="1" s="1"/>
  <c r="N20" i="1"/>
  <c r="L20" i="1" s="1"/>
  <c r="N19" i="1"/>
  <c r="L19" i="1" s="1"/>
</calcChain>
</file>

<file path=xl/sharedStrings.xml><?xml version="1.0" encoding="utf-8"?>
<sst xmlns="http://schemas.openxmlformats.org/spreadsheetml/2006/main" count="2871" uniqueCount="575">
  <si>
    <t>Table S1. Instrumental variables</t>
    <phoneticPr fontId="1" type="noConversion"/>
  </si>
  <si>
    <t>id.exposure</t>
    <phoneticPr fontId="1" type="noConversion"/>
  </si>
  <si>
    <t>Author</t>
    <phoneticPr fontId="1" type="noConversion"/>
  </si>
  <si>
    <t>DOI</t>
    <phoneticPr fontId="1" type="noConversion"/>
  </si>
  <si>
    <t>SNP</t>
  </si>
  <si>
    <t>effect_allele.exposure</t>
  </si>
  <si>
    <t>other_allele.exposure</t>
  </si>
  <si>
    <t>eaf.exposure</t>
    <phoneticPr fontId="1" type="noConversion"/>
  </si>
  <si>
    <t>beta.exposure</t>
  </si>
  <si>
    <t>se.exposure</t>
  </si>
  <si>
    <t>pval.exposure</t>
  </si>
  <si>
    <t>F</t>
    <phoneticPr fontId="1" type="noConversion"/>
  </si>
  <si>
    <t>R2</t>
    <phoneticPr fontId="1" type="noConversion"/>
  </si>
  <si>
    <t>Sample Size</t>
    <phoneticPr fontId="1" type="noConversion"/>
  </si>
  <si>
    <t>MAF</t>
    <phoneticPr fontId="1" type="noConversion"/>
  </si>
  <si>
    <t>protein S</t>
    <phoneticPr fontId="1" type="noConversion"/>
  </si>
  <si>
    <t>Pietzner M</t>
  </si>
  <si>
    <t>doi: 10.1126/science.abj1542.</t>
    <phoneticPr fontId="1" type="noConversion"/>
  </si>
  <si>
    <t>rs9290378</t>
    <phoneticPr fontId="1" type="noConversion"/>
  </si>
  <si>
    <t>G</t>
    <phoneticPr fontId="1" type="noConversion"/>
  </si>
  <si>
    <t>rs74702263</t>
  </si>
  <si>
    <t>T</t>
    <phoneticPr fontId="1" type="noConversion"/>
  </si>
  <si>
    <t>C</t>
    <phoneticPr fontId="1" type="noConversion"/>
  </si>
  <si>
    <t>rs2787336</t>
  </si>
  <si>
    <t>A</t>
    <phoneticPr fontId="1" type="noConversion"/>
  </si>
  <si>
    <t>rs35727154</t>
  </si>
  <si>
    <t>CT</t>
    <phoneticPr fontId="1" type="noConversion"/>
  </si>
  <si>
    <t>Plasma kallikrein</t>
    <phoneticPr fontId="1" type="noConversion"/>
  </si>
  <si>
    <t>rs113196218</t>
  </si>
  <si>
    <t>rs76438938</t>
  </si>
  <si>
    <t>rs710446</t>
  </si>
  <si>
    <t>7E-345</t>
  </si>
  <si>
    <t>rs71640035</t>
  </si>
  <si>
    <t>2E-426</t>
  </si>
  <si>
    <t>TF</t>
    <phoneticPr fontId="1" type="noConversion"/>
  </si>
  <si>
    <t>Folkersen L</t>
  </si>
  <si>
    <t>doi: 10.1038/s42255-020-00287-2.</t>
    <phoneticPr fontId="1" type="noConversion"/>
  </si>
  <si>
    <t>rs492602</t>
  </si>
  <si>
    <t>rs11589759</t>
  </si>
  <si>
    <t>rs947385</t>
  </si>
  <si>
    <t>rs635634</t>
  </si>
  <si>
    <t>TM</t>
    <phoneticPr fontId="1" type="noConversion"/>
  </si>
  <si>
    <t>rs612169</t>
  </si>
  <si>
    <t>A</t>
  </si>
  <si>
    <t>G</t>
  </si>
  <si>
    <t>rs1042579</t>
  </si>
  <si>
    <t>rs6132543</t>
  </si>
  <si>
    <t>vWF</t>
  </si>
  <si>
    <t>Sabater-Lleal M</t>
    <phoneticPr fontId="1" type="noConversion"/>
  </si>
  <si>
    <t>DOI: 10.1161/CIRCULATIONAHA.118.034532</t>
    <phoneticPr fontId="1" type="noConversion"/>
  </si>
  <si>
    <t>rs35458154</t>
  </si>
  <si>
    <t>rs2238109</t>
  </si>
  <si>
    <t>T</t>
  </si>
  <si>
    <t>rs4981022</t>
  </si>
  <si>
    <t>rs4904820</t>
  </si>
  <si>
    <t>rs2277998</t>
  </si>
  <si>
    <t>rs5750823</t>
  </si>
  <si>
    <t>C</t>
  </si>
  <si>
    <t>rs55954186</t>
  </si>
  <si>
    <t>rs548630</t>
  </si>
  <si>
    <t>rs9390460</t>
  </si>
  <si>
    <t>rs7788962</t>
  </si>
  <si>
    <t>rs4276643</t>
  </si>
  <si>
    <t>rs10985344</t>
  </si>
  <si>
    <t>rs4759787</t>
  </si>
  <si>
    <t>rs80082277</t>
  </si>
  <si>
    <t>rs8176719</t>
  </si>
  <si>
    <t>TC</t>
  </si>
  <si>
    <t>p&lt;1E-320</t>
    <phoneticPr fontId="1" type="noConversion"/>
  </si>
  <si>
    <t>ADAMTS13</t>
  </si>
  <si>
    <t>Ma Q</t>
  </si>
  <si>
    <t>DOI: 10.1182/bloodadvances.2017005629</t>
  </si>
  <si>
    <t>rs28680325</t>
  </si>
  <si>
    <t>rs144473590</t>
  </si>
  <si>
    <t>rs3118671</t>
  </si>
  <si>
    <t>rs11244061</t>
  </si>
  <si>
    <t>rs9411492</t>
  </si>
  <si>
    <t>aPTT</t>
  </si>
  <si>
    <t>Tang W</t>
  </si>
  <si>
    <t>DOI: 10.1016/j.ajhg.2012.05.009</t>
    <phoneticPr fontId="1" type="noConversion"/>
  </si>
  <si>
    <t>rs9332701</t>
  </si>
  <si>
    <t>rs9898</t>
  </si>
  <si>
    <t>rs2289252</t>
  </si>
  <si>
    <t>rs1593</t>
  </si>
  <si>
    <t>rs2545801</t>
  </si>
  <si>
    <t>rs2050190</t>
  </si>
  <si>
    <t>rs687621</t>
  </si>
  <si>
    <t>FVIII</t>
  </si>
  <si>
    <t>Sabater-Lleal M</t>
  </si>
  <si>
    <t>DOI: 10.1161/CIRCULATIONAHA.118.034532</t>
  </si>
  <si>
    <t>rs9399599</t>
  </si>
  <si>
    <t>rs7816579</t>
  </si>
  <si>
    <t>rs7135039</t>
  </si>
  <si>
    <t>FXI</t>
  </si>
  <si>
    <t>Suhre K</t>
  </si>
  <si>
    <t>DOI: 10.1038/ncomms14357</t>
  </si>
  <si>
    <t>rs5030062</t>
  </si>
  <si>
    <t>rs1318130</t>
  </si>
  <si>
    <t>rs7624355</t>
  </si>
  <si>
    <t>rs4253248</t>
  </si>
  <si>
    <t>rs4253421</t>
  </si>
  <si>
    <t>FVII</t>
  </si>
  <si>
    <t>de Vries PS</t>
  </si>
  <si>
    <t>DOI: 10.1182/blood-2018-05-849240</t>
  </si>
  <si>
    <t>rs569557</t>
  </si>
  <si>
    <t>6.4E-600</t>
  </si>
  <si>
    <t>rs867186</t>
  </si>
  <si>
    <t>rs1260326</t>
  </si>
  <si>
    <t>rs7935829</t>
  </si>
  <si>
    <t>rs6532796</t>
  </si>
  <si>
    <t>rs1149616</t>
  </si>
  <si>
    <t>rs10761784</t>
  </si>
  <si>
    <t>rs498475</t>
  </si>
  <si>
    <t>FX</t>
  </si>
  <si>
    <t>Sun BB</t>
    <phoneticPr fontId="1" type="noConversion"/>
  </si>
  <si>
    <t>DOI: 10.1038/s41586-018-0175-2</t>
    <phoneticPr fontId="1" type="noConversion"/>
  </si>
  <si>
    <t>rs547138</t>
  </si>
  <si>
    <t>rs3762056</t>
  </si>
  <si>
    <t>rs141217364</t>
  </si>
  <si>
    <t>rs9577463</t>
  </si>
  <si>
    <t>ETP</t>
  </si>
  <si>
    <t>Rocanin-Arjo A</t>
  </si>
  <si>
    <t>DOI: 10.1182/blood-2013-10-529628</t>
  </si>
  <si>
    <t>rs58883118</t>
  </si>
  <si>
    <t>rs17787912</t>
  </si>
  <si>
    <t>rs35800856</t>
  </si>
  <si>
    <t>PAI-1</t>
    <phoneticPr fontId="1" type="noConversion"/>
  </si>
  <si>
    <t>Huang J</t>
  </si>
  <si>
    <t>DOI: 10.1182/blood-2012-06-436188</t>
  </si>
  <si>
    <t>rs6486122</t>
  </si>
  <si>
    <t>rs11128603</t>
  </si>
  <si>
    <t>rs6976053</t>
  </si>
  <si>
    <t>rs2227631</t>
  </si>
  <si>
    <t>protein C</t>
    <phoneticPr fontId="1" type="noConversion"/>
  </si>
  <si>
    <t>DOI: 10.1016/j.ajhg.2012.05.009</t>
  </si>
  <si>
    <t>rs6120849</t>
  </si>
  <si>
    <t>rs1158867</t>
  </si>
  <si>
    <t>rs17145713</t>
  </si>
  <si>
    <t>rs8119351</t>
  </si>
  <si>
    <t>Plasmin</t>
  </si>
  <si>
    <t>Sun BB</t>
  </si>
  <si>
    <t>DOI: 10.1038/s41586-018-0175-2</t>
  </si>
  <si>
    <t>rs7539005</t>
  </si>
  <si>
    <t>rs149312768</t>
  </si>
  <si>
    <t>rs62143196</t>
  </si>
  <si>
    <t>Fibrinogen</t>
    <phoneticPr fontId="1" type="noConversion"/>
  </si>
  <si>
    <t>DOI: 10.1161/CIRCULATIONAHA.113.002251</t>
  </si>
  <si>
    <t>rs4129267</t>
  </si>
  <si>
    <t>rs10157379</t>
  </si>
  <si>
    <t>rs1938492</t>
  </si>
  <si>
    <t>rs6734238</t>
  </si>
  <si>
    <t>rs1476698</t>
  </si>
  <si>
    <t>rs1154988</t>
  </si>
  <si>
    <t>rs1800789</t>
  </si>
  <si>
    <t>rs2106854</t>
  </si>
  <si>
    <t>rs11242111</t>
  </si>
  <si>
    <t>rs10226084</t>
  </si>
  <si>
    <t>rs2286503</t>
  </si>
  <si>
    <t>rs7464572</t>
  </si>
  <si>
    <t>rs7896783</t>
  </si>
  <si>
    <t>rs1019670</t>
  </si>
  <si>
    <t>rs12915708</t>
  </si>
  <si>
    <t>rs7204230</t>
  </si>
  <si>
    <t>rs4817986</t>
  </si>
  <si>
    <t>id.exposure</t>
  </si>
  <si>
    <t>id.outcome</t>
  </si>
  <si>
    <t>nsnp</t>
  </si>
  <si>
    <t>finn-b-AB1_SEPSIS</t>
  </si>
  <si>
    <t>0.67(0.366 - 1.228)</t>
  </si>
  <si>
    <t>1.287(0.554 - 2.988)</t>
  </si>
  <si>
    <t>0.834(0.533 - 1.304)</t>
  </si>
  <si>
    <t>0.794(0.472 - 1.336)</t>
  </si>
  <si>
    <t>0.827(0.524 - 1.306)</t>
  </si>
  <si>
    <t>0.993(0.975 - 1.011)</t>
  </si>
  <si>
    <t>1.001(0.958 - 1.045)</t>
  </si>
  <si>
    <t>0.999(0.979 - 1.019)</t>
  </si>
  <si>
    <t>0.995(0.967 - 1.023)</t>
  </si>
  <si>
    <t>0.998(0.977 - 1.019)</t>
  </si>
  <si>
    <t>0.839(0.422 - 1.666)</t>
  </si>
  <si>
    <t>0.379(0.057 - 2.501)</t>
  </si>
  <si>
    <t>0.839(0.39 - 1.808)</t>
  </si>
  <si>
    <t>0.681(0.248 - 1.872)</t>
  </si>
  <si>
    <t>0.929(0.343 - 2.512)</t>
  </si>
  <si>
    <t>Fibrinogen</t>
  </si>
  <si>
    <t>0.837(0.343 - 2.041)</t>
  </si>
  <si>
    <t>0.967(0.155 - 6.011)</t>
  </si>
  <si>
    <t>1.264(0.394 - 4.058)</t>
  </si>
  <si>
    <t>1.66(0.196 - 14.062)</t>
  </si>
  <si>
    <t>1.362(0.367 - 5.054)</t>
  </si>
  <si>
    <t>0.87(0.558 - 1.358)</t>
  </si>
  <si>
    <t>0.591(0.368 - 0.951)</t>
  </si>
  <si>
    <t>0.752(0.515 - 1.097)</t>
  </si>
  <si>
    <t>0.99(0.3 - 3.272)</t>
  </si>
  <si>
    <t>0.733(0.505 - 1.062)</t>
  </si>
  <si>
    <t>3.84(1.129 - 13.062)</t>
  </si>
  <si>
    <t>4.715(0 - 63930.004)</t>
  </si>
  <si>
    <t>3.523(1.009 - 12.298)</t>
  </si>
  <si>
    <t>3.315(0.474 - 23.163)</t>
  </si>
  <si>
    <t>2.058(0.242 - 17.508)</t>
  </si>
  <si>
    <t>0.995(0.836 - 1.184)</t>
  </si>
  <si>
    <t>1.029(0.984 - 1.077)</t>
  </si>
  <si>
    <t>0.996(0.845 - 1.174)</t>
  </si>
  <si>
    <t>1.018(0.967 - 1.071)</t>
  </si>
  <si>
    <t>1.003(0.935 - 1.076)</t>
  </si>
  <si>
    <t>1.012(0.956 - 1.072)</t>
  </si>
  <si>
    <t>PAI_1</t>
  </si>
  <si>
    <t>1.128(0.768 - 1.659)</t>
  </si>
  <si>
    <t>1.003(0.099 - 10.202)</t>
  </si>
  <si>
    <t>0.845(0.445 - 1.605)</t>
  </si>
  <si>
    <t>1.135(0.662 - 1.944)</t>
  </si>
  <si>
    <t>Plasma kallikrein</t>
  </si>
  <si>
    <t>0.966(0.911 - 1.024)</t>
  </si>
  <si>
    <t>1.239(0.972 - 1.58)</t>
  </si>
  <si>
    <t>0.972(0.925 - 1.023)</t>
  </si>
  <si>
    <t>1(0.916 - 1.09)</t>
  </si>
  <si>
    <t>0.98(0.926 - 1.038)</t>
  </si>
  <si>
    <t>0.961(0.729 - 1.267)</t>
  </si>
  <si>
    <t>protein C</t>
  </si>
  <si>
    <t>0.996(0.904 - 1.097)</t>
  </si>
  <si>
    <t>0.944(0.812 - 1.097)</t>
  </si>
  <si>
    <t>0.98(0.884 - 1.086)</t>
  </si>
  <si>
    <t>0.99(0.831 - 1.179)</t>
  </si>
  <si>
    <t>0.98(0.876 - 1.095)</t>
  </si>
  <si>
    <t>protein S</t>
  </si>
  <si>
    <t>1.05(0.818 - 1.349)</t>
  </si>
  <si>
    <t>TF</t>
  </si>
  <si>
    <t>0.974(0.877 - 1.081)</t>
  </si>
  <si>
    <t>1.171(0.643 - 2.132)</t>
  </si>
  <si>
    <t>0.966(0.854 - 1.092)</t>
  </si>
  <si>
    <t>0.937(0.795 - 1.103)</t>
  </si>
  <si>
    <t>0.949(0.816 - 1.104)</t>
  </si>
  <si>
    <t>TM</t>
  </si>
  <si>
    <t>1.012(0.924 - 1.108)</t>
  </si>
  <si>
    <t>0.959(0.809 - 1.138)</t>
  </si>
  <si>
    <t>1.007(0.915 - 1.108)</t>
  </si>
  <si>
    <t>1.014(0.895 - 1.149)</t>
  </si>
  <si>
    <t>1.005(0.913 - 1.106)</t>
  </si>
  <si>
    <t>1.113(0.884 - 1.4)</t>
  </si>
  <si>
    <t>1.172(0.852 - 1.611)</t>
  </si>
  <si>
    <t>1.097(0.892 - 1.349)</t>
  </si>
  <si>
    <t>0.919(0.428 - 1.974)</t>
  </si>
  <si>
    <t>1.104(0.905 - 1.347)</t>
  </si>
  <si>
    <t>Exposure</t>
  </si>
  <si>
    <t>Exposure</t>
    <phoneticPr fontId="1" type="noConversion"/>
  </si>
  <si>
    <t>Outcome</t>
  </si>
  <si>
    <t>Outcome</t>
    <phoneticPr fontId="1" type="noConversion"/>
  </si>
  <si>
    <t>nsnp</t>
    <phoneticPr fontId="1" type="noConversion"/>
  </si>
  <si>
    <t>OR (95%CI)</t>
  </si>
  <si>
    <t>P</t>
  </si>
  <si>
    <t>Inverse variance weighted</t>
  </si>
  <si>
    <t>Inverse variance weighted</t>
    <phoneticPr fontId="1" type="noConversion"/>
  </si>
  <si>
    <t>MR Egge</t>
    <phoneticPr fontId="1" type="noConversion"/>
  </si>
  <si>
    <t>Weighted median</t>
  </si>
  <si>
    <t>Weighted median</t>
    <phoneticPr fontId="1" type="noConversion"/>
  </si>
  <si>
    <t>Weighted mode</t>
  </si>
  <si>
    <t>Weighted mode</t>
    <phoneticPr fontId="1" type="noConversion"/>
  </si>
  <si>
    <t>Wald ratio</t>
    <phoneticPr fontId="1" type="noConversion"/>
  </si>
  <si>
    <t>Simple mode</t>
  </si>
  <si>
    <t>Simple mode</t>
    <phoneticPr fontId="1" type="noConversion"/>
  </si>
  <si>
    <t>ieu-b-4982</t>
  </si>
  <si>
    <t>1.267(0.574 - 2.801)</t>
  </si>
  <si>
    <t>1.507(0.407 - 5.572)</t>
  </si>
  <si>
    <t>1.292(0.53 - 3.149)</t>
  </si>
  <si>
    <t>1.914(0.563 - 6.506)</t>
  </si>
  <si>
    <t>1.776(0.603 - 5.233)</t>
  </si>
  <si>
    <t>1.006(0.966 - 1.048)</t>
  </si>
  <si>
    <t>1.03(0.934 - 1.135)</t>
  </si>
  <si>
    <t>1.01(0.965 - 1.058)</t>
  </si>
  <si>
    <t>1.029(0.969 - 1.094)</t>
  </si>
  <si>
    <t>1.012(0.966 - 1.06)</t>
  </si>
  <si>
    <t>0.492(0.107 - 2.263)</t>
  </si>
  <si>
    <t>2.592(0.213 - 31.558)</t>
  </si>
  <si>
    <t>1.03(0.232 - 4.576)</t>
  </si>
  <si>
    <t>1.03(0.123 - 8.604)</t>
  </si>
  <si>
    <t>1.035(0.181 - 5.91)</t>
  </si>
  <si>
    <t>1.542(0.129 - 18.428)</t>
  </si>
  <si>
    <t>0.149(0.001 - 24.031)</t>
  </si>
  <si>
    <t>0.528(0.036 - 7.827)</t>
  </si>
  <si>
    <t>1.061(0.009 - 126.572)</t>
  </si>
  <si>
    <t>0.543(0.031 - 9.437)</t>
  </si>
  <si>
    <t>1.313(0.622 - 2.772)</t>
  </si>
  <si>
    <t>1.195(0.42 - 3.4)</t>
  </si>
  <si>
    <t>1.405(0.675 - 2.924)</t>
  </si>
  <si>
    <t>6.03(0.86 - 42.272)</t>
  </si>
  <si>
    <t>1.373(0.646 - 2.92)</t>
  </si>
  <si>
    <t>1.669(0.078 - 35.548)</t>
  </si>
  <si>
    <t>0.999(0.635 - 1.574)</t>
  </si>
  <si>
    <t>1.041(0.944 - 1.149)</t>
  </si>
  <si>
    <t>0.869(0.634 - 1.191)</t>
  </si>
  <si>
    <t>1.013(0.909 - 1.128)</t>
  </si>
  <si>
    <t>1(0.847 - 1.181)</t>
  </si>
  <si>
    <t>1.006(0.897 - 1.129)</t>
  </si>
  <si>
    <t>1.043(0.478 - 2.276)</t>
  </si>
  <si>
    <t>16.073(0.461 - 560.14)</t>
  </si>
  <si>
    <t>1.003(0.406 - 2.481)</t>
  </si>
  <si>
    <t>0.772(0.172 - 3.465)</t>
  </si>
  <si>
    <t>1.565(0.583 - 4.202)</t>
  </si>
  <si>
    <t>0.986(0.897 - 1.083)</t>
  </si>
  <si>
    <t>0.794(0.494 - 1.276)</t>
  </si>
  <si>
    <t>0.976(0.876 - 1.087)</t>
  </si>
  <si>
    <t>0.978(0.844 - 1.134)</t>
  </si>
  <si>
    <t>0.964(0.838 - 1.108)</t>
  </si>
  <si>
    <t>1.001(0.715 - 1.4)</t>
  </si>
  <si>
    <t>1.614(0.704 - 3.701)</t>
  </si>
  <si>
    <t>1.074(0.748 - 1.543)</t>
  </si>
  <si>
    <t>1.215(0.754 - 1.959)</t>
  </si>
  <si>
    <t>1.197(0.713 - 2.009)</t>
  </si>
  <si>
    <t>0.967(0.766 - 1.222)</t>
  </si>
  <si>
    <t>0.848(0.586 - 1.228)</t>
  </si>
  <si>
    <t>0.891(0.69 - 1.151)</t>
  </si>
  <si>
    <t>0.967(0.597 - 1.564)</t>
  </si>
  <si>
    <t>0.88(0.666 - 1.163)</t>
  </si>
  <si>
    <t>1.201(0.515 - 2.798)</t>
  </si>
  <si>
    <t>0.886(0.709 - 1.108)</t>
  </si>
  <si>
    <t>0.327(0.087 - 1.228)</t>
  </si>
  <si>
    <t>0.889(0.673 - 1.175)</t>
  </si>
  <si>
    <t>0.928(0.628 - 1.371)</t>
  </si>
  <si>
    <t>0.877(0.642 - 1.198)</t>
  </si>
  <si>
    <t>0.949(0.699 - 1.29)</t>
  </si>
  <si>
    <t>1.305(0.888 - 1.916)</t>
  </si>
  <si>
    <t>0.963(0.763 - 1.214)</t>
  </si>
  <si>
    <t>0.738(0.437 - 1.246)</t>
  </si>
  <si>
    <t>1.009(0.804 - 1.266)</t>
  </si>
  <si>
    <t>0.722(0.471 - 1.106)</t>
  </si>
  <si>
    <t>0.638(0.357 - 1.141)</t>
  </si>
  <si>
    <t>0.694(0.441 - 1.091)</t>
  </si>
  <si>
    <t>0.365(0.069 - 1.94)</t>
  </si>
  <si>
    <t>0.678(0.436 - 1.053)</t>
  </si>
  <si>
    <t>ieu-b-5086</t>
  </si>
  <si>
    <t>0.994(0.426 - 2.316)</t>
  </si>
  <si>
    <t>0.493(0.163 - 1.491)</t>
  </si>
  <si>
    <t>0.857(0.412 - 1.783)</t>
  </si>
  <si>
    <t>0.846(0.38 - 1.885)</t>
  </si>
  <si>
    <t>0.84(0.409 - 1.724)</t>
  </si>
  <si>
    <t>0.989(0.959 - 1.02)</t>
  </si>
  <si>
    <t>0.999(0.927 - 1.077)</t>
  </si>
  <si>
    <t>1.005(0.966 - 1.045)</t>
  </si>
  <si>
    <t>1.01(0.961 - 1.061)</t>
  </si>
  <si>
    <t>1.009(0.966 - 1.053)</t>
  </si>
  <si>
    <t>0.879(0.17 - 4.549)</t>
  </si>
  <si>
    <t>0.36(0.005 - 28.055)</t>
  </si>
  <si>
    <t>0.559(0.155 - 2.009)</t>
  </si>
  <si>
    <t>0.505(0.105 - 2.433)</t>
  </si>
  <si>
    <t>0.466(0.12 - 1.814)</t>
  </si>
  <si>
    <t>1.188(0.188 - 7.527)</t>
  </si>
  <si>
    <t>2.762(0.056 - 136.383)</t>
  </si>
  <si>
    <t>1.152(0.122 - 10.889)</t>
  </si>
  <si>
    <t>2.594(0.072 - 93.514)</t>
  </si>
  <si>
    <t>1.204(0.134 - 10.824)</t>
  </si>
  <si>
    <t>0.754(0.418 - 1.36)</t>
  </si>
  <si>
    <t>0.842(0.394 - 1.8)</t>
  </si>
  <si>
    <t>0.753(0.401 - 1.412)</t>
  </si>
  <si>
    <t>0.758(0.219 - 2.62)</t>
  </si>
  <si>
    <t>0.758(0.4 - 1.436)</t>
  </si>
  <si>
    <t>1.875(0.012 - 287.562)</t>
  </si>
  <si>
    <t>1.087(0.905 - 1.305)</t>
  </si>
  <si>
    <t>0.968(0.9 - 1.041)</t>
  </si>
  <si>
    <t>0.992(0.778 - 1.266)</t>
  </si>
  <si>
    <t>0.974(0.891 - 1.065)</t>
  </si>
  <si>
    <t>0.958(0.85 - 1.079)</t>
  </si>
  <si>
    <t>0.972(0.884 - 1.069)</t>
  </si>
  <si>
    <t>1.731(0.928 - 3.229)</t>
  </si>
  <si>
    <t>1.265(0.031 - 51.039)</t>
  </si>
  <si>
    <t>2.165(1.006 - 4.658)</t>
  </si>
  <si>
    <t>2.133(0.756 - 6.019)</t>
  </si>
  <si>
    <t>2.239(0.914 - 5.486)</t>
  </si>
  <si>
    <t>1.026(0.947 - 1.112)</t>
  </si>
  <si>
    <t>0.942(0.629 - 1.411)</t>
  </si>
  <si>
    <t>1.024(0.943 - 1.112)</t>
  </si>
  <si>
    <t>1.017(0.912 - 1.135)</t>
  </si>
  <si>
    <t>1.024(0.924 - 1.135)</t>
  </si>
  <si>
    <t>0.978(0.761 - 1.257)</t>
  </si>
  <si>
    <t>1.167(0.587 - 2.32)</t>
  </si>
  <si>
    <t>0.978(0.724 - 1.319)</t>
  </si>
  <si>
    <t>1.049(0.71 - 1.549)</t>
  </si>
  <si>
    <t>0.97(0.691 - 1.363)</t>
  </si>
  <si>
    <t>1.097(0.9 - 1.338)</t>
  </si>
  <si>
    <t>1.112(0.812 - 1.521)</t>
  </si>
  <si>
    <t>1.072(0.859 - 1.339)</t>
  </si>
  <si>
    <t>1.08(0.759 - 1.538)</t>
  </si>
  <si>
    <t>1.07(0.855 - 1.337)</t>
  </si>
  <si>
    <t>1.017(0.646 - 1.603)</t>
  </si>
  <si>
    <t>0.969(0.802 - 1.172)</t>
  </si>
  <si>
    <t>0.65(0.191 - 2.214)</t>
  </si>
  <si>
    <t>0.959(0.767 - 1.199)</t>
  </si>
  <si>
    <t>0.928(0.684 - 1.258)</t>
  </si>
  <si>
    <t>0.953(0.747 - 1.215)</t>
  </si>
  <si>
    <t>0.958(0.799 - 1.15)</t>
  </si>
  <si>
    <t>0.964(0.695 - 1.336)</t>
  </si>
  <si>
    <t>0.959(0.791 - 1.164)</t>
  </si>
  <si>
    <t>0.964(0.749 - 1.241)</t>
  </si>
  <si>
    <t>0.959(0.789 - 1.166)</t>
  </si>
  <si>
    <t>1.031(0.708 - 1.501)</t>
  </si>
  <si>
    <t>0.925(0.555 - 1.543)</t>
  </si>
  <si>
    <t>0.899(0.611 - 1.323)</t>
  </si>
  <si>
    <t>1.677(0.357 - 7.88)</t>
  </si>
  <si>
    <t>0.908(0.616 - 1.34)</t>
  </si>
  <si>
    <t>ieu-b-5088</t>
  </si>
  <si>
    <t>1.03(0.787 - 1.348)</t>
  </si>
  <si>
    <t>0.913(0.587 - 1.421)</t>
  </si>
  <si>
    <t>1.004(0.741 - 1.361)</t>
  </si>
  <si>
    <t>0.987(0.652 - 1.493)</t>
  </si>
  <si>
    <t>0.912(0.624 - 1.333)</t>
  </si>
  <si>
    <t>0.999(0.984 - 1.014)</t>
  </si>
  <si>
    <t>1.025(0.996 - 1.056)</t>
  </si>
  <si>
    <t>1(0.985 - 1.014)</t>
  </si>
  <si>
    <t>1.001(0.984 - 1.017)</t>
  </si>
  <si>
    <t>1.003(0.99 - 1.016)</t>
  </si>
  <si>
    <t>1.26(0.673 - 2.361)</t>
  </si>
  <si>
    <t>1.537(0.261 - 9.066)</t>
  </si>
  <si>
    <t>1.14(0.674 - 1.927)</t>
  </si>
  <si>
    <t>1.061(0.513 - 2.195)</t>
  </si>
  <si>
    <t>1.078(0.599 - 1.939)</t>
  </si>
  <si>
    <t>1.231(0.658 - 2.302)</t>
  </si>
  <si>
    <t>2.338(0.645 - 8.471)</t>
  </si>
  <si>
    <t>1.444(0.608 - 3.428)</t>
  </si>
  <si>
    <t>1.876(0.515 - 6.831)</t>
  </si>
  <si>
    <t>1.526(0.585 - 3.977)</t>
  </si>
  <si>
    <t>1.149(0.907 - 1.457)</t>
  </si>
  <si>
    <t>1.066(0.786 - 1.447)</t>
  </si>
  <si>
    <t>1.14(0.89 - 1.458)</t>
  </si>
  <si>
    <t>0.995(0.563 - 1.759)</t>
  </si>
  <si>
    <t>1.127(0.868 - 1.465)</t>
  </si>
  <si>
    <t>1.112(0.46 - 2.688)</t>
  </si>
  <si>
    <t>1.012(0.94 - 1.089)</t>
  </si>
  <si>
    <t>1.023(0.983 - 1.065)</t>
  </si>
  <si>
    <t>1.014(0.875 - 1.176)</t>
  </si>
  <si>
    <t>1.017(0.974 - 1.061)</t>
  </si>
  <si>
    <t>1.04(0.963 - 1.124)</t>
  </si>
  <si>
    <t>0.977(0.931 - 1.025)</t>
  </si>
  <si>
    <t>1.038(0.81 - 1.331)</t>
  </si>
  <si>
    <t>0.934(0.278 - 3.133)</t>
  </si>
  <si>
    <t>1.073(0.808 - 1.426)</t>
  </si>
  <si>
    <t>1.077(0.767 - 1.513)</t>
  </si>
  <si>
    <t>1.075(0.754 - 1.532)</t>
  </si>
  <si>
    <t>1.014(0.982 - 1.047)</t>
  </si>
  <si>
    <t>1.052(0.894 - 1.238)</t>
  </si>
  <si>
    <t>1.017(0.98 - 1.055)</t>
  </si>
  <si>
    <t>1.013(0.967 - 1.06)</t>
  </si>
  <si>
    <t>1.018(0.98 - 1.057)</t>
  </si>
  <si>
    <t>1.008(0.912 - 1.115)</t>
  </si>
  <si>
    <t>1.08(0.818 - 1.426)</t>
  </si>
  <si>
    <t>1.021(0.911 - 1.144)</t>
  </si>
  <si>
    <t>1.038(0.901 - 1.196)</t>
  </si>
  <si>
    <t>1.037(0.895 - 1.202)</t>
  </si>
  <si>
    <t>1.009(0.931 - 1.093)</t>
  </si>
  <si>
    <t>0.977(0.861 - 1.108)</t>
  </si>
  <si>
    <t>0.994(0.911 - 1.086)</t>
  </si>
  <si>
    <t>1.029(0.895 - 1.184)</t>
  </si>
  <si>
    <t>0.986(0.899 - 1.081)</t>
  </si>
  <si>
    <t>0.896(0.747 - 1.076)</t>
  </si>
  <si>
    <t>0.949(0.879 - 1.024)</t>
  </si>
  <si>
    <t>0.98(0.623 - 1.542)</t>
  </si>
  <si>
    <t>0.961(0.88 - 1.05)</t>
  </si>
  <si>
    <t>0.976(0.868 - 1.098)</t>
  </si>
  <si>
    <t>0.977(0.871 - 1.097)</t>
  </si>
  <si>
    <t>0.988(0.918 - 1.063)</t>
  </si>
  <si>
    <t>0.973(0.853 - 1.109)</t>
  </si>
  <si>
    <t>0.986(0.916 - 1.062)</t>
  </si>
  <si>
    <t>0.989(0.89 - 1.099)</t>
  </si>
  <si>
    <t>0.985(0.903 - 1.075)</t>
  </si>
  <si>
    <t>0.992(0.86 - 1.145)</t>
  </si>
  <si>
    <t>1.003(0.829 - 1.213)</t>
  </si>
  <si>
    <t>1.004(0.856 - 1.178)</t>
  </si>
  <si>
    <t>1.143(0.73 - 1.788)</t>
  </si>
  <si>
    <t>1.007(0.859 - 1.179)</t>
  </si>
  <si>
    <t>Sepsis-UKB</t>
    <phoneticPr fontId="1" type="noConversion"/>
  </si>
  <si>
    <t>Sepsis-Finn</t>
    <phoneticPr fontId="1" type="noConversion"/>
  </si>
  <si>
    <t>Sepsis-UKB (28 day death)</t>
    <phoneticPr fontId="1" type="noConversion"/>
  </si>
  <si>
    <t>Sepsis-UKB (criticle care)</t>
    <phoneticPr fontId="1" type="noConversion"/>
  </si>
  <si>
    <t>Table S2. Summary statistics of the causal estimates of coagulation factors on sepsis-related risks among outcome</t>
    <phoneticPr fontId="1" type="noConversion"/>
  </si>
  <si>
    <t>1.089(0.737 - 1.609)</t>
    <phoneticPr fontId="1" type="noConversion"/>
  </si>
  <si>
    <t>outcome</t>
  </si>
  <si>
    <t>exposure</t>
  </si>
  <si>
    <t>method</t>
  </si>
  <si>
    <t>b</t>
  </si>
  <si>
    <t>se</t>
  </si>
  <si>
    <t>pval</t>
  </si>
  <si>
    <t>or</t>
  </si>
  <si>
    <t>or_lci95</t>
  </si>
  <si>
    <t>or_uci95</t>
  </si>
  <si>
    <t>Sepsis (under 75) || id:ieu-b-5088</t>
  </si>
  <si>
    <t>Septicaemia || id:finn-b-AB1_SEPSIS</t>
  </si>
  <si>
    <t>Combined Effect</t>
  </si>
  <si>
    <t/>
  </si>
  <si>
    <t>Random Effect</t>
  </si>
  <si>
    <t>0.32</t>
  </si>
  <si>
    <t>FVIII</t>
    <phoneticPr fontId="1" type="noConversion"/>
  </si>
  <si>
    <t>Table S3. Combined effect analysis of coagulation factors on Sepsis incidence</t>
    <phoneticPr fontId="1" type="noConversion"/>
  </si>
  <si>
    <t xml:space="preserve"> </t>
    <phoneticPr fontId="1" type="noConversion"/>
  </si>
  <si>
    <t>Q</t>
  </si>
  <si>
    <t>Q</t>
    <phoneticPr fontId="1" type="noConversion"/>
  </si>
  <si>
    <t>Q_pval</t>
  </si>
  <si>
    <t>Q_pval</t>
    <phoneticPr fontId="1" type="noConversion"/>
  </si>
  <si>
    <t>I2</t>
    <phoneticPr fontId="1" type="noConversion"/>
  </si>
  <si>
    <t>tau2</t>
    <phoneticPr fontId="1" type="noConversion"/>
  </si>
  <si>
    <t>eaf.exposure</t>
  </si>
  <si>
    <t>samplesize</t>
  </si>
  <si>
    <t>chr_name</t>
  </si>
  <si>
    <t>chrom_start</t>
  </si>
  <si>
    <t>R2</t>
  </si>
  <si>
    <t>f_statistic</t>
  </si>
  <si>
    <t>mr_keep.exposure</t>
  </si>
  <si>
    <t>rs7380272</t>
  </si>
  <si>
    <t>TMEM173</t>
  </si>
  <si>
    <t>rs62385338</t>
  </si>
  <si>
    <t>rs35386610</t>
  </si>
  <si>
    <t>Table S4. Selected cis-eQTL as instrumental variable from septic coagulation gene</t>
    <phoneticPr fontId="1" type="noConversion"/>
  </si>
  <si>
    <t>rs3889129</t>
  </si>
  <si>
    <t>GSDMD</t>
  </si>
  <si>
    <t>rs383439</t>
  </si>
  <si>
    <t>rs1545536</t>
  </si>
  <si>
    <t>rs11986259</t>
  </si>
  <si>
    <t>rs4333616</t>
  </si>
  <si>
    <t>rs112484283</t>
  </si>
  <si>
    <t>rs12544706</t>
  </si>
  <si>
    <t>rs116692788</t>
  </si>
  <si>
    <t>rs113642387</t>
  </si>
  <si>
    <t>rs6990605</t>
  </si>
  <si>
    <t>rs4403422</t>
  </si>
  <si>
    <t>rs12878578</t>
  </si>
  <si>
    <t>CTSG</t>
  </si>
  <si>
    <t>rs150795143</t>
  </si>
  <si>
    <t>rs12879771</t>
  </si>
  <si>
    <t>rs1956912</t>
  </si>
  <si>
    <t>rs8016685</t>
  </si>
  <si>
    <t>rs12878367</t>
  </si>
  <si>
    <t>rs10134603</t>
  </si>
  <si>
    <t>rs57611377</t>
  </si>
  <si>
    <t>rs11851567</t>
  </si>
  <si>
    <t>rs11625026</t>
  </si>
  <si>
    <t>rs7142198</t>
  </si>
  <si>
    <t>rs28457795</t>
  </si>
  <si>
    <t>rs12893031</t>
  </si>
  <si>
    <t>rs4982957</t>
  </si>
  <si>
    <t>rs2007647</t>
  </si>
  <si>
    <t>ELANE</t>
  </si>
  <si>
    <t>rs3761008</t>
  </si>
  <si>
    <t>MR Egger</t>
  </si>
  <si>
    <t>Sepsis (28 day death) || id:ieu-b-5086</t>
  </si>
  <si>
    <t>Sepsis (critical care) || id:ieu-b-4982</t>
  </si>
  <si>
    <t xml:space="preserve">Table S5. Summary statistics of the causal estimates of cis-eQTL  on sepsis-related risks </t>
    <phoneticPr fontId="1" type="noConversion"/>
  </si>
  <si>
    <t>Q_df</t>
  </si>
  <si>
    <t>Table S6. Heterogeneity test results of all Ivs</t>
    <phoneticPr fontId="1" type="noConversion"/>
  </si>
  <si>
    <t>Table S7. Pleiotropy test results of all Ivs</t>
    <phoneticPr fontId="1" type="noConversion"/>
  </si>
  <si>
    <t>NA</t>
    <phoneticPr fontId="1" type="noConversion"/>
  </si>
  <si>
    <t>Egger Intercept</t>
    <phoneticPr fontId="1" type="noConversion"/>
  </si>
  <si>
    <t xml:space="preserve">Sepsis (under 75) </t>
  </si>
  <si>
    <t xml:space="preserve">Sepsis (28 day death) </t>
  </si>
  <si>
    <t xml:space="preserve">Sepsis (critical care) </t>
  </si>
  <si>
    <t xml:space="preserve">Septicaemia </t>
  </si>
  <si>
    <t>id.outcome</t>
    <phoneticPr fontId="1" type="noConversion"/>
  </si>
  <si>
    <t>SNP</t>
    <phoneticPr fontId="1" type="noConversion"/>
  </si>
  <si>
    <t>effect_allele.exposure</t>
    <phoneticPr fontId="1" type="noConversion"/>
  </si>
  <si>
    <t>other_allele.exposure</t>
    <phoneticPr fontId="1" type="noConversion"/>
  </si>
  <si>
    <t>beta.exposure</t>
    <phoneticPr fontId="1" type="noConversion"/>
  </si>
  <si>
    <t>se.exposure</t>
    <phoneticPr fontId="1" type="noConversion"/>
  </si>
  <si>
    <t>pval.exposure</t>
    <phoneticPr fontId="1" type="noConversion"/>
  </si>
  <si>
    <t>1</t>
  </si>
  <si>
    <t>&lt;0.016</t>
  </si>
  <si>
    <t>OutlierTestPvalue</t>
  </si>
  <si>
    <t>DistortionTestPvalue</t>
  </si>
  <si>
    <t>MR Analysis</t>
  </si>
  <si>
    <t>Causal Estimate</t>
  </si>
  <si>
    <t>Sd</t>
  </si>
  <si>
    <t>T-stat</t>
  </si>
  <si>
    <t>P-value</t>
  </si>
  <si>
    <t>Raw</t>
  </si>
  <si>
    <t>Outlier-corrected</t>
  </si>
  <si>
    <t>Sepsis (critical care) || id:ieu-b-4982</t>
    <phoneticPr fontId="1" type="noConversion"/>
  </si>
  <si>
    <t>ieu-b-4982</t>
    <phoneticPr fontId="1" type="noConversion"/>
  </si>
  <si>
    <t xml:space="preserve">Table S8. MR-PRESSO positive results of all Ivs among all outcome					</t>
    <phoneticPr fontId="1" type="noConversion"/>
  </si>
  <si>
    <t>p</t>
  </si>
  <si>
    <t>All</t>
  </si>
  <si>
    <t xml:space="preserve">Table S9. Leave-one-out results of all Ivs among all outcome				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</si>
</sst>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_);[Red]\(0.00\)"/>
    <numFmt numFmtId="178" formatCode="0.00_ "/>
  </numFmts>
  <fonts count="1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2"/>
      <color rgb="FF000000"/>
      <name val="等线"/>
      <family val="4"/>
      <charset val="134"/>
      <scheme val="minor"/>
    </font>
    <font>
      <i/>
      <sz val="11"/>
      <color theme="1"/>
      <name val="Arial"/>
      <family val="2"/>
    </font>
    <font>
      <b/>
      <sz val="11"/>
      <color theme="1"/>
      <name val="等线"/>
      <family val="4"/>
      <charset val="134"/>
      <scheme val="minor"/>
    </font>
    <font>
      <b/>
      <sz val="11"/>
      <color theme="1"/>
      <name val="等线"/>
      <family val="3"/>
      <charset val="134"/>
    </font>
    <font>
      <b/>
      <sz val="14"/>
      <color theme="1"/>
      <name val="等线"/>
      <family val="4"/>
      <charset val="134"/>
      <scheme val="minor"/>
    </font>
    <font>
      <sz val="14"/>
      <color theme="1"/>
      <name val="等线"/>
      <family val="4"/>
      <charset val="134"/>
      <scheme val="minor"/>
    </font>
    <font>
      <sz val="11"/>
      <color theme="1"/>
      <name val="微软雅黑 Bold"/>
      <charset val="134"/>
    </font>
    <font>
      <sz val="11"/>
      <color theme="1"/>
      <name val="微软雅黑"/>
      <family val="2"/>
      <charset val="134"/>
    </font>
    <font>
      <sz val="11"/>
      <color rgb="FF000000"/>
      <name val="等线"/>
      <family val="4"/>
      <charset val="134"/>
      <scheme val="minor"/>
    </font>
    <font>
      <b/>
      <sz val="11"/>
      <color theme="1"/>
      <name val="微软雅黑"/>
      <family val="2"/>
      <charset val="134"/>
    </font>
    <font>
      <b/>
      <sz val="11"/>
      <color theme="1"/>
      <name val="等线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theme="3"/>
        <bgColor indexed="64"/>
      </patternFill>
    </fill>
    <fill>
      <patternFill patternType="solid">
        <fgColor theme="3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-0.499984740745262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0" fillId="0" borderId="0" xfId="0" applyFont="1"/>
    <xf numFmtId="0" fontId="8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0" fillId="2" borderId="0" xfId="0" applyFill="1" applyAlignment="1">
      <alignment vertical="center"/>
    </xf>
    <xf numFmtId="0" fontId="9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9" fillId="0" borderId="0" xfId="0" applyFont="1"/>
    <xf numFmtId="0" fontId="11" fillId="5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0" borderId="0" xfId="0" applyFont="1" applyBorder="1" applyAlignment="1">
      <alignment horizontal="left"/>
    </xf>
    <xf numFmtId="176" fontId="0" fillId="0" borderId="0" xfId="0" applyNumberFormat="1"/>
    <xf numFmtId="176" fontId="10" fillId="0" borderId="0" xfId="0" applyNumberFormat="1" applyFont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1" borderId="0" xfId="0" applyFill="1" applyAlignment="1">
      <alignment horizontal="center" vertical="center"/>
    </xf>
    <xf numFmtId="178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1"/>
  <sheetViews>
    <sheetView zoomScale="141" workbookViewId="0">
      <selection activeCell="D17" sqref="D17"/>
    </sheetView>
  </sheetViews>
  <sheetFormatPr baseColWidth="10" defaultColWidth="8.83203125" defaultRowHeight="15"/>
  <cols>
    <col min="1" max="1" width="15.33203125" bestFit="1" customWidth="1"/>
    <col min="2" max="2" width="15" bestFit="1" customWidth="1"/>
    <col min="3" max="3" width="21.5" customWidth="1"/>
    <col min="4" max="4" width="12.33203125" bestFit="1" customWidth="1"/>
    <col min="5" max="5" width="20.83203125" bestFit="1" customWidth="1"/>
    <col min="6" max="6" width="20.6640625" bestFit="1" customWidth="1"/>
    <col min="7" max="7" width="12.6640625" bestFit="1" customWidth="1"/>
    <col min="8" max="8" width="13.83203125" bestFit="1" customWidth="1"/>
    <col min="9" max="9" width="13.5" bestFit="1" customWidth="1"/>
    <col min="10" max="10" width="13.6640625" bestFit="1" customWidth="1"/>
    <col min="12" max="12" width="13.1640625" bestFit="1" customWidth="1"/>
    <col min="13" max="13" width="12.5" bestFit="1" customWidth="1"/>
    <col min="15" max="15" width="4.5" customWidth="1"/>
    <col min="16" max="17" width="8.83203125" style="2"/>
    <col min="18" max="18" width="8.83203125" style="2" customWidth="1"/>
  </cols>
  <sheetData>
    <row r="1" spans="1:18" s="33" customFormat="1" ht="18" thickBo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40"/>
      <c r="P1" s="37"/>
      <c r="Q1" s="37"/>
      <c r="R1" s="37"/>
    </row>
    <row r="2" spans="1:18" ht="16" thickTop="1">
      <c r="A2" s="38" t="s">
        <v>1</v>
      </c>
      <c r="B2" s="38" t="s">
        <v>2</v>
      </c>
      <c r="C2" s="38" t="s">
        <v>3</v>
      </c>
      <c r="D2" s="38" t="s">
        <v>552</v>
      </c>
      <c r="E2" s="38" t="s">
        <v>553</v>
      </c>
      <c r="F2" s="38" t="s">
        <v>554</v>
      </c>
      <c r="G2" s="38" t="s">
        <v>7</v>
      </c>
      <c r="H2" s="38" t="s">
        <v>555</v>
      </c>
      <c r="I2" s="38" t="s">
        <v>556</v>
      </c>
      <c r="J2" s="38" t="s">
        <v>557</v>
      </c>
      <c r="K2" s="38" t="s">
        <v>11</v>
      </c>
      <c r="L2" s="38" t="s">
        <v>12</v>
      </c>
      <c r="M2" s="38" t="s">
        <v>13</v>
      </c>
      <c r="N2" s="38" t="s">
        <v>14</v>
      </c>
      <c r="O2" s="2"/>
    </row>
    <row r="3" spans="1:18" ht="16" thickBot="1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2"/>
    </row>
    <row r="4" spans="1:18">
      <c r="A4" s="1" t="s">
        <v>15</v>
      </c>
      <c r="B4" s="1" t="s">
        <v>16</v>
      </c>
      <c r="C4" s="1" t="s">
        <v>17</v>
      </c>
      <c r="D4" s="2" t="s">
        <v>18</v>
      </c>
      <c r="E4" s="2" t="s">
        <v>21</v>
      </c>
      <c r="F4" s="2" t="s">
        <v>19</v>
      </c>
      <c r="G4" s="2">
        <v>0.41</v>
      </c>
      <c r="H4" s="2">
        <v>0.125</v>
      </c>
      <c r="I4" s="3">
        <v>1.3775510204081631E-2</v>
      </c>
      <c r="J4" s="4">
        <v>2E-19</v>
      </c>
      <c r="K4" s="5">
        <v>39.976801208960389</v>
      </c>
      <c r="L4" s="2">
        <v>3.7201644809490802E-3</v>
      </c>
      <c r="M4" s="2">
        <v>10708</v>
      </c>
      <c r="N4" s="2">
        <v>0.41</v>
      </c>
      <c r="O4" s="2"/>
    </row>
    <row r="5" spans="1:18">
      <c r="A5" s="6"/>
      <c r="B5" s="6"/>
      <c r="C5" s="6"/>
      <c r="D5" s="2" t="s">
        <v>20</v>
      </c>
      <c r="E5" s="2" t="s">
        <v>21</v>
      </c>
      <c r="F5" s="2" t="s">
        <v>22</v>
      </c>
      <c r="G5" s="2">
        <v>0.49</v>
      </c>
      <c r="H5" s="2">
        <v>0.109</v>
      </c>
      <c r="I5" s="3">
        <v>1.3775510204081631E-2</v>
      </c>
      <c r="J5" s="4">
        <v>9.0000000000000003E-16</v>
      </c>
      <c r="K5" s="5">
        <v>31.377890090749947</v>
      </c>
      <c r="L5" s="2">
        <v>2.9223047201968923E-3</v>
      </c>
      <c r="M5" s="2">
        <v>10708</v>
      </c>
      <c r="N5" s="2">
        <v>0.49</v>
      </c>
      <c r="O5" s="2"/>
    </row>
    <row r="6" spans="1:18">
      <c r="A6" s="6"/>
      <c r="B6" s="6"/>
      <c r="C6" s="6"/>
      <c r="D6" s="2" t="s">
        <v>23</v>
      </c>
      <c r="E6" s="2" t="s">
        <v>24</v>
      </c>
      <c r="F6" s="2" t="s">
        <v>19</v>
      </c>
      <c r="G6" s="2">
        <v>0.4</v>
      </c>
      <c r="H6" s="2">
        <v>0.156</v>
      </c>
      <c r="I6" s="3">
        <v>1.3265306122448977E-2</v>
      </c>
      <c r="J6" s="4">
        <v>9.9999999999999997E-29</v>
      </c>
      <c r="K6" s="5">
        <v>66.784470869113278</v>
      </c>
      <c r="L6" s="2">
        <v>6.1993694434067997E-3</v>
      </c>
      <c r="M6" s="2">
        <v>10708</v>
      </c>
      <c r="N6" s="2">
        <v>0.4</v>
      </c>
      <c r="O6" s="2"/>
    </row>
    <row r="7" spans="1:18">
      <c r="A7" s="6"/>
      <c r="B7" s="6"/>
      <c r="C7" s="6"/>
      <c r="D7" s="2" t="s">
        <v>25</v>
      </c>
      <c r="E7" s="2" t="s">
        <v>26</v>
      </c>
      <c r="F7" s="2" t="s">
        <v>22</v>
      </c>
      <c r="G7" s="2">
        <v>0.41</v>
      </c>
      <c r="H7" s="2">
        <v>9.8000000000000004E-2</v>
      </c>
      <c r="I7" s="3">
        <v>1.3775510204081638E-2</v>
      </c>
      <c r="J7" s="4">
        <v>4.9999999999999999E-13</v>
      </c>
      <c r="K7" s="5">
        <v>24.536675000591494</v>
      </c>
      <c r="L7" s="2">
        <v>2.2866214192022363E-3</v>
      </c>
      <c r="M7" s="2">
        <v>10708</v>
      </c>
      <c r="N7" s="2">
        <v>0.41</v>
      </c>
      <c r="O7" s="2"/>
    </row>
    <row r="8" spans="1:18">
      <c r="A8" s="6" t="s">
        <v>27</v>
      </c>
      <c r="B8" s="6" t="s">
        <v>16</v>
      </c>
      <c r="C8" s="6"/>
      <c r="D8" s="2" t="s">
        <v>28</v>
      </c>
      <c r="E8" s="2" t="s">
        <v>22</v>
      </c>
      <c r="F8" s="2" t="s">
        <v>19</v>
      </c>
      <c r="G8" s="2">
        <v>0.1</v>
      </c>
      <c r="H8" s="2">
        <v>0.32500000000000001</v>
      </c>
      <c r="I8" s="3">
        <v>2.2959183673469379E-2</v>
      </c>
      <c r="J8" s="4">
        <v>2E-46</v>
      </c>
      <c r="K8" s="5">
        <v>36.183497743709552</v>
      </c>
      <c r="L8" s="2">
        <v>3.3683559540115416E-3</v>
      </c>
      <c r="M8" s="2">
        <v>10708</v>
      </c>
      <c r="N8" s="2">
        <v>0.1</v>
      </c>
      <c r="O8" s="2"/>
    </row>
    <row r="9" spans="1:18">
      <c r="A9" s="6"/>
      <c r="B9" s="6"/>
      <c r="C9" s="6"/>
      <c r="D9" s="2" t="s">
        <v>29</v>
      </c>
      <c r="E9" s="2" t="s">
        <v>21</v>
      </c>
      <c r="F9" s="2" t="s">
        <v>22</v>
      </c>
      <c r="G9" s="2">
        <v>0.03</v>
      </c>
      <c r="H9" s="2">
        <v>0.83099999999999996</v>
      </c>
      <c r="I9" s="3">
        <v>4.132653061224488E-2</v>
      </c>
      <c r="J9" s="4">
        <v>1.0000000000000001E-101</v>
      </c>
      <c r="K9" s="5">
        <v>23.579874635859525</v>
      </c>
      <c r="L9" s="2">
        <v>2.1976512511548622E-3</v>
      </c>
      <c r="M9" s="2">
        <v>10708</v>
      </c>
      <c r="N9" s="2">
        <v>0.03</v>
      </c>
      <c r="O9" s="2"/>
    </row>
    <row r="10" spans="1:18">
      <c r="A10" s="6"/>
      <c r="B10" s="6"/>
      <c r="C10" s="6"/>
      <c r="D10" s="2" t="s">
        <v>30</v>
      </c>
      <c r="E10" s="2" t="s">
        <v>21</v>
      </c>
      <c r="F10" s="2" t="s">
        <v>22</v>
      </c>
      <c r="G10" s="2">
        <v>0.6</v>
      </c>
      <c r="H10" s="2">
        <v>0.50800000000000001</v>
      </c>
      <c r="I10" s="3">
        <v>1.4285714285714299E-2</v>
      </c>
      <c r="J10" s="4" t="s">
        <v>31</v>
      </c>
      <c r="K10" s="5">
        <v>643.31869276355826</v>
      </c>
      <c r="L10" s="2">
        <v>5.6683463578632687E-2</v>
      </c>
      <c r="M10" s="2">
        <v>10708</v>
      </c>
      <c r="N10" s="2">
        <v>0.4</v>
      </c>
      <c r="O10" s="2"/>
    </row>
    <row r="11" spans="1:18">
      <c r="A11" s="6"/>
      <c r="B11" s="6"/>
      <c r="C11" s="6"/>
      <c r="D11" s="2" t="s">
        <v>32</v>
      </c>
      <c r="E11" s="2" t="s">
        <v>21</v>
      </c>
      <c r="F11" s="2" t="s">
        <v>19</v>
      </c>
      <c r="G11" s="2">
        <v>0.57999999999999996</v>
      </c>
      <c r="H11" s="2">
        <v>0.56100000000000005</v>
      </c>
      <c r="I11" s="3">
        <v>1.0714285714285725E-2</v>
      </c>
      <c r="J11" s="4" t="s">
        <v>33</v>
      </c>
      <c r="K11" s="5">
        <v>1525.7636887080787</v>
      </c>
      <c r="L11" s="2">
        <v>0.12473783237952907</v>
      </c>
      <c r="M11" s="2">
        <v>10708</v>
      </c>
      <c r="N11" s="2">
        <v>0.42000000000000004</v>
      </c>
      <c r="O11" s="2"/>
    </row>
    <row r="12" spans="1:18">
      <c r="A12" s="6" t="s">
        <v>34</v>
      </c>
      <c r="B12" s="6" t="s">
        <v>35</v>
      </c>
      <c r="C12" s="6" t="s">
        <v>36</v>
      </c>
      <c r="D12" s="2" t="s">
        <v>37</v>
      </c>
      <c r="E12" s="2" t="s">
        <v>24</v>
      </c>
      <c r="F12" s="2" t="s">
        <v>19</v>
      </c>
      <c r="G12" s="2">
        <v>0.56000000000000005</v>
      </c>
      <c r="H12" s="2">
        <v>0.2107</v>
      </c>
      <c r="I12" s="3">
        <v>0.01</v>
      </c>
      <c r="J12" s="4">
        <v>1E-142</v>
      </c>
      <c r="K12" s="5">
        <v>220.32023337991544</v>
      </c>
      <c r="L12" s="2">
        <v>7.0730350366945772E-3</v>
      </c>
      <c r="M12" s="2">
        <v>30931</v>
      </c>
      <c r="N12" s="2">
        <v>0.43999999999999995</v>
      </c>
      <c r="O12" s="2"/>
    </row>
    <row r="13" spans="1:18">
      <c r="A13" s="6"/>
      <c r="B13" s="6"/>
      <c r="C13" s="6"/>
      <c r="D13" s="2" t="s">
        <v>38</v>
      </c>
      <c r="E13" s="2" t="s">
        <v>21</v>
      </c>
      <c r="F13" s="2" t="s">
        <v>22</v>
      </c>
      <c r="G13" s="2">
        <v>0.62</v>
      </c>
      <c r="H13" s="2">
        <v>0.1789</v>
      </c>
      <c r="I13" s="3">
        <v>1.0999999999999999E-2</v>
      </c>
      <c r="J13" s="4">
        <v>5.0000000000000002E-90</v>
      </c>
      <c r="K13" s="5">
        <v>125.13131736234621</v>
      </c>
      <c r="L13" s="2">
        <v>4.0294579836591777E-3</v>
      </c>
      <c r="M13" s="2">
        <v>30931</v>
      </c>
      <c r="N13" s="2">
        <v>0.38</v>
      </c>
      <c r="O13" s="2"/>
    </row>
    <row r="14" spans="1:18">
      <c r="A14" s="6"/>
      <c r="B14" s="6"/>
      <c r="C14" s="6"/>
      <c r="D14" s="2" t="s">
        <v>39</v>
      </c>
      <c r="E14" s="2" t="s">
        <v>24</v>
      </c>
      <c r="F14" s="2" t="s">
        <v>19</v>
      </c>
      <c r="G14" s="2">
        <v>0.83</v>
      </c>
      <c r="H14" s="2">
        <v>0.13900000000000001</v>
      </c>
      <c r="I14" s="3">
        <v>1.4999999999999999E-2</v>
      </c>
      <c r="J14" s="4">
        <v>1.0000000000000001E-30</v>
      </c>
      <c r="K14" s="5">
        <v>24.250259475019032</v>
      </c>
      <c r="L14" s="2">
        <v>7.8344791812600832E-4</v>
      </c>
      <c r="M14" s="2">
        <v>30931</v>
      </c>
      <c r="N14" s="2">
        <v>0.17000000000000004</v>
      </c>
      <c r="O14" s="2"/>
    </row>
    <row r="15" spans="1:18">
      <c r="A15" s="6"/>
      <c r="B15" s="6"/>
      <c r="C15" s="6"/>
      <c r="D15" s="2" t="s">
        <v>40</v>
      </c>
      <c r="E15" s="2" t="s">
        <v>21</v>
      </c>
      <c r="F15" s="2" t="s">
        <v>22</v>
      </c>
      <c r="G15" s="2">
        <v>0.2</v>
      </c>
      <c r="H15" s="2">
        <v>0.24099999999999999</v>
      </c>
      <c r="I15" s="3">
        <v>1.4E-2</v>
      </c>
      <c r="J15" s="4">
        <v>1E-107</v>
      </c>
      <c r="K15" s="5">
        <v>95.111577489178956</v>
      </c>
      <c r="L15" s="2">
        <v>3.0657308993883026E-3</v>
      </c>
      <c r="M15" s="2">
        <v>30931</v>
      </c>
      <c r="N15" s="2">
        <v>0.2</v>
      </c>
      <c r="O15" s="2"/>
    </row>
    <row r="16" spans="1:18">
      <c r="A16" s="6" t="s">
        <v>41</v>
      </c>
      <c r="B16" s="6"/>
      <c r="C16" s="6"/>
      <c r="D16" s="2" t="s">
        <v>42</v>
      </c>
      <c r="E16" s="2" t="s">
        <v>43</v>
      </c>
      <c r="F16" s="2" t="s">
        <v>44</v>
      </c>
      <c r="G16" s="2">
        <v>0.62</v>
      </c>
      <c r="H16" s="2">
        <v>-0.17</v>
      </c>
      <c r="I16" s="3">
        <v>1.0999999999999999E-2</v>
      </c>
      <c r="J16" s="4">
        <v>4.6E-51</v>
      </c>
      <c r="K16" s="5">
        <v>112.94649003565357</v>
      </c>
      <c r="L16" s="2">
        <v>3.6385118462822219E-3</v>
      </c>
      <c r="M16" s="2">
        <v>30931</v>
      </c>
      <c r="N16" s="2">
        <v>0.38</v>
      </c>
      <c r="O16" s="2"/>
    </row>
    <row r="17" spans="1:15">
      <c r="A17" s="6"/>
      <c r="B17" s="6"/>
      <c r="C17" s="6"/>
      <c r="D17" s="2" t="s">
        <v>45</v>
      </c>
      <c r="E17" s="2" t="s">
        <v>43</v>
      </c>
      <c r="F17" s="2" t="s">
        <v>44</v>
      </c>
      <c r="G17" s="2">
        <v>0.2</v>
      </c>
      <c r="H17" s="2">
        <v>0.4</v>
      </c>
      <c r="I17" s="3">
        <v>1.2999999999999999E-2</v>
      </c>
      <c r="J17" s="4">
        <v>1.4E-220</v>
      </c>
      <c r="K17" s="5">
        <v>305.93552452899741</v>
      </c>
      <c r="L17" s="2">
        <v>9.7946584294609576E-3</v>
      </c>
      <c r="M17" s="2">
        <v>30931</v>
      </c>
      <c r="N17" s="2">
        <v>0.2</v>
      </c>
      <c r="O17" s="2"/>
    </row>
    <row r="18" spans="1:15">
      <c r="A18" s="6"/>
      <c r="B18" s="6"/>
      <c r="C18" s="6"/>
      <c r="D18" s="2" t="s">
        <v>46</v>
      </c>
      <c r="E18" s="2" t="s">
        <v>43</v>
      </c>
      <c r="F18" s="2" t="s">
        <v>44</v>
      </c>
      <c r="G18" s="2">
        <v>0.31</v>
      </c>
      <c r="H18" s="2">
        <v>-7.0000000000000007E-2</v>
      </c>
      <c r="I18" s="3">
        <v>1.2E-2</v>
      </c>
      <c r="J18" s="4">
        <v>7.8999999999999996E-9</v>
      </c>
      <c r="K18" s="5">
        <v>14.562995866964696</v>
      </c>
      <c r="L18" s="2">
        <v>4.7063086655243391E-4</v>
      </c>
      <c r="M18" s="2">
        <v>30931</v>
      </c>
      <c r="N18" s="2">
        <v>0.31</v>
      </c>
      <c r="O18" s="2"/>
    </row>
    <row r="19" spans="1:15">
      <c r="A19" s="6" t="s">
        <v>47</v>
      </c>
      <c r="B19" s="6" t="s">
        <v>48</v>
      </c>
      <c r="C19" s="6" t="s">
        <v>49</v>
      </c>
      <c r="D19" s="7" t="s">
        <v>50</v>
      </c>
      <c r="E19" s="7" t="s">
        <v>43</v>
      </c>
      <c r="F19" s="7" t="s">
        <v>44</v>
      </c>
      <c r="G19" s="2">
        <v>0.03</v>
      </c>
      <c r="H19" s="7">
        <v>5.8799999999999998E-2</v>
      </c>
      <c r="I19" s="7">
        <v>8.6E-3</v>
      </c>
      <c r="J19" s="4">
        <v>6.348E-12</v>
      </c>
      <c r="K19" s="5">
        <v>46.747431043807502</v>
      </c>
      <c r="L19" s="2">
        <f t="shared" ref="L19:L82" si="0">2*N19*(1-N19)*(H19/(I19*M19^0.5))^2</f>
        <v>6.4386134199867341E-5</v>
      </c>
      <c r="M19" s="2">
        <v>42256</v>
      </c>
      <c r="N19" s="2">
        <f t="shared" ref="N19:N82" si="1">IF(G19&gt;0.5,1-G19,G19)</f>
        <v>0.03</v>
      </c>
      <c r="O19" s="2"/>
    </row>
    <row r="20" spans="1:15">
      <c r="A20" s="6"/>
      <c r="B20" s="6"/>
      <c r="C20" s="6"/>
      <c r="D20" s="7" t="s">
        <v>51</v>
      </c>
      <c r="E20" s="7" t="s">
        <v>43</v>
      </c>
      <c r="F20" s="7" t="s">
        <v>52</v>
      </c>
      <c r="G20" s="2">
        <v>0.37</v>
      </c>
      <c r="H20" s="7">
        <v>4.9700000000000001E-2</v>
      </c>
      <c r="I20" s="7">
        <v>2.5999999999999999E-3</v>
      </c>
      <c r="J20" s="4">
        <v>1.37E-82</v>
      </c>
      <c r="K20" s="5">
        <v>365.39792899408297</v>
      </c>
      <c r="L20" s="2">
        <f t="shared" si="0"/>
        <v>4.031345004189734E-3</v>
      </c>
      <c r="M20" s="2">
        <v>42256</v>
      </c>
      <c r="N20" s="2">
        <f t="shared" si="1"/>
        <v>0.37</v>
      </c>
      <c r="O20" s="2"/>
    </row>
    <row r="21" spans="1:15">
      <c r="A21" s="6"/>
      <c r="B21" s="6"/>
      <c r="C21" s="6"/>
      <c r="D21" s="7" t="s">
        <v>53</v>
      </c>
      <c r="E21" s="7" t="s">
        <v>43</v>
      </c>
      <c r="F21" s="7" t="s">
        <v>44</v>
      </c>
      <c r="G21" s="2">
        <v>0.69</v>
      </c>
      <c r="H21" s="7">
        <v>3.4799999999999998E-2</v>
      </c>
      <c r="I21" s="7">
        <v>2.7000000000000001E-3</v>
      </c>
      <c r="J21" s="4">
        <v>5.4420000000000003E-37</v>
      </c>
      <c r="K21" s="5">
        <v>166.12345679012299</v>
      </c>
      <c r="L21" s="2">
        <f t="shared" si="0"/>
        <v>1.6818348829708157E-3</v>
      </c>
      <c r="M21" s="2">
        <v>42256</v>
      </c>
      <c r="N21" s="2">
        <f t="shared" si="1"/>
        <v>0.31000000000000005</v>
      </c>
      <c r="O21" s="2"/>
    </row>
    <row r="22" spans="1:15">
      <c r="A22" s="6"/>
      <c r="B22" s="6"/>
      <c r="C22" s="6"/>
      <c r="D22" s="7" t="s">
        <v>54</v>
      </c>
      <c r="E22" s="7" t="s">
        <v>43</v>
      </c>
      <c r="F22" s="7" t="s">
        <v>44</v>
      </c>
      <c r="G22" s="2">
        <v>0.46</v>
      </c>
      <c r="H22" s="7">
        <v>2.1499999999999998E-2</v>
      </c>
      <c r="I22" s="7">
        <v>2.5000000000000001E-3</v>
      </c>
      <c r="J22" s="4">
        <v>8.3010000000000007E-18</v>
      </c>
      <c r="K22" s="5">
        <v>73.959999999999994</v>
      </c>
      <c r="L22" s="2">
        <f t="shared" si="0"/>
        <v>8.6954108292313509E-4</v>
      </c>
      <c r="M22" s="2">
        <v>42256</v>
      </c>
      <c r="N22" s="2">
        <f t="shared" si="1"/>
        <v>0.46</v>
      </c>
      <c r="O22" s="2"/>
    </row>
    <row r="23" spans="1:15">
      <c r="A23" s="6"/>
      <c r="B23" s="6"/>
      <c r="C23" s="6"/>
      <c r="D23" s="7" t="s">
        <v>55</v>
      </c>
      <c r="E23" s="7" t="s">
        <v>43</v>
      </c>
      <c r="F23" s="7" t="s">
        <v>44</v>
      </c>
      <c r="G23" s="2">
        <v>0.3</v>
      </c>
      <c r="H23" s="7">
        <v>-2.2599999999999999E-2</v>
      </c>
      <c r="I23" s="7">
        <v>2.8E-3</v>
      </c>
      <c r="J23" s="4">
        <v>2.0240000000000002E-15</v>
      </c>
      <c r="K23" s="5">
        <v>65.147959183673507</v>
      </c>
      <c r="L23" s="2">
        <f t="shared" si="0"/>
        <v>6.4753272569913981E-4</v>
      </c>
      <c r="M23" s="2">
        <v>42256</v>
      </c>
      <c r="N23" s="2">
        <f t="shared" si="1"/>
        <v>0.3</v>
      </c>
      <c r="O23" s="2"/>
    </row>
    <row r="24" spans="1:15">
      <c r="A24" s="6"/>
      <c r="B24" s="6"/>
      <c r="C24" s="6"/>
      <c r="D24" s="7" t="s">
        <v>56</v>
      </c>
      <c r="E24" s="7" t="s">
        <v>52</v>
      </c>
      <c r="F24" s="7" t="s">
        <v>57</v>
      </c>
      <c r="G24" s="2">
        <v>0.73</v>
      </c>
      <c r="H24" s="7">
        <v>-1.8800000000000001E-2</v>
      </c>
      <c r="I24" s="7">
        <v>2.8E-3</v>
      </c>
      <c r="J24" s="4">
        <v>2.978E-11</v>
      </c>
      <c r="K24" s="5">
        <v>45.081632653061199</v>
      </c>
      <c r="L24" s="2">
        <f t="shared" si="0"/>
        <v>4.2055991082536769E-4</v>
      </c>
      <c r="M24" s="2">
        <v>42256</v>
      </c>
      <c r="N24" s="2">
        <f t="shared" si="1"/>
        <v>0.27</v>
      </c>
      <c r="O24" s="2"/>
    </row>
    <row r="25" spans="1:15">
      <c r="A25" s="6"/>
      <c r="B25" s="6"/>
      <c r="C25" s="6"/>
      <c r="D25" s="7" t="s">
        <v>58</v>
      </c>
      <c r="E25" s="7" t="s">
        <v>43</v>
      </c>
      <c r="F25" s="7" t="s">
        <v>44</v>
      </c>
      <c r="G25" s="2">
        <v>0.37</v>
      </c>
      <c r="H25" s="7">
        <v>1.49E-2</v>
      </c>
      <c r="I25" s="7">
        <v>2.5999999999999999E-3</v>
      </c>
      <c r="J25" s="4">
        <v>8.7150000000000006E-9</v>
      </c>
      <c r="K25" s="5">
        <v>32.8417159763314</v>
      </c>
      <c r="L25" s="2">
        <f t="shared" si="0"/>
        <v>3.6233453209403817E-4</v>
      </c>
      <c r="M25" s="2">
        <v>42256</v>
      </c>
      <c r="N25" s="2">
        <f t="shared" si="1"/>
        <v>0.37</v>
      </c>
      <c r="O25" s="2"/>
    </row>
    <row r="26" spans="1:15">
      <c r="A26" s="6"/>
      <c r="B26" s="6"/>
      <c r="C26" s="6"/>
      <c r="D26" s="7" t="s">
        <v>59</v>
      </c>
      <c r="E26" s="7" t="s">
        <v>43</v>
      </c>
      <c r="F26" s="7" t="s">
        <v>57</v>
      </c>
      <c r="G26" s="2">
        <v>0.46</v>
      </c>
      <c r="H26" s="7">
        <v>-1.8200000000000001E-2</v>
      </c>
      <c r="I26" s="7">
        <v>2.5999999999999999E-3</v>
      </c>
      <c r="J26" s="4">
        <v>1.3290000000000001E-12</v>
      </c>
      <c r="K26" s="5">
        <v>49</v>
      </c>
      <c r="L26" s="2">
        <f t="shared" si="0"/>
        <v>5.7608860280196881E-4</v>
      </c>
      <c r="M26" s="2">
        <v>42256</v>
      </c>
      <c r="N26" s="2">
        <f t="shared" si="1"/>
        <v>0.46</v>
      </c>
      <c r="O26" s="2"/>
    </row>
    <row r="27" spans="1:15">
      <c r="A27" s="6"/>
      <c r="B27" s="6"/>
      <c r="C27" s="6"/>
      <c r="D27" s="7" t="s">
        <v>60</v>
      </c>
      <c r="E27" s="7" t="s">
        <v>52</v>
      </c>
      <c r="F27" s="7" t="s">
        <v>57</v>
      </c>
      <c r="G27" s="2">
        <v>0.46</v>
      </c>
      <c r="H27" s="7">
        <v>-3.2500000000000001E-2</v>
      </c>
      <c r="I27" s="7">
        <v>2.5000000000000001E-3</v>
      </c>
      <c r="J27" s="4">
        <v>6.3159999999999903E-38</v>
      </c>
      <c r="K27" s="5">
        <v>169</v>
      </c>
      <c r="L27" s="2">
        <f t="shared" si="0"/>
        <v>1.98691783415373E-3</v>
      </c>
      <c r="M27" s="2">
        <v>42256</v>
      </c>
      <c r="N27" s="2">
        <f t="shared" si="1"/>
        <v>0.46</v>
      </c>
      <c r="O27" s="2"/>
    </row>
    <row r="28" spans="1:15">
      <c r="A28" s="6"/>
      <c r="B28" s="6"/>
      <c r="C28" s="6"/>
      <c r="D28" s="7" t="s">
        <v>61</v>
      </c>
      <c r="E28" s="7" t="s">
        <v>43</v>
      </c>
      <c r="F28" s="7" t="s">
        <v>44</v>
      </c>
      <c r="G28" s="2">
        <v>0.6</v>
      </c>
      <c r="H28" s="7">
        <v>-1.38E-2</v>
      </c>
      <c r="I28" s="7">
        <v>2.5000000000000001E-3</v>
      </c>
      <c r="J28" s="4">
        <v>6.2909999999999906E-8</v>
      </c>
      <c r="K28" s="5">
        <v>30.470400000000001</v>
      </c>
      <c r="L28" s="2">
        <f t="shared" si="0"/>
        <v>3.4612343809163197E-4</v>
      </c>
      <c r="M28" s="2">
        <v>42256</v>
      </c>
      <c r="N28" s="2">
        <f t="shared" si="1"/>
        <v>0.4</v>
      </c>
      <c r="O28" s="2"/>
    </row>
    <row r="29" spans="1:15">
      <c r="A29" s="6"/>
      <c r="B29" s="6"/>
      <c r="C29" s="6"/>
      <c r="D29" s="7" t="s">
        <v>62</v>
      </c>
      <c r="E29" s="7" t="s">
        <v>52</v>
      </c>
      <c r="F29" s="7" t="s">
        <v>57</v>
      </c>
      <c r="G29" s="2">
        <v>0.68</v>
      </c>
      <c r="H29" s="7">
        <v>-2.8899999999999999E-2</v>
      </c>
      <c r="I29" s="7">
        <v>2.7000000000000001E-3</v>
      </c>
      <c r="J29" s="4">
        <v>5.7680000000000003E-27</v>
      </c>
      <c r="K29" s="5">
        <v>114.56927297668</v>
      </c>
      <c r="L29" s="2">
        <f t="shared" si="0"/>
        <v>1.1799637353145419E-3</v>
      </c>
      <c r="M29" s="2">
        <v>42256</v>
      </c>
      <c r="N29" s="2">
        <f t="shared" si="1"/>
        <v>0.31999999999999995</v>
      </c>
      <c r="O29" s="2"/>
    </row>
    <row r="30" spans="1:15">
      <c r="A30" s="6"/>
      <c r="B30" s="6"/>
      <c r="C30" s="6"/>
      <c r="D30" s="7" t="s">
        <v>63</v>
      </c>
      <c r="E30" s="7" t="s">
        <v>43</v>
      </c>
      <c r="F30" s="7" t="s">
        <v>44</v>
      </c>
      <c r="G30" s="2">
        <v>0.25</v>
      </c>
      <c r="H30" s="7">
        <v>1.7100000000000001E-2</v>
      </c>
      <c r="I30" s="7">
        <v>2.8999999999999998E-3</v>
      </c>
      <c r="J30" s="4">
        <v>4.1059999999999898E-9</v>
      </c>
      <c r="K30" s="5">
        <v>34.769322235433997</v>
      </c>
      <c r="L30" s="2">
        <f t="shared" si="0"/>
        <v>3.0855963267435998E-4</v>
      </c>
      <c r="M30" s="2">
        <v>42256</v>
      </c>
      <c r="N30" s="2">
        <f t="shared" si="1"/>
        <v>0.25</v>
      </c>
      <c r="O30" s="2"/>
    </row>
    <row r="31" spans="1:15">
      <c r="A31" s="6"/>
      <c r="B31" s="6"/>
      <c r="C31" s="6"/>
      <c r="D31" s="7" t="s">
        <v>64</v>
      </c>
      <c r="E31" s="7" t="s">
        <v>43</v>
      </c>
      <c r="F31" s="7" t="s">
        <v>57</v>
      </c>
      <c r="G31" s="2">
        <v>0.37</v>
      </c>
      <c r="H31" s="7">
        <v>2.2700000000000001E-2</v>
      </c>
      <c r="I31" s="7">
        <v>2.5999999999999999E-3</v>
      </c>
      <c r="J31" s="4">
        <v>4.4540000000000003E-18</v>
      </c>
      <c r="K31" s="5">
        <v>76.226331360946801</v>
      </c>
      <c r="L31" s="2">
        <f t="shared" si="0"/>
        <v>8.4098626657689722E-4</v>
      </c>
      <c r="M31" s="2">
        <v>42256</v>
      </c>
      <c r="N31" s="2">
        <f t="shared" si="1"/>
        <v>0.37</v>
      </c>
      <c r="O31" s="2"/>
    </row>
    <row r="32" spans="1:15">
      <c r="A32" s="6"/>
      <c r="B32" s="6"/>
      <c r="C32" s="6"/>
      <c r="D32" s="7" t="s">
        <v>65</v>
      </c>
      <c r="E32" s="7" t="s">
        <v>57</v>
      </c>
      <c r="F32" s="7" t="s">
        <v>44</v>
      </c>
      <c r="G32" s="2">
        <v>0.02</v>
      </c>
      <c r="H32" s="7">
        <v>-5.3600000000000002E-2</v>
      </c>
      <c r="I32" s="7">
        <v>9.7000000000000003E-3</v>
      </c>
      <c r="J32" s="4">
        <v>3.2000000000000002E-8</v>
      </c>
      <c r="K32" s="5">
        <v>30.534169412264902</v>
      </c>
      <c r="L32" s="2">
        <f t="shared" si="0"/>
        <v>2.8325904982979503E-5</v>
      </c>
      <c r="M32" s="2">
        <v>42256</v>
      </c>
      <c r="N32" s="2">
        <f t="shared" si="1"/>
        <v>0.02</v>
      </c>
      <c r="O32" s="2"/>
    </row>
    <row r="33" spans="1:15">
      <c r="A33" s="6"/>
      <c r="B33" s="6"/>
      <c r="C33" s="6"/>
      <c r="D33" s="7" t="s">
        <v>66</v>
      </c>
      <c r="E33" s="7" t="s">
        <v>52</v>
      </c>
      <c r="F33" s="7" t="s">
        <v>67</v>
      </c>
      <c r="G33" s="2">
        <v>0.41899999999999998</v>
      </c>
      <c r="H33" s="7">
        <v>-0.17199999999999999</v>
      </c>
      <c r="I33" s="7">
        <v>3.0999999999999999E-3</v>
      </c>
      <c r="J33" s="4" t="s">
        <v>68</v>
      </c>
      <c r="K33" s="5">
        <v>3078.45993756504</v>
      </c>
      <c r="L33" s="2">
        <f t="shared" si="0"/>
        <v>3.5470333620829922E-2</v>
      </c>
      <c r="M33" s="2">
        <v>42256</v>
      </c>
      <c r="N33" s="2">
        <f t="shared" si="1"/>
        <v>0.41899999999999998</v>
      </c>
      <c r="O33" s="2"/>
    </row>
    <row r="34" spans="1:15">
      <c r="A34" s="6" t="s">
        <v>69</v>
      </c>
      <c r="B34" s="6" t="s">
        <v>70</v>
      </c>
      <c r="C34" s="6" t="s">
        <v>71</v>
      </c>
      <c r="D34" s="7" t="s">
        <v>72</v>
      </c>
      <c r="E34" s="7" t="s">
        <v>43</v>
      </c>
      <c r="F34" s="7" t="s">
        <v>57</v>
      </c>
      <c r="G34" s="2">
        <v>0.34300000000000003</v>
      </c>
      <c r="H34" s="7">
        <v>6.7000000000000004E-2</v>
      </c>
      <c r="I34" s="7">
        <v>5.0000000000000001E-3</v>
      </c>
      <c r="J34" s="4">
        <v>1.3E-42</v>
      </c>
      <c r="K34" s="5">
        <v>179.56</v>
      </c>
      <c r="L34" s="2">
        <f t="shared" si="0"/>
        <v>3.51250221875E-2</v>
      </c>
      <c r="M34" s="2">
        <v>2304</v>
      </c>
      <c r="N34" s="2">
        <f t="shared" si="1"/>
        <v>0.34300000000000003</v>
      </c>
      <c r="O34" s="2"/>
    </row>
    <row r="35" spans="1:15">
      <c r="A35" s="6"/>
      <c r="B35" s="6"/>
      <c r="C35" s="6"/>
      <c r="D35" s="7" t="s">
        <v>73</v>
      </c>
      <c r="E35" s="7" t="s">
        <v>57</v>
      </c>
      <c r="F35" s="7" t="s">
        <v>44</v>
      </c>
      <c r="G35" s="2">
        <v>4.0000000000000001E-3</v>
      </c>
      <c r="H35" s="7">
        <v>-0.2646</v>
      </c>
      <c r="I35" s="7">
        <v>1.9099999999999999E-2</v>
      </c>
      <c r="J35" s="4">
        <v>2.3000000000000001E-34</v>
      </c>
      <c r="K35" s="5">
        <v>191.91677859707801</v>
      </c>
      <c r="L35" s="2">
        <f t="shared" si="0"/>
        <v>6.6371219264822778E-4</v>
      </c>
      <c r="M35" s="2">
        <v>2304</v>
      </c>
      <c r="N35" s="2">
        <f t="shared" si="1"/>
        <v>4.0000000000000001E-3</v>
      </c>
      <c r="O35" s="2"/>
    </row>
    <row r="36" spans="1:15">
      <c r="A36" s="6"/>
      <c r="B36" s="6"/>
      <c r="C36" s="6"/>
      <c r="D36" s="7" t="s">
        <v>74</v>
      </c>
      <c r="E36" s="7" t="s">
        <v>52</v>
      </c>
      <c r="F36" s="7" t="s">
        <v>44</v>
      </c>
      <c r="G36" s="2">
        <v>0.159</v>
      </c>
      <c r="H36" s="7">
        <v>-3.9300000000000002E-2</v>
      </c>
      <c r="I36" s="7">
        <v>6.1000000000000004E-3</v>
      </c>
      <c r="J36" s="4">
        <v>3E-10</v>
      </c>
      <c r="K36" s="5">
        <v>41.507390486428399</v>
      </c>
      <c r="L36" s="2">
        <f t="shared" si="0"/>
        <v>4.8179919691447191E-3</v>
      </c>
      <c r="M36" s="2">
        <v>2304</v>
      </c>
      <c r="N36" s="2">
        <f t="shared" si="1"/>
        <v>0.159</v>
      </c>
      <c r="O36" s="2"/>
    </row>
    <row r="37" spans="1:15">
      <c r="A37" s="6"/>
      <c r="B37" s="6"/>
      <c r="C37" s="6"/>
      <c r="D37" s="7" t="s">
        <v>75</v>
      </c>
      <c r="E37" s="7" t="s">
        <v>52</v>
      </c>
      <c r="F37" s="7" t="s">
        <v>57</v>
      </c>
      <c r="G37" s="2">
        <v>7.1999999999999995E-2</v>
      </c>
      <c r="H37" s="7">
        <v>-5.6899999999999999E-2</v>
      </c>
      <c r="I37" s="7">
        <v>8.8999999999999999E-3</v>
      </c>
      <c r="J37" s="4">
        <v>4.6000000000000001E-10</v>
      </c>
      <c r="K37" s="5">
        <v>40.873753313975499</v>
      </c>
      <c r="L37" s="2">
        <f t="shared" si="0"/>
        <v>2.3706776922105786E-3</v>
      </c>
      <c r="M37" s="2">
        <v>2304</v>
      </c>
      <c r="N37" s="2">
        <f t="shared" si="1"/>
        <v>7.1999999999999995E-2</v>
      </c>
      <c r="O37" s="2"/>
    </row>
    <row r="38" spans="1:15">
      <c r="A38" s="6"/>
      <c r="B38" s="6"/>
      <c r="C38" s="6"/>
      <c r="D38" s="7" t="s">
        <v>76</v>
      </c>
      <c r="E38" s="7" t="s">
        <v>57</v>
      </c>
      <c r="F38" s="7" t="s">
        <v>52</v>
      </c>
      <c r="G38" s="2">
        <v>0.25700000000000001</v>
      </c>
      <c r="H38" s="7">
        <v>3.0200000000000001E-2</v>
      </c>
      <c r="I38" s="7">
        <v>5.4999999999999997E-3</v>
      </c>
      <c r="J38" s="4">
        <v>1.7999999999999999E-8</v>
      </c>
      <c r="K38" s="5">
        <v>30.1500826446281</v>
      </c>
      <c r="L38" s="2">
        <f t="shared" si="0"/>
        <v>4.9975594019742884E-3</v>
      </c>
      <c r="M38" s="2">
        <v>2304</v>
      </c>
      <c r="N38" s="2">
        <f t="shared" si="1"/>
        <v>0.25700000000000001</v>
      </c>
      <c r="O38" s="2"/>
    </row>
    <row r="39" spans="1:15">
      <c r="A39" s="6" t="s">
        <v>77</v>
      </c>
      <c r="B39" s="6" t="s">
        <v>78</v>
      </c>
      <c r="C39" s="6" t="s">
        <v>79</v>
      </c>
      <c r="D39" s="7" t="s">
        <v>80</v>
      </c>
      <c r="E39" s="7" t="s">
        <v>44</v>
      </c>
      <c r="F39" s="7" t="s">
        <v>43</v>
      </c>
      <c r="G39" s="2">
        <v>4.2999999999999997E-2</v>
      </c>
      <c r="H39" s="7">
        <v>0.54</v>
      </c>
      <c r="I39" s="7">
        <v>0.1</v>
      </c>
      <c r="J39" s="4">
        <v>3.7E-8</v>
      </c>
      <c r="K39" s="5">
        <v>29.16</v>
      </c>
      <c r="L39" s="2">
        <f t="shared" si="0"/>
        <v>2.5973228571428566E-4</v>
      </c>
      <c r="M39" s="2">
        <v>9240</v>
      </c>
      <c r="N39" s="2">
        <f t="shared" si="1"/>
        <v>4.2999999999999997E-2</v>
      </c>
      <c r="O39" s="2"/>
    </row>
    <row r="40" spans="1:15">
      <c r="A40" s="6"/>
      <c r="B40" s="6"/>
      <c r="C40" s="6"/>
      <c r="D40" s="7" t="s">
        <v>30</v>
      </c>
      <c r="E40" s="7" t="s">
        <v>57</v>
      </c>
      <c r="F40" s="7" t="s">
        <v>52</v>
      </c>
      <c r="G40" s="2">
        <v>0.41899999999999998</v>
      </c>
      <c r="H40" s="7">
        <v>-1.19</v>
      </c>
      <c r="I40" s="7">
        <v>0.04</v>
      </c>
      <c r="J40" s="4">
        <v>1.06E-185</v>
      </c>
      <c r="K40" s="5">
        <v>885.0625</v>
      </c>
      <c r="L40" s="2">
        <f t="shared" si="0"/>
        <v>4.6636088731060579E-2</v>
      </c>
      <c r="M40" s="2">
        <v>9240</v>
      </c>
      <c r="N40" s="2">
        <f t="shared" si="1"/>
        <v>0.41899999999999998</v>
      </c>
      <c r="O40" s="2"/>
    </row>
    <row r="41" spans="1:15">
      <c r="A41" s="6"/>
      <c r="B41" s="6"/>
      <c r="C41" s="6"/>
      <c r="D41" s="7" t="s">
        <v>81</v>
      </c>
      <c r="E41" s="7" t="s">
        <v>52</v>
      </c>
      <c r="F41" s="7" t="s">
        <v>57</v>
      </c>
      <c r="G41" s="2">
        <v>0.34200000000000003</v>
      </c>
      <c r="H41" s="7">
        <v>-1.01</v>
      </c>
      <c r="I41" s="7">
        <v>0.04</v>
      </c>
      <c r="J41" s="4">
        <v>1.65E-116</v>
      </c>
      <c r="K41" s="5">
        <v>637.5625</v>
      </c>
      <c r="L41" s="2">
        <f t="shared" si="0"/>
        <v>3.1055089772727269E-2</v>
      </c>
      <c r="M41" s="2">
        <v>9240</v>
      </c>
      <c r="N41" s="2">
        <f t="shared" si="1"/>
        <v>0.34200000000000003</v>
      </c>
      <c r="O41" s="2"/>
    </row>
    <row r="42" spans="1:15">
      <c r="A42" s="6"/>
      <c r="B42" s="6"/>
      <c r="C42" s="6"/>
      <c r="D42" s="7" t="s">
        <v>82</v>
      </c>
      <c r="E42" s="7" t="s">
        <v>52</v>
      </c>
      <c r="F42" s="7" t="s">
        <v>57</v>
      </c>
      <c r="G42" s="2">
        <v>0.4</v>
      </c>
      <c r="H42" s="7">
        <v>-0.48</v>
      </c>
      <c r="I42" s="7">
        <v>0.04</v>
      </c>
      <c r="J42" s="4">
        <v>4.2999999999999997E-30</v>
      </c>
      <c r="K42" s="5">
        <v>144</v>
      </c>
      <c r="L42" s="2">
        <f t="shared" si="0"/>
        <v>7.4805194805194798E-3</v>
      </c>
      <c r="M42" s="2">
        <v>9240</v>
      </c>
      <c r="N42" s="2">
        <f t="shared" si="1"/>
        <v>0.4</v>
      </c>
      <c r="O42" s="2"/>
    </row>
    <row r="43" spans="1:15">
      <c r="A43" s="6"/>
      <c r="B43" s="6"/>
      <c r="C43" s="6"/>
      <c r="D43" s="7" t="s">
        <v>83</v>
      </c>
      <c r="E43" s="7" t="s">
        <v>52</v>
      </c>
      <c r="F43" s="7" t="s">
        <v>43</v>
      </c>
      <c r="G43" s="2">
        <v>0.125</v>
      </c>
      <c r="H43" s="7">
        <v>0.54</v>
      </c>
      <c r="I43" s="7">
        <v>0.06</v>
      </c>
      <c r="J43" s="4">
        <v>1.25E-17</v>
      </c>
      <c r="K43" s="5">
        <v>81</v>
      </c>
      <c r="L43" s="2">
        <f t="shared" si="0"/>
        <v>1.9176136363636366E-3</v>
      </c>
      <c r="M43" s="2">
        <v>9240</v>
      </c>
      <c r="N43" s="2">
        <f t="shared" si="1"/>
        <v>0.125</v>
      </c>
      <c r="O43" s="2"/>
    </row>
    <row r="44" spans="1:15">
      <c r="A44" s="6"/>
      <c r="B44" s="6"/>
      <c r="C44" s="6"/>
      <c r="D44" s="7" t="s">
        <v>84</v>
      </c>
      <c r="E44" s="7" t="s">
        <v>52</v>
      </c>
      <c r="F44" s="7" t="s">
        <v>57</v>
      </c>
      <c r="G44" s="2">
        <v>0.247</v>
      </c>
      <c r="H44" s="7">
        <v>1.55</v>
      </c>
      <c r="I44" s="7">
        <v>0.05</v>
      </c>
      <c r="J44" s="4">
        <v>4.1300000000000001E-60</v>
      </c>
      <c r="K44" s="5">
        <v>961</v>
      </c>
      <c r="L44" s="2">
        <f t="shared" si="0"/>
        <v>3.8687738311688306E-2</v>
      </c>
      <c r="M44" s="2">
        <v>9240</v>
      </c>
      <c r="N44" s="2">
        <f t="shared" si="1"/>
        <v>0.247</v>
      </c>
      <c r="O44" s="2"/>
    </row>
    <row r="45" spans="1:15">
      <c r="A45" s="6"/>
      <c r="B45" s="6"/>
      <c r="C45" s="6"/>
      <c r="D45" s="7" t="s">
        <v>85</v>
      </c>
      <c r="E45" s="7" t="s">
        <v>44</v>
      </c>
      <c r="F45" s="7" t="s">
        <v>43</v>
      </c>
      <c r="G45" s="2">
        <v>0.32300000000000001</v>
      </c>
      <c r="H45" s="7">
        <v>-0.25</v>
      </c>
      <c r="I45" s="7">
        <v>0.04</v>
      </c>
      <c r="J45" s="4">
        <v>1.29E-8</v>
      </c>
      <c r="K45" s="5">
        <v>39.0625</v>
      </c>
      <c r="L45" s="2">
        <f t="shared" si="0"/>
        <v>1.8488822375541125E-3</v>
      </c>
      <c r="M45" s="2">
        <v>9240</v>
      </c>
      <c r="N45" s="2">
        <f t="shared" si="1"/>
        <v>0.32300000000000001</v>
      </c>
      <c r="O45" s="2"/>
    </row>
    <row r="46" spans="1:15">
      <c r="A46" s="6"/>
      <c r="B46" s="6"/>
      <c r="C46" s="6"/>
      <c r="D46" s="7" t="s">
        <v>86</v>
      </c>
      <c r="E46" s="7" t="s">
        <v>44</v>
      </c>
      <c r="F46" s="7" t="s">
        <v>43</v>
      </c>
      <c r="G46" s="2">
        <v>0.34799999999999998</v>
      </c>
      <c r="H46" s="7">
        <v>-0.82</v>
      </c>
      <c r="I46" s="7">
        <v>0.04</v>
      </c>
      <c r="J46" s="4">
        <v>3.6400000000000001E-81</v>
      </c>
      <c r="K46" s="5">
        <v>420.25</v>
      </c>
      <c r="L46" s="2">
        <f t="shared" si="0"/>
        <v>2.0639187012987011E-2</v>
      </c>
      <c r="M46" s="2">
        <v>9240</v>
      </c>
      <c r="N46" s="2">
        <f t="shared" si="1"/>
        <v>0.34799999999999998</v>
      </c>
      <c r="O46" s="2"/>
    </row>
    <row r="47" spans="1:15">
      <c r="A47" s="6" t="s">
        <v>87</v>
      </c>
      <c r="B47" s="6" t="s">
        <v>88</v>
      </c>
      <c r="C47" s="6" t="s">
        <v>89</v>
      </c>
      <c r="D47" s="7" t="s">
        <v>59</v>
      </c>
      <c r="E47" s="7" t="s">
        <v>43</v>
      </c>
      <c r="F47" s="7" t="s">
        <v>57</v>
      </c>
      <c r="G47" s="2">
        <v>0.46</v>
      </c>
      <c r="H47" s="7">
        <v>-1.6899999999999998E-2</v>
      </c>
      <c r="I47" s="7">
        <v>2.7000000000000001E-3</v>
      </c>
      <c r="J47" s="4">
        <v>5.1429999999999997E-10</v>
      </c>
      <c r="K47" s="5">
        <v>39.1783264746228</v>
      </c>
      <c r="L47" s="2">
        <f t="shared" si="0"/>
        <v>6.5816091003931233E-4</v>
      </c>
      <c r="M47" s="2">
        <v>29573</v>
      </c>
      <c r="N47" s="2">
        <f t="shared" si="1"/>
        <v>0.46</v>
      </c>
      <c r="O47" s="2"/>
    </row>
    <row r="48" spans="1:15">
      <c r="A48" s="6"/>
      <c r="B48" s="6"/>
      <c r="C48" s="6"/>
      <c r="D48" s="7" t="s">
        <v>90</v>
      </c>
      <c r="E48" s="7" t="s">
        <v>43</v>
      </c>
      <c r="F48" s="7" t="s">
        <v>52</v>
      </c>
      <c r="G48" s="2">
        <v>0.47</v>
      </c>
      <c r="H48" s="7">
        <v>-1.95E-2</v>
      </c>
      <c r="I48" s="7">
        <v>2.7000000000000001E-3</v>
      </c>
      <c r="J48" s="4">
        <v>3.7270000000000002E-13</v>
      </c>
      <c r="K48" s="5">
        <v>52.160493827160501</v>
      </c>
      <c r="L48" s="2">
        <f t="shared" si="0"/>
        <v>8.7871903508914711E-4</v>
      </c>
      <c r="M48" s="2">
        <v>29573</v>
      </c>
      <c r="N48" s="2">
        <f t="shared" si="1"/>
        <v>0.47</v>
      </c>
      <c r="O48" s="2"/>
    </row>
    <row r="49" spans="1:15">
      <c r="A49" s="6"/>
      <c r="B49" s="6"/>
      <c r="C49" s="6"/>
      <c r="D49" s="7" t="s">
        <v>91</v>
      </c>
      <c r="E49" s="7" t="s">
        <v>43</v>
      </c>
      <c r="F49" s="7" t="s">
        <v>57</v>
      </c>
      <c r="G49" s="2">
        <v>0.32</v>
      </c>
      <c r="H49" s="7">
        <v>2.3E-2</v>
      </c>
      <c r="I49" s="7">
        <v>2.8E-3</v>
      </c>
      <c r="J49" s="4">
        <v>5.3179999999999998E-16</v>
      </c>
      <c r="K49" s="5">
        <v>67.474489795918402</v>
      </c>
      <c r="L49" s="2">
        <f t="shared" si="0"/>
        <v>9.9296310686043578E-4</v>
      </c>
      <c r="M49" s="2">
        <v>29573</v>
      </c>
      <c r="N49" s="2">
        <f t="shared" si="1"/>
        <v>0.32</v>
      </c>
      <c r="O49" s="2"/>
    </row>
    <row r="50" spans="1:15">
      <c r="A50" s="6"/>
      <c r="B50" s="6"/>
      <c r="C50" s="6"/>
      <c r="D50" s="7" t="s">
        <v>92</v>
      </c>
      <c r="E50" s="7" t="s">
        <v>52</v>
      </c>
      <c r="F50" s="7" t="s">
        <v>57</v>
      </c>
      <c r="G50" s="2">
        <v>0.36</v>
      </c>
      <c r="H50" s="7">
        <v>2.5600000000000001E-2</v>
      </c>
      <c r="I50" s="7">
        <v>2.8999999999999998E-3</v>
      </c>
      <c r="J50" s="4">
        <v>2.9979999999999999E-19</v>
      </c>
      <c r="K50" s="5">
        <v>77.9262782401903</v>
      </c>
      <c r="L50" s="2">
        <f t="shared" si="0"/>
        <v>1.2142301766164972E-3</v>
      </c>
      <c r="M50" s="2">
        <v>29573</v>
      </c>
      <c r="N50" s="2">
        <f t="shared" si="1"/>
        <v>0.36</v>
      </c>
      <c r="O50" s="2"/>
    </row>
    <row r="51" spans="1:15">
      <c r="A51" s="6"/>
      <c r="B51" s="6"/>
      <c r="C51" s="6"/>
      <c r="D51" s="7" t="s">
        <v>53</v>
      </c>
      <c r="E51" s="7" t="s">
        <v>43</v>
      </c>
      <c r="F51" s="7" t="s">
        <v>44</v>
      </c>
      <c r="G51" s="2">
        <v>0.69</v>
      </c>
      <c r="H51" s="7">
        <v>2.5499999999999998E-2</v>
      </c>
      <c r="I51" s="7">
        <v>3.0000000000000001E-3</v>
      </c>
      <c r="J51" s="4">
        <v>1.156E-17</v>
      </c>
      <c r="K51" s="5">
        <v>72.25</v>
      </c>
      <c r="L51" s="2">
        <f t="shared" si="0"/>
        <v>1.0451611267034116E-3</v>
      </c>
      <c r="M51" s="2">
        <v>29573</v>
      </c>
      <c r="N51" s="2">
        <f t="shared" si="1"/>
        <v>0.31000000000000005</v>
      </c>
      <c r="O51" s="2"/>
    </row>
    <row r="52" spans="1:15">
      <c r="A52" s="6" t="s">
        <v>93</v>
      </c>
      <c r="B52" s="6" t="s">
        <v>94</v>
      </c>
      <c r="C52" s="6" t="s">
        <v>95</v>
      </c>
      <c r="D52" s="7" t="s">
        <v>96</v>
      </c>
      <c r="E52" s="7" t="s">
        <v>57</v>
      </c>
      <c r="F52" s="7" t="s">
        <v>43</v>
      </c>
      <c r="G52" s="2">
        <v>0.38300000000000001</v>
      </c>
      <c r="H52" s="7">
        <v>0.55810000000000004</v>
      </c>
      <c r="I52" s="7">
        <v>4.0151100000000002E-2</v>
      </c>
      <c r="J52" s="4">
        <v>2.99571E-40</v>
      </c>
      <c r="K52" s="5">
        <v>193.20979920854199</v>
      </c>
      <c r="L52" s="2">
        <f t="shared" si="0"/>
        <v>9.1589971636448914E-2</v>
      </c>
      <c r="M52" s="2">
        <v>997</v>
      </c>
      <c r="N52" s="2">
        <f t="shared" si="1"/>
        <v>0.38300000000000001</v>
      </c>
      <c r="O52" s="2"/>
    </row>
    <row r="53" spans="1:15">
      <c r="A53" s="6"/>
      <c r="B53" s="6"/>
      <c r="C53" s="6"/>
      <c r="D53" s="7" t="s">
        <v>97</v>
      </c>
      <c r="E53" s="7" t="s">
        <v>57</v>
      </c>
      <c r="F53" s="7" t="s">
        <v>52</v>
      </c>
      <c r="G53" s="2">
        <v>0.89</v>
      </c>
      <c r="H53" s="7">
        <v>-0.39550000000000002</v>
      </c>
      <c r="I53" s="7">
        <v>7.0012400000000002E-2</v>
      </c>
      <c r="J53" s="4">
        <v>2.1130000000000001E-8</v>
      </c>
      <c r="K53" s="5">
        <v>31.9111933187211</v>
      </c>
      <c r="L53" s="2">
        <f t="shared" si="0"/>
        <v>6.2670126898752253E-3</v>
      </c>
      <c r="M53" s="2">
        <v>997</v>
      </c>
      <c r="N53" s="2">
        <f t="shared" si="1"/>
        <v>0.10999999999999999</v>
      </c>
      <c r="O53" s="2"/>
    </row>
    <row r="54" spans="1:15">
      <c r="A54" s="6"/>
      <c r="B54" s="6"/>
      <c r="C54" s="6"/>
      <c r="D54" s="7" t="s">
        <v>98</v>
      </c>
      <c r="E54" s="7" t="s">
        <v>52</v>
      </c>
      <c r="F54" s="7" t="s">
        <v>57</v>
      </c>
      <c r="G54" s="2">
        <v>0.184</v>
      </c>
      <c r="H54" s="7">
        <v>-0.30959999999999999</v>
      </c>
      <c r="I54" s="7">
        <v>5.3937300000000001E-2</v>
      </c>
      <c r="J54" s="4">
        <v>1.262E-8</v>
      </c>
      <c r="K54" s="5">
        <v>32.9475782903518</v>
      </c>
      <c r="L54" s="2">
        <f t="shared" si="0"/>
        <v>9.9235329886190188E-3</v>
      </c>
      <c r="M54" s="2">
        <v>997</v>
      </c>
      <c r="N54" s="2">
        <f t="shared" si="1"/>
        <v>0.184</v>
      </c>
      <c r="O54" s="2"/>
    </row>
    <row r="55" spans="1:15">
      <c r="A55" s="6"/>
      <c r="B55" s="6"/>
      <c r="C55" s="6"/>
      <c r="D55" s="7" t="s">
        <v>82</v>
      </c>
      <c r="E55" s="7" t="s">
        <v>52</v>
      </c>
      <c r="F55" s="7" t="s">
        <v>57</v>
      </c>
      <c r="G55" s="2">
        <v>0.4</v>
      </c>
      <c r="H55" s="7">
        <v>0.44190000000000002</v>
      </c>
      <c r="I55" s="7">
        <v>4.1570999999999997E-2</v>
      </c>
      <c r="J55" s="4">
        <v>4.6004499999999997E-25</v>
      </c>
      <c r="K55" s="5">
        <v>112.997038081878</v>
      </c>
      <c r="L55" s="2">
        <f t="shared" si="0"/>
        <v>5.4401783630192053E-2</v>
      </c>
      <c r="M55" s="2">
        <v>997</v>
      </c>
      <c r="N55" s="2">
        <f t="shared" si="1"/>
        <v>0.4</v>
      </c>
      <c r="O55" s="2"/>
    </row>
    <row r="56" spans="1:15">
      <c r="A56" s="6"/>
      <c r="B56" s="6"/>
      <c r="C56" s="6"/>
      <c r="D56" s="7" t="s">
        <v>99</v>
      </c>
      <c r="E56" s="7" t="s">
        <v>43</v>
      </c>
      <c r="F56" s="7" t="s">
        <v>44</v>
      </c>
      <c r="G56" s="2">
        <v>0.51</v>
      </c>
      <c r="H56" s="7">
        <v>0.24390000000000001</v>
      </c>
      <c r="I56" s="7">
        <v>4.1993799999999998E-2</v>
      </c>
      <c r="J56" s="4">
        <v>8.5190299999999997E-9</v>
      </c>
      <c r="K56" s="5">
        <v>33.7328666554778</v>
      </c>
      <c r="L56" s="2">
        <f t="shared" si="0"/>
        <v>1.6910418008433094E-2</v>
      </c>
      <c r="M56" s="2">
        <v>997</v>
      </c>
      <c r="N56" s="2">
        <f t="shared" si="1"/>
        <v>0.49</v>
      </c>
      <c r="O56" s="2"/>
    </row>
    <row r="57" spans="1:15">
      <c r="A57" s="6"/>
      <c r="B57" s="6"/>
      <c r="C57" s="6"/>
      <c r="D57" s="7" t="s">
        <v>100</v>
      </c>
      <c r="E57" s="7" t="s">
        <v>44</v>
      </c>
      <c r="F57" s="7" t="s">
        <v>43</v>
      </c>
      <c r="G57" s="2">
        <v>0.88500000000000001</v>
      </c>
      <c r="H57" s="7">
        <v>0.61219999999999997</v>
      </c>
      <c r="I57" s="7">
        <v>6.5426999999999999E-2</v>
      </c>
      <c r="J57" s="4">
        <v>5.3198599999999999E-20</v>
      </c>
      <c r="K57" s="5">
        <v>87.553323433444106</v>
      </c>
      <c r="L57" s="2">
        <f t="shared" si="0"/>
        <v>1.7875104297770852E-2</v>
      </c>
      <c r="M57" s="2">
        <v>997</v>
      </c>
      <c r="N57" s="2">
        <f t="shared" si="1"/>
        <v>0.11499999999999999</v>
      </c>
      <c r="O57" s="2"/>
    </row>
    <row r="58" spans="1:15">
      <c r="A58" s="6" t="s">
        <v>101</v>
      </c>
      <c r="B58" s="6" t="s">
        <v>102</v>
      </c>
      <c r="C58" s="6" t="s">
        <v>103</v>
      </c>
      <c r="D58" s="7" t="s">
        <v>104</v>
      </c>
      <c r="E58" s="7" t="s">
        <v>44</v>
      </c>
      <c r="F58" s="7" t="s">
        <v>43</v>
      </c>
      <c r="G58" s="2">
        <v>0.88</v>
      </c>
      <c r="H58" s="7">
        <v>0.157</v>
      </c>
      <c r="I58" s="7">
        <v>3.0000000000000001E-3</v>
      </c>
      <c r="J58" s="4" t="s">
        <v>105</v>
      </c>
      <c r="K58" s="5">
        <v>2738.7777777777801</v>
      </c>
      <c r="L58" s="2">
        <f t="shared" si="0"/>
        <v>2.103763835848942E-2</v>
      </c>
      <c r="M58" s="2">
        <v>27495</v>
      </c>
      <c r="N58" s="2">
        <f t="shared" si="1"/>
        <v>0.12</v>
      </c>
      <c r="O58" s="2"/>
    </row>
    <row r="59" spans="1:15">
      <c r="A59" s="6"/>
      <c r="B59" s="6"/>
      <c r="C59" s="6"/>
      <c r="D59" s="7" t="s">
        <v>106</v>
      </c>
      <c r="E59" s="7" t="s">
        <v>44</v>
      </c>
      <c r="F59" s="7" t="s">
        <v>43</v>
      </c>
      <c r="G59" s="2">
        <v>0.1</v>
      </c>
      <c r="H59" s="7">
        <v>5.7000000000000002E-2</v>
      </c>
      <c r="I59" s="7">
        <v>3.0000000000000001E-3</v>
      </c>
      <c r="J59" s="4">
        <v>3.2999999999999999E-64</v>
      </c>
      <c r="K59" s="5">
        <v>361</v>
      </c>
      <c r="L59" s="2">
        <f t="shared" si="0"/>
        <v>2.363338788870704E-3</v>
      </c>
      <c r="M59" s="2">
        <v>27495</v>
      </c>
      <c r="N59" s="2">
        <f t="shared" si="1"/>
        <v>0.1</v>
      </c>
      <c r="O59" s="2"/>
    </row>
    <row r="60" spans="1:15">
      <c r="A60" s="6"/>
      <c r="B60" s="6"/>
      <c r="C60" s="6"/>
      <c r="D60" s="7" t="s">
        <v>107</v>
      </c>
      <c r="E60" s="7" t="s">
        <v>52</v>
      </c>
      <c r="F60" s="7" t="s">
        <v>57</v>
      </c>
      <c r="G60" s="2">
        <v>0.41</v>
      </c>
      <c r="H60" s="7">
        <v>2.4E-2</v>
      </c>
      <c r="I60" s="7">
        <v>2E-3</v>
      </c>
      <c r="J60" s="4">
        <v>2.2999999999999998E-30</v>
      </c>
      <c r="K60" s="5">
        <v>144</v>
      </c>
      <c r="L60" s="2">
        <f t="shared" si="0"/>
        <v>2.5338134206219312E-3</v>
      </c>
      <c r="M60" s="2">
        <v>27495</v>
      </c>
      <c r="N60" s="2">
        <f t="shared" si="1"/>
        <v>0.41</v>
      </c>
      <c r="O60" s="2"/>
    </row>
    <row r="61" spans="1:15">
      <c r="A61" s="6"/>
      <c r="B61" s="6"/>
      <c r="C61" s="6"/>
      <c r="D61" s="7" t="s">
        <v>108</v>
      </c>
      <c r="E61" s="7" t="s">
        <v>44</v>
      </c>
      <c r="F61" s="7" t="s">
        <v>43</v>
      </c>
      <c r="G61" s="2">
        <v>0.4</v>
      </c>
      <c r="H61" s="7">
        <v>1.7999999999999999E-2</v>
      </c>
      <c r="I61" s="7">
        <v>2E-3</v>
      </c>
      <c r="J61" s="4">
        <v>6.3000000000000004E-18</v>
      </c>
      <c r="K61" s="5">
        <v>81</v>
      </c>
      <c r="L61" s="2">
        <f t="shared" si="0"/>
        <v>1.4140752864157118E-3</v>
      </c>
      <c r="M61" s="2">
        <v>27495</v>
      </c>
      <c r="N61" s="2">
        <f t="shared" si="1"/>
        <v>0.4</v>
      </c>
      <c r="O61" s="2"/>
    </row>
    <row r="62" spans="1:15">
      <c r="A62" s="6"/>
      <c r="B62" s="6"/>
      <c r="C62" s="6"/>
      <c r="D62" s="7" t="s">
        <v>109</v>
      </c>
      <c r="E62" s="7" t="s">
        <v>44</v>
      </c>
      <c r="F62" s="7" t="s">
        <v>43</v>
      </c>
      <c r="G62" s="2">
        <v>0.69</v>
      </c>
      <c r="H62" s="7">
        <v>1.6E-2</v>
      </c>
      <c r="I62" s="7">
        <v>2E-3</v>
      </c>
      <c r="J62" s="4">
        <v>2.6E-13</v>
      </c>
      <c r="K62" s="5">
        <v>64</v>
      </c>
      <c r="L62" s="2">
        <f t="shared" si="0"/>
        <v>9.957883251500274E-4</v>
      </c>
      <c r="M62" s="2">
        <v>27495</v>
      </c>
      <c r="N62" s="2">
        <f t="shared" si="1"/>
        <v>0.31000000000000005</v>
      </c>
      <c r="O62" s="2"/>
    </row>
    <row r="63" spans="1:15">
      <c r="A63" s="6"/>
      <c r="B63" s="6"/>
      <c r="C63" s="6"/>
      <c r="D63" s="7" t="s">
        <v>110</v>
      </c>
      <c r="E63" s="7" t="s">
        <v>52</v>
      </c>
      <c r="F63" s="7" t="s">
        <v>57</v>
      </c>
      <c r="G63" s="2">
        <v>0.17</v>
      </c>
      <c r="H63" s="7">
        <v>1.7000000000000001E-2</v>
      </c>
      <c r="I63" s="7">
        <v>3.0000000000000001E-3</v>
      </c>
      <c r="J63" s="4">
        <v>1.7000000000000001E-10</v>
      </c>
      <c r="K63" s="5">
        <v>32.1111111111111</v>
      </c>
      <c r="L63" s="2">
        <f t="shared" si="0"/>
        <v>3.2957830716695959E-4</v>
      </c>
      <c r="M63" s="2">
        <v>27495</v>
      </c>
      <c r="N63" s="2">
        <f t="shared" si="1"/>
        <v>0.17</v>
      </c>
      <c r="O63" s="2"/>
    </row>
    <row r="64" spans="1:15">
      <c r="A64" s="6"/>
      <c r="B64" s="6"/>
      <c r="C64" s="6"/>
      <c r="D64" s="7" t="s">
        <v>111</v>
      </c>
      <c r="E64" s="7" t="s">
        <v>43</v>
      </c>
      <c r="F64" s="7" t="s">
        <v>52</v>
      </c>
      <c r="G64" s="2">
        <v>0.51</v>
      </c>
      <c r="H64" s="7">
        <v>1.2999999999999999E-2</v>
      </c>
      <c r="I64" s="7">
        <v>2E-3</v>
      </c>
      <c r="J64" s="4">
        <v>6.6999999999999996E-10</v>
      </c>
      <c r="K64" s="5">
        <v>42.25</v>
      </c>
      <c r="L64" s="2">
        <f t="shared" si="0"/>
        <v>7.6801418439716314E-4</v>
      </c>
      <c r="M64" s="2">
        <v>27495</v>
      </c>
      <c r="N64" s="2">
        <f t="shared" si="1"/>
        <v>0.49</v>
      </c>
      <c r="O64" s="2"/>
    </row>
    <row r="65" spans="1:15">
      <c r="A65" s="6"/>
      <c r="B65" s="6"/>
      <c r="C65" s="6"/>
      <c r="D65" s="7" t="s">
        <v>112</v>
      </c>
      <c r="E65" s="7" t="s">
        <v>44</v>
      </c>
      <c r="F65" s="7" t="s">
        <v>43</v>
      </c>
      <c r="G65" s="2">
        <v>0.42</v>
      </c>
      <c r="H65" s="7">
        <v>1.2E-2</v>
      </c>
      <c r="I65" s="7">
        <v>2E-3</v>
      </c>
      <c r="J65" s="4">
        <v>1.4999999999999999E-8</v>
      </c>
      <c r="K65" s="5">
        <v>36</v>
      </c>
      <c r="L65" s="2">
        <f t="shared" si="0"/>
        <v>6.3790507364975451E-4</v>
      </c>
      <c r="M65" s="2">
        <v>27495</v>
      </c>
      <c r="N65" s="2">
        <f t="shared" si="1"/>
        <v>0.42</v>
      </c>
      <c r="O65" s="2"/>
    </row>
    <row r="66" spans="1:15">
      <c r="A66" s="6" t="s">
        <v>113</v>
      </c>
      <c r="B66" s="6" t="s">
        <v>114</v>
      </c>
      <c r="C66" s="6" t="s">
        <v>115</v>
      </c>
      <c r="D66" s="7" t="s">
        <v>116</v>
      </c>
      <c r="E66" s="7" t="s">
        <v>43</v>
      </c>
      <c r="F66" s="7" t="s">
        <v>52</v>
      </c>
      <c r="G66" s="2">
        <v>0.61499999999999999</v>
      </c>
      <c r="H66" s="7">
        <v>0.24</v>
      </c>
      <c r="I66" s="7">
        <v>0.03</v>
      </c>
      <c r="J66" s="4">
        <v>8.9099999999999997E-20</v>
      </c>
      <c r="K66" s="5">
        <v>64</v>
      </c>
      <c r="L66" s="2">
        <f t="shared" si="0"/>
        <v>9.1812178127840052E-3</v>
      </c>
      <c r="M66" s="2">
        <v>3301</v>
      </c>
      <c r="N66" s="2">
        <f t="shared" si="1"/>
        <v>0.38500000000000001</v>
      </c>
      <c r="O66" s="2"/>
    </row>
    <row r="67" spans="1:15">
      <c r="A67" s="6"/>
      <c r="B67" s="6"/>
      <c r="C67" s="6"/>
      <c r="D67" s="7" t="s">
        <v>117</v>
      </c>
      <c r="E67" s="7" t="s">
        <v>52</v>
      </c>
      <c r="F67" s="7" t="s">
        <v>57</v>
      </c>
      <c r="G67" s="2">
        <v>8.2000000000000003E-2</v>
      </c>
      <c r="H67" s="7">
        <v>0.59</v>
      </c>
      <c r="I67" s="7">
        <v>0.05</v>
      </c>
      <c r="J67" s="4">
        <v>3.02E-34</v>
      </c>
      <c r="K67" s="5">
        <v>139.24</v>
      </c>
      <c r="L67" s="2">
        <f t="shared" si="0"/>
        <v>6.3504575825507432E-3</v>
      </c>
      <c r="M67" s="2">
        <v>3301</v>
      </c>
      <c r="N67" s="2">
        <f t="shared" si="1"/>
        <v>8.2000000000000003E-2</v>
      </c>
      <c r="O67" s="2"/>
    </row>
    <row r="68" spans="1:15">
      <c r="A68" s="6"/>
      <c r="B68" s="6"/>
      <c r="C68" s="6"/>
      <c r="D68" s="7" t="s">
        <v>118</v>
      </c>
      <c r="E68" s="7" t="s">
        <v>43</v>
      </c>
      <c r="F68" s="7" t="s">
        <v>57</v>
      </c>
      <c r="G68" s="2">
        <v>0.17299999999999999</v>
      </c>
      <c r="H68" s="7">
        <v>-0.30719999999999997</v>
      </c>
      <c r="I68" s="7">
        <v>3.4200000000000001E-2</v>
      </c>
      <c r="J68" s="4">
        <v>2.5700000000000001E-19</v>
      </c>
      <c r="K68" s="5">
        <v>80.684518313327203</v>
      </c>
      <c r="L68" s="2">
        <f t="shared" si="0"/>
        <v>6.9940107359018674E-3</v>
      </c>
      <c r="M68" s="2">
        <v>3301</v>
      </c>
      <c r="N68" s="2">
        <f t="shared" si="1"/>
        <v>0.17299999999999999</v>
      </c>
      <c r="O68" s="2"/>
    </row>
    <row r="69" spans="1:15">
      <c r="A69" s="6"/>
      <c r="B69" s="6"/>
      <c r="C69" s="6"/>
      <c r="D69" s="7" t="s">
        <v>119</v>
      </c>
      <c r="E69" s="7" t="s">
        <v>44</v>
      </c>
      <c r="F69" s="7" t="s">
        <v>52</v>
      </c>
      <c r="G69" s="2">
        <v>0.41</v>
      </c>
      <c r="H69" s="7">
        <v>-0.1754</v>
      </c>
      <c r="I69" s="7">
        <v>2.5600000000000001E-2</v>
      </c>
      <c r="J69" s="4">
        <v>7.9400000000000005E-12</v>
      </c>
      <c r="K69" s="5">
        <v>46.9439086914062</v>
      </c>
      <c r="L69" s="2">
        <f t="shared" si="0"/>
        <v>6.8801766206914115E-3</v>
      </c>
      <c r="M69" s="2">
        <v>3301</v>
      </c>
      <c r="N69" s="2">
        <f t="shared" si="1"/>
        <v>0.41</v>
      </c>
      <c r="O69" s="2"/>
    </row>
    <row r="70" spans="1:15">
      <c r="A70" s="6" t="s">
        <v>120</v>
      </c>
      <c r="B70" s="6" t="s">
        <v>121</v>
      </c>
      <c r="C70" s="6" t="s">
        <v>122</v>
      </c>
      <c r="D70" s="7" t="s">
        <v>123</v>
      </c>
      <c r="E70" s="7" t="s">
        <v>52</v>
      </c>
      <c r="F70" s="7" t="s">
        <v>57</v>
      </c>
      <c r="G70" s="2">
        <v>1.7000000000000001E-2</v>
      </c>
      <c r="H70" s="7">
        <v>0.17100000000000001</v>
      </c>
      <c r="I70" s="7">
        <v>1.9E-2</v>
      </c>
      <c r="J70" s="4">
        <v>2.03E-19</v>
      </c>
      <c r="K70" s="5">
        <v>81</v>
      </c>
      <c r="L70" s="2">
        <f t="shared" si="0"/>
        <v>1.3762999491611593E-3</v>
      </c>
      <c r="M70" s="2">
        <v>1967</v>
      </c>
      <c r="N70" s="2">
        <f t="shared" si="1"/>
        <v>1.7000000000000001E-2</v>
      </c>
      <c r="O70" s="2"/>
    </row>
    <row r="71" spans="1:15">
      <c r="A71" s="6"/>
      <c r="B71" s="6"/>
      <c r="C71" s="6"/>
      <c r="D71" s="7" t="s">
        <v>124</v>
      </c>
      <c r="E71" s="7" t="s">
        <v>44</v>
      </c>
      <c r="F71" s="7" t="s">
        <v>43</v>
      </c>
      <c r="G71" s="2">
        <v>0.21099999999999999</v>
      </c>
      <c r="H71" s="7">
        <v>-4.3999999999999997E-2</v>
      </c>
      <c r="I71" s="7">
        <v>6.0000000000000001E-3</v>
      </c>
      <c r="J71" s="4">
        <v>1.6300000000000001E-11</v>
      </c>
      <c r="K71" s="5">
        <v>53.7777777777778</v>
      </c>
      <c r="L71" s="2">
        <f t="shared" si="0"/>
        <v>9.1030713438400249E-3</v>
      </c>
      <c r="M71" s="2">
        <v>1967</v>
      </c>
      <c r="N71" s="2">
        <f t="shared" si="1"/>
        <v>0.21099999999999999</v>
      </c>
      <c r="O71" s="2"/>
    </row>
    <row r="72" spans="1:15">
      <c r="A72" s="6"/>
      <c r="B72" s="6"/>
      <c r="C72" s="6"/>
      <c r="D72" s="7" t="s">
        <v>125</v>
      </c>
      <c r="E72" s="7" t="s">
        <v>43</v>
      </c>
      <c r="F72" s="7" t="s">
        <v>44</v>
      </c>
      <c r="G72" s="2">
        <v>0.06</v>
      </c>
      <c r="H72" s="7">
        <v>6.0999999999999999E-2</v>
      </c>
      <c r="I72" s="7">
        <v>0.01</v>
      </c>
      <c r="J72" s="4">
        <v>6.1300000000000001E-9</v>
      </c>
      <c r="K72" s="5">
        <v>37.21</v>
      </c>
      <c r="L72" s="2">
        <f t="shared" si="0"/>
        <v>2.1338525673614641E-3</v>
      </c>
      <c r="M72" s="2">
        <v>1967</v>
      </c>
      <c r="N72" s="2">
        <f t="shared" si="1"/>
        <v>0.06</v>
      </c>
      <c r="O72" s="2"/>
    </row>
    <row r="73" spans="1:15">
      <c r="A73" s="6" t="s">
        <v>126</v>
      </c>
      <c r="B73" s="6" t="s">
        <v>127</v>
      </c>
      <c r="C73" s="6" t="s">
        <v>128</v>
      </c>
      <c r="D73" s="7" t="s">
        <v>129</v>
      </c>
      <c r="E73" s="7" t="s">
        <v>52</v>
      </c>
      <c r="F73" s="7" t="s">
        <v>57</v>
      </c>
      <c r="G73" s="2">
        <v>0.57899999999999996</v>
      </c>
      <c r="H73" s="7">
        <v>4.5999999999999999E-2</v>
      </c>
      <c r="I73" s="7">
        <v>7.2311798260357102E-3</v>
      </c>
      <c r="J73" s="4">
        <v>2.0000000000000001E-10</v>
      </c>
      <c r="K73" s="5">
        <v>40.466658076598897</v>
      </c>
      <c r="L73" s="2">
        <f t="shared" si="0"/>
        <v>1.0065934084487629E-3</v>
      </c>
      <c r="M73" s="2">
        <v>19599</v>
      </c>
      <c r="N73" s="2">
        <f t="shared" si="1"/>
        <v>0.42100000000000004</v>
      </c>
      <c r="O73" s="2"/>
    </row>
    <row r="74" spans="1:15">
      <c r="A74" s="6"/>
      <c r="B74" s="6"/>
      <c r="C74" s="6"/>
      <c r="D74" s="7" t="s">
        <v>130</v>
      </c>
      <c r="E74" s="7" t="s">
        <v>43</v>
      </c>
      <c r="F74" s="7" t="s">
        <v>44</v>
      </c>
      <c r="G74" s="2">
        <v>0.86299999999999999</v>
      </c>
      <c r="H74" s="7">
        <v>6.6000000000000003E-2</v>
      </c>
      <c r="I74" s="7">
        <v>1.2346054630448499E-2</v>
      </c>
      <c r="J74" s="4">
        <v>8.9999999999999999E-8</v>
      </c>
      <c r="K74" s="5">
        <v>28.577976999854201</v>
      </c>
      <c r="L74" s="2">
        <f t="shared" si="0"/>
        <v>3.4479338728198104E-4</v>
      </c>
      <c r="M74" s="2">
        <v>19599</v>
      </c>
      <c r="N74" s="2">
        <f t="shared" si="1"/>
        <v>0.13700000000000001</v>
      </c>
      <c r="O74" s="2"/>
    </row>
    <row r="75" spans="1:15">
      <c r="A75" s="6"/>
      <c r="B75" s="6"/>
      <c r="C75" s="6"/>
      <c r="D75" s="7" t="s">
        <v>131</v>
      </c>
      <c r="E75" s="7" t="s">
        <v>52</v>
      </c>
      <c r="F75" s="7" t="s">
        <v>57</v>
      </c>
      <c r="G75" s="2">
        <v>0.45300000000000001</v>
      </c>
      <c r="H75" s="7">
        <v>4.8000000000000001E-2</v>
      </c>
      <c r="I75" s="7">
        <v>6.6662202355017601E-3</v>
      </c>
      <c r="J75" s="4">
        <v>5.9999999999999997E-13</v>
      </c>
      <c r="K75" s="5">
        <v>51.846943594932299</v>
      </c>
      <c r="L75" s="2">
        <f t="shared" si="0"/>
        <v>1.3110062758642626E-3</v>
      </c>
      <c r="M75" s="2">
        <v>19599</v>
      </c>
      <c r="N75" s="2">
        <f t="shared" si="1"/>
        <v>0.45300000000000001</v>
      </c>
      <c r="O75" s="2"/>
    </row>
    <row r="76" spans="1:15">
      <c r="A76" s="6"/>
      <c r="B76" s="6"/>
      <c r="C76" s="6"/>
      <c r="D76" s="7" t="s">
        <v>132</v>
      </c>
      <c r="E76" s="7" t="s">
        <v>43</v>
      </c>
      <c r="F76" s="7" t="s">
        <v>44</v>
      </c>
      <c r="G76" s="2">
        <v>0.58499999999999996</v>
      </c>
      <c r="H76" s="7">
        <v>7.2999999999999995E-2</v>
      </c>
      <c r="I76" s="7">
        <v>7.1852519683126203E-3</v>
      </c>
      <c r="J76" s="4">
        <v>3E-24</v>
      </c>
      <c r="K76" s="5">
        <v>103.21949158357</v>
      </c>
      <c r="L76" s="2">
        <f t="shared" si="0"/>
        <v>2.5571827204654632E-3</v>
      </c>
      <c r="M76" s="2">
        <v>19599</v>
      </c>
      <c r="N76" s="2">
        <f t="shared" si="1"/>
        <v>0.41500000000000004</v>
      </c>
      <c r="O76" s="2"/>
    </row>
    <row r="77" spans="1:15">
      <c r="A77" s="6" t="s">
        <v>133</v>
      </c>
      <c r="B77" s="6" t="s">
        <v>78</v>
      </c>
      <c r="C77" s="6" t="s">
        <v>134</v>
      </c>
      <c r="D77" s="7" t="s">
        <v>135</v>
      </c>
      <c r="E77" s="7" t="s">
        <v>52</v>
      </c>
      <c r="F77" s="7" t="s">
        <v>57</v>
      </c>
      <c r="G77" s="2">
        <v>0.23</v>
      </c>
      <c r="H77" s="7">
        <v>-0.14000000000000001</v>
      </c>
      <c r="I77" s="7">
        <v>1.0999999999999999E-2</v>
      </c>
      <c r="J77" s="4">
        <v>7.0000000000000003E-37</v>
      </c>
      <c r="K77" s="5">
        <v>161.98347107437999</v>
      </c>
      <c r="L77" s="2">
        <f t="shared" si="0"/>
        <v>7.1290439183083355E-3</v>
      </c>
      <c r="M77" s="2">
        <v>8048</v>
      </c>
      <c r="N77" s="2">
        <f t="shared" si="1"/>
        <v>0.23</v>
      </c>
      <c r="O77" s="2"/>
    </row>
    <row r="78" spans="1:15">
      <c r="A78" s="6"/>
      <c r="B78" s="6"/>
      <c r="C78" s="6"/>
      <c r="D78" s="7" t="s">
        <v>136</v>
      </c>
      <c r="E78" s="7" t="s">
        <v>57</v>
      </c>
      <c r="F78" s="7" t="s">
        <v>52</v>
      </c>
      <c r="G78" s="2">
        <v>0.42</v>
      </c>
      <c r="H78" s="7">
        <v>-0.123</v>
      </c>
      <c r="I78" s="7">
        <v>0.01</v>
      </c>
      <c r="J78" s="4">
        <v>3.9999999999999998E-36</v>
      </c>
      <c r="K78" s="5">
        <v>151.29</v>
      </c>
      <c r="L78" s="2">
        <f t="shared" si="0"/>
        <v>9.1586093439363827E-3</v>
      </c>
      <c r="M78" s="2">
        <v>8048</v>
      </c>
      <c r="N78" s="2">
        <f t="shared" si="1"/>
        <v>0.42</v>
      </c>
      <c r="O78" s="2"/>
    </row>
    <row r="79" spans="1:15">
      <c r="A79" s="6"/>
      <c r="B79" s="6"/>
      <c r="C79" s="6"/>
      <c r="D79" s="7" t="s">
        <v>137</v>
      </c>
      <c r="E79" s="7" t="s">
        <v>52</v>
      </c>
      <c r="F79" s="7" t="s">
        <v>57</v>
      </c>
      <c r="G79" s="2">
        <v>0.2</v>
      </c>
      <c r="H79" s="7">
        <v>-6.2E-2</v>
      </c>
      <c r="I79" s="7">
        <v>1.2E-2</v>
      </c>
      <c r="J79" s="4">
        <v>2.9999999999999997E-8</v>
      </c>
      <c r="K79" s="5">
        <v>26.6944444444444</v>
      </c>
      <c r="L79" s="2">
        <f t="shared" si="0"/>
        <v>1.0614093218466979E-3</v>
      </c>
      <c r="M79" s="2">
        <v>8048</v>
      </c>
      <c r="N79" s="2">
        <f t="shared" si="1"/>
        <v>0.2</v>
      </c>
      <c r="O79" s="2"/>
    </row>
    <row r="80" spans="1:15">
      <c r="A80" s="6"/>
      <c r="B80" s="6"/>
      <c r="C80" s="6"/>
      <c r="D80" s="7" t="s">
        <v>107</v>
      </c>
      <c r="E80" s="7" t="s">
        <v>52</v>
      </c>
      <c r="F80" s="7" t="s">
        <v>57</v>
      </c>
      <c r="G80" s="2">
        <v>0.42399999999999999</v>
      </c>
      <c r="H80" s="7">
        <v>8.2000000000000003E-2</v>
      </c>
      <c r="I80" s="7">
        <v>0.01</v>
      </c>
      <c r="J80" s="4">
        <v>2.0399999999999999E-17</v>
      </c>
      <c r="K80" s="5">
        <v>67.239999999999995</v>
      </c>
      <c r="L80" s="2">
        <f t="shared" si="0"/>
        <v>4.0809199204771386E-3</v>
      </c>
      <c r="M80" s="2">
        <v>8048</v>
      </c>
      <c r="N80" s="2">
        <f t="shared" si="1"/>
        <v>0.42399999999999999</v>
      </c>
      <c r="O80" s="2"/>
    </row>
    <row r="81" spans="1:15">
      <c r="A81" s="6"/>
      <c r="B81" s="6"/>
      <c r="C81" s="6"/>
      <c r="D81" s="7" t="s">
        <v>138</v>
      </c>
      <c r="E81" s="7" t="s">
        <v>43</v>
      </c>
      <c r="F81" s="7" t="s">
        <v>44</v>
      </c>
      <c r="G81" s="2">
        <v>9.4299999999999995E-2</v>
      </c>
      <c r="H81" s="7">
        <v>0.48</v>
      </c>
      <c r="I81" s="7">
        <v>1.4999999999999999E-2</v>
      </c>
      <c r="J81" s="4">
        <v>2.6799999999999998E-203</v>
      </c>
      <c r="K81" s="5">
        <v>1024</v>
      </c>
      <c r="L81" s="2">
        <f t="shared" si="0"/>
        <v>2.173391904572565E-2</v>
      </c>
      <c r="M81" s="2">
        <v>8048</v>
      </c>
      <c r="N81" s="2">
        <f t="shared" si="1"/>
        <v>9.4299999999999995E-2</v>
      </c>
      <c r="O81" s="2"/>
    </row>
    <row r="82" spans="1:15">
      <c r="A82" s="6" t="s">
        <v>139</v>
      </c>
      <c r="B82" s="6" t="s">
        <v>140</v>
      </c>
      <c r="C82" s="6" t="s">
        <v>141</v>
      </c>
      <c r="D82" s="7" t="s">
        <v>142</v>
      </c>
      <c r="E82" s="7" t="s">
        <v>52</v>
      </c>
      <c r="F82" s="7" t="s">
        <v>43</v>
      </c>
      <c r="G82" s="2">
        <v>0.61499999999999999</v>
      </c>
      <c r="H82" s="7">
        <v>-0.16209999999999999</v>
      </c>
      <c r="I82" s="7">
        <v>2.5399999999999999E-2</v>
      </c>
      <c r="J82" s="4">
        <v>1.86E-10</v>
      </c>
      <c r="K82" s="5">
        <v>40.728516957033897</v>
      </c>
      <c r="L82" s="2">
        <f t="shared" si="0"/>
        <v>5.8427716464717989E-3</v>
      </c>
      <c r="M82" s="2">
        <v>3301</v>
      </c>
      <c r="N82" s="2">
        <f t="shared" si="1"/>
        <v>0.38500000000000001</v>
      </c>
      <c r="O82" s="2"/>
    </row>
    <row r="83" spans="1:15">
      <c r="A83" s="6"/>
      <c r="B83" s="6"/>
      <c r="C83" s="6"/>
      <c r="D83" s="7" t="s">
        <v>143</v>
      </c>
      <c r="E83" s="7" t="s">
        <v>44</v>
      </c>
      <c r="F83" s="7" t="s">
        <v>43</v>
      </c>
      <c r="G83" s="2">
        <v>7.0000000000000001E-3</v>
      </c>
      <c r="H83" s="7">
        <v>-0.69469999999999998</v>
      </c>
      <c r="I83" s="7">
        <v>0.126</v>
      </c>
      <c r="J83" s="4">
        <v>3.55E-8</v>
      </c>
      <c r="K83" s="5">
        <v>30.398594734189999</v>
      </c>
      <c r="L83" s="2">
        <f t="shared" ref="L83:L101" si="2">2*N83*(1-N83)*(H83/(I83*M83^0.5))^2</f>
        <v>1.2802219448491639E-4</v>
      </c>
      <c r="M83" s="2">
        <v>3301</v>
      </c>
      <c r="N83" s="2">
        <f t="shared" ref="N83:N101" si="3">IF(G83&gt;0.5,1-G83,G83)</f>
        <v>7.0000000000000001E-3</v>
      </c>
      <c r="O83" s="2"/>
    </row>
    <row r="84" spans="1:15">
      <c r="A84" s="6"/>
      <c r="B84" s="6"/>
      <c r="C84" s="6"/>
      <c r="D84" s="7" t="s">
        <v>144</v>
      </c>
      <c r="E84" s="7" t="s">
        <v>44</v>
      </c>
      <c r="F84" s="7" t="s">
        <v>43</v>
      </c>
      <c r="G84" s="2">
        <v>0.13900000000000001</v>
      </c>
      <c r="H84" s="7">
        <v>-0.20449999999999999</v>
      </c>
      <c r="I84" s="7">
        <v>3.0200000000000001E-2</v>
      </c>
      <c r="J84" s="4">
        <v>1.29E-11</v>
      </c>
      <c r="K84" s="5">
        <v>45.853526161133303</v>
      </c>
      <c r="L84" s="2">
        <f t="shared" si="2"/>
        <v>3.3248737700322744E-3</v>
      </c>
      <c r="M84" s="2">
        <v>3301</v>
      </c>
      <c r="N84" s="2">
        <f t="shared" si="3"/>
        <v>0.13900000000000001</v>
      </c>
      <c r="O84" s="2"/>
    </row>
    <row r="85" spans="1:15" ht="16">
      <c r="A85" s="6" t="s">
        <v>145</v>
      </c>
      <c r="B85" s="6" t="s">
        <v>88</v>
      </c>
      <c r="C85" s="6" t="s">
        <v>146</v>
      </c>
      <c r="D85" s="2" t="s">
        <v>147</v>
      </c>
      <c r="E85" s="2" t="s">
        <v>52</v>
      </c>
      <c r="F85" s="2" t="s">
        <v>22</v>
      </c>
      <c r="G85" s="2">
        <v>0.39</v>
      </c>
      <c r="H85" s="2">
        <v>1.0999999999999999E-2</v>
      </c>
      <c r="I85" s="8">
        <v>1.0204081632653062E-3</v>
      </c>
      <c r="J85" s="4">
        <v>6.0000000000000002E-27</v>
      </c>
      <c r="K85" s="5">
        <v>55.324242143044565</v>
      </c>
      <c r="L85" s="2">
        <f t="shared" si="2"/>
        <v>6.0545488781577463E-4</v>
      </c>
      <c r="M85" s="2">
        <v>91323</v>
      </c>
      <c r="N85" s="2">
        <f t="shared" si="3"/>
        <v>0.39</v>
      </c>
      <c r="O85" s="2"/>
    </row>
    <row r="86" spans="1:15" ht="16">
      <c r="A86" s="6"/>
      <c r="B86" s="6"/>
      <c r="C86" s="6"/>
      <c r="D86" s="2" t="s">
        <v>148</v>
      </c>
      <c r="E86" s="2" t="s">
        <v>52</v>
      </c>
      <c r="F86" s="2" t="s">
        <v>22</v>
      </c>
      <c r="G86" s="2">
        <v>0.62</v>
      </c>
      <c r="H86" s="2">
        <v>0.01</v>
      </c>
      <c r="I86" s="8">
        <v>1.0204081632653062E-3</v>
      </c>
      <c r="J86" s="4">
        <v>9.9999999999999998E-20</v>
      </c>
      <c r="K86" s="5">
        <v>45.275492665881814</v>
      </c>
      <c r="L86" s="2">
        <f t="shared" si="2"/>
        <v>4.9553834192919634E-4</v>
      </c>
      <c r="M86" s="2">
        <v>91323</v>
      </c>
      <c r="N86" s="2">
        <f t="shared" si="3"/>
        <v>0.38</v>
      </c>
      <c r="O86" s="2"/>
    </row>
    <row r="87" spans="1:15" ht="16">
      <c r="A87" s="6"/>
      <c r="B87" s="6"/>
      <c r="C87" s="6"/>
      <c r="D87" s="2" t="s">
        <v>149</v>
      </c>
      <c r="E87" s="2" t="s">
        <v>43</v>
      </c>
      <c r="F87" s="2" t="s">
        <v>22</v>
      </c>
      <c r="G87" s="2">
        <v>0.62</v>
      </c>
      <c r="H87" s="2">
        <v>8.0000000000000002E-3</v>
      </c>
      <c r="I87" s="8">
        <v>1.0204081632653062E-3</v>
      </c>
      <c r="J87" s="4">
        <v>5.0000000000000002E-14</v>
      </c>
      <c r="K87" s="5">
        <v>28.971144471175151</v>
      </c>
      <c r="L87" s="2">
        <f t="shared" si="2"/>
        <v>3.1714453883468564E-4</v>
      </c>
      <c r="M87" s="2">
        <v>91323</v>
      </c>
      <c r="N87" s="2">
        <f t="shared" si="3"/>
        <v>0.38</v>
      </c>
      <c r="O87" s="2"/>
    </row>
    <row r="88" spans="1:15" ht="16">
      <c r="A88" s="6"/>
      <c r="B88" s="6"/>
      <c r="C88" s="6"/>
      <c r="D88" s="2" t="s">
        <v>150</v>
      </c>
      <c r="E88" s="2" t="s">
        <v>43</v>
      </c>
      <c r="F88" s="2" t="s">
        <v>19</v>
      </c>
      <c r="G88" s="2">
        <v>0.57999999999999996</v>
      </c>
      <c r="H88" s="2">
        <v>8.9999999999999993E-3</v>
      </c>
      <c r="I88" s="8">
        <v>1.0204081632653058E-3</v>
      </c>
      <c r="J88" s="4">
        <v>5.9999999999999999E-19</v>
      </c>
      <c r="K88" s="5">
        <v>37.915362710944265</v>
      </c>
      <c r="L88" s="2">
        <f t="shared" si="2"/>
        <v>4.1501546466936058E-4</v>
      </c>
      <c r="M88" s="2">
        <v>91323</v>
      </c>
      <c r="N88" s="2">
        <f t="shared" si="3"/>
        <v>0.42000000000000004</v>
      </c>
      <c r="O88" s="2"/>
    </row>
    <row r="89" spans="1:15" ht="16">
      <c r="A89" s="6"/>
      <c r="B89" s="6"/>
      <c r="C89" s="6"/>
      <c r="D89" s="2" t="s">
        <v>151</v>
      </c>
      <c r="E89" s="2" t="s">
        <v>43</v>
      </c>
      <c r="F89" s="2" t="s">
        <v>19</v>
      </c>
      <c r="G89" s="2">
        <v>0.65</v>
      </c>
      <c r="H89" s="2">
        <v>7.0000000000000001E-3</v>
      </c>
      <c r="I89" s="8">
        <v>1.0204081632653062E-3</v>
      </c>
      <c r="J89" s="4">
        <v>2.0000000000000001E-9</v>
      </c>
      <c r="K89" s="5">
        <v>21.416670544713494</v>
      </c>
      <c r="L89" s="2">
        <f t="shared" si="2"/>
        <v>2.3446577532494549E-4</v>
      </c>
      <c r="M89" s="2">
        <v>91323</v>
      </c>
      <c r="N89" s="2">
        <f t="shared" si="3"/>
        <v>0.35</v>
      </c>
      <c r="O89" s="2"/>
    </row>
    <row r="90" spans="1:15" ht="16">
      <c r="A90" s="6"/>
      <c r="B90" s="6"/>
      <c r="C90" s="6"/>
      <c r="D90" s="2" t="s">
        <v>152</v>
      </c>
      <c r="E90" s="2" t="s">
        <v>43</v>
      </c>
      <c r="F90" s="2" t="s">
        <v>21</v>
      </c>
      <c r="G90" s="2">
        <v>0.78</v>
      </c>
      <c r="H90" s="2">
        <v>0.01</v>
      </c>
      <c r="I90" s="8">
        <v>1.0204081632653062E-3</v>
      </c>
      <c r="J90" s="4">
        <v>9.9999999999999998E-17</v>
      </c>
      <c r="K90" s="5">
        <v>32.972106666686905</v>
      </c>
      <c r="L90" s="2">
        <f t="shared" si="2"/>
        <v>3.6092690778883729E-4</v>
      </c>
      <c r="M90" s="2">
        <v>91323</v>
      </c>
      <c r="N90" s="2">
        <f t="shared" si="3"/>
        <v>0.21999999999999997</v>
      </c>
      <c r="O90" s="2"/>
    </row>
    <row r="91" spans="1:15" ht="16">
      <c r="A91" s="6"/>
      <c r="B91" s="6"/>
      <c r="C91" s="6"/>
      <c r="D91" s="2" t="s">
        <v>153</v>
      </c>
      <c r="E91" s="2" t="s">
        <v>43</v>
      </c>
      <c r="F91" s="2" t="s">
        <v>19</v>
      </c>
      <c r="G91" s="2">
        <v>0.21</v>
      </c>
      <c r="H91" s="2">
        <v>3.1E-2</v>
      </c>
      <c r="I91" s="8">
        <v>1.0204081632653062E-3</v>
      </c>
      <c r="J91" s="4">
        <v>2.0000000000000001E-127</v>
      </c>
      <c r="K91" s="5">
        <v>307.25656721594407</v>
      </c>
      <c r="L91" s="2">
        <f t="shared" si="2"/>
        <v>3.3532949193521887E-3</v>
      </c>
      <c r="M91" s="2">
        <v>91323</v>
      </c>
      <c r="N91" s="2">
        <f t="shared" si="3"/>
        <v>0.21</v>
      </c>
      <c r="O91" s="2"/>
    </row>
    <row r="92" spans="1:15" ht="16">
      <c r="A92" s="6"/>
      <c r="B92" s="6"/>
      <c r="C92" s="6"/>
      <c r="D92" s="2" t="s">
        <v>154</v>
      </c>
      <c r="E92" s="2" t="s">
        <v>52</v>
      </c>
      <c r="F92" s="2" t="s">
        <v>22</v>
      </c>
      <c r="G92" s="2">
        <v>0.21</v>
      </c>
      <c r="H92" s="2">
        <v>1.9E-2</v>
      </c>
      <c r="I92" s="8">
        <v>1.0204081632653062E-3</v>
      </c>
      <c r="J92" s="4">
        <v>1.9999999999999999E-48</v>
      </c>
      <c r="K92" s="5">
        <v>115.17908782064502</v>
      </c>
      <c r="L92" s="2">
        <f t="shared" si="2"/>
        <v>1.259666457737919E-3</v>
      </c>
      <c r="M92" s="2">
        <v>91323</v>
      </c>
      <c r="N92" s="2">
        <f t="shared" si="3"/>
        <v>0.21</v>
      </c>
      <c r="O92" s="2"/>
    </row>
    <row r="93" spans="1:15" ht="16">
      <c r="A93" s="6"/>
      <c r="B93" s="6"/>
      <c r="C93" s="6"/>
      <c r="D93" s="2" t="s">
        <v>155</v>
      </c>
      <c r="E93" s="2" t="s">
        <v>43</v>
      </c>
      <c r="F93" s="2" t="s">
        <v>19</v>
      </c>
      <c r="G93" s="2">
        <v>0.05</v>
      </c>
      <c r="H93" s="2">
        <v>2.3E-2</v>
      </c>
      <c r="I93" s="8">
        <v>1.0204081632653062E-3</v>
      </c>
      <c r="J93" s="4">
        <v>1.9999999999999998E-21</v>
      </c>
      <c r="K93" s="5">
        <v>48.289366283119193</v>
      </c>
      <c r="L93" s="2">
        <f t="shared" si="2"/>
        <v>5.2850762677529182E-4</v>
      </c>
      <c r="M93" s="2">
        <v>91323</v>
      </c>
      <c r="N93" s="2">
        <f t="shared" si="3"/>
        <v>0.05</v>
      </c>
      <c r="O93" s="2"/>
    </row>
    <row r="94" spans="1:15" ht="16">
      <c r="A94" s="6"/>
      <c r="B94" s="6"/>
      <c r="C94" s="6"/>
      <c r="D94" s="2" t="s">
        <v>156</v>
      </c>
      <c r="E94" s="2" t="s">
        <v>52</v>
      </c>
      <c r="F94" s="2" t="s">
        <v>22</v>
      </c>
      <c r="G94" s="2">
        <v>0.52</v>
      </c>
      <c r="H94" s="2">
        <v>7.0000000000000001E-3</v>
      </c>
      <c r="I94" s="8">
        <v>1.0204081632653062E-3</v>
      </c>
      <c r="J94" s="4">
        <v>5.0000000000000003E-10</v>
      </c>
      <c r="K94" s="5">
        <v>23.497682436513095</v>
      </c>
      <c r="L94" s="2">
        <f t="shared" si="2"/>
        <v>2.5724245064222593E-4</v>
      </c>
      <c r="M94" s="2">
        <v>91323</v>
      </c>
      <c r="N94" s="2">
        <f t="shared" si="3"/>
        <v>0.48</v>
      </c>
      <c r="O94" s="2"/>
    </row>
    <row r="95" spans="1:15" ht="16">
      <c r="A95" s="6"/>
      <c r="B95" s="6"/>
      <c r="C95" s="6"/>
      <c r="D95" s="2" t="s">
        <v>157</v>
      </c>
      <c r="E95" s="2" t="s">
        <v>52</v>
      </c>
      <c r="F95" s="2" t="s">
        <v>22</v>
      </c>
      <c r="G95" s="2">
        <v>0.36</v>
      </c>
      <c r="H95" s="2">
        <v>6.0000000000000001E-3</v>
      </c>
      <c r="I95" s="8">
        <v>1.0204081632653062E-3</v>
      </c>
      <c r="J95" s="4">
        <v>6.9999999999999998E-9</v>
      </c>
      <c r="K95" s="5">
        <v>15.934314450595336</v>
      </c>
      <c r="L95" s="2">
        <f t="shared" si="2"/>
        <v>1.7445641864590519E-4</v>
      </c>
      <c r="M95" s="2">
        <v>91323</v>
      </c>
      <c r="N95" s="2">
        <f t="shared" si="3"/>
        <v>0.36</v>
      </c>
      <c r="O95" s="2"/>
    </row>
    <row r="96" spans="1:15" ht="16">
      <c r="A96" s="6"/>
      <c r="B96" s="6"/>
      <c r="C96" s="6"/>
      <c r="D96" s="2" t="s">
        <v>158</v>
      </c>
      <c r="E96" s="2" t="s">
        <v>57</v>
      </c>
      <c r="F96" s="2" t="s">
        <v>19</v>
      </c>
      <c r="G96" s="2">
        <v>0.6</v>
      </c>
      <c r="H96" s="2">
        <v>7.0000000000000001E-3</v>
      </c>
      <c r="I96" s="8">
        <v>1.0204081632653062E-3</v>
      </c>
      <c r="J96" s="4">
        <v>1.0000000000000001E-9</v>
      </c>
      <c r="K96" s="5">
        <v>22.593701821465718</v>
      </c>
      <c r="L96" s="2">
        <f t="shared" si="2"/>
        <v>2.4734851023290952E-4</v>
      </c>
      <c r="M96" s="2">
        <v>91323</v>
      </c>
      <c r="N96" s="2">
        <f t="shared" si="3"/>
        <v>0.4</v>
      </c>
      <c r="O96" s="2"/>
    </row>
    <row r="97" spans="1:15" ht="16">
      <c r="A97" s="6"/>
      <c r="B97" s="6"/>
      <c r="C97" s="6"/>
      <c r="D97" s="2" t="s">
        <v>159</v>
      </c>
      <c r="E97" s="2" t="s">
        <v>43</v>
      </c>
      <c r="F97" s="2" t="s">
        <v>19</v>
      </c>
      <c r="G97" s="2">
        <v>0.48</v>
      </c>
      <c r="H97" s="2">
        <v>0.01</v>
      </c>
      <c r="I97" s="8">
        <v>1.0204081632653062E-3</v>
      </c>
      <c r="J97" s="4">
        <v>8.9999999999999997E-22</v>
      </c>
      <c r="K97" s="5">
        <v>47.967300124353862</v>
      </c>
      <c r="L97" s="2">
        <f t="shared" si="2"/>
        <v>5.2498459314739973E-4</v>
      </c>
      <c r="M97" s="2">
        <v>91323</v>
      </c>
      <c r="N97" s="2">
        <f t="shared" si="3"/>
        <v>0.48</v>
      </c>
      <c r="O97" s="2"/>
    </row>
    <row r="98" spans="1:15" ht="16">
      <c r="A98" s="6"/>
      <c r="B98" s="6"/>
      <c r="C98" s="6"/>
      <c r="D98" s="2" t="s">
        <v>160</v>
      </c>
      <c r="E98" s="2" t="s">
        <v>43</v>
      </c>
      <c r="F98" s="2" t="s">
        <v>21</v>
      </c>
      <c r="G98" s="2">
        <v>0.36</v>
      </c>
      <c r="H98" s="2">
        <v>7.0000000000000001E-3</v>
      </c>
      <c r="I98" s="8">
        <v>1.0204081632653062E-3</v>
      </c>
      <c r="J98" s="4">
        <v>4.0000000000000002E-9</v>
      </c>
      <c r="K98" s="5">
        <v>21.689739098527578</v>
      </c>
      <c r="L98" s="2">
        <f t="shared" si="2"/>
        <v>2.3745456982359316E-4</v>
      </c>
      <c r="M98" s="2">
        <v>91323</v>
      </c>
      <c r="N98" s="2">
        <f t="shared" si="3"/>
        <v>0.36</v>
      </c>
      <c r="O98" s="2"/>
    </row>
    <row r="99" spans="1:15" ht="16">
      <c r="A99" s="6"/>
      <c r="B99" s="6"/>
      <c r="C99" s="6"/>
      <c r="D99" s="2" t="s">
        <v>161</v>
      </c>
      <c r="E99" s="2" t="s">
        <v>57</v>
      </c>
      <c r="F99" s="2" t="s">
        <v>19</v>
      </c>
      <c r="G99" s="2">
        <v>0.3</v>
      </c>
      <c r="H99" s="2">
        <v>7.0000000000000001E-3</v>
      </c>
      <c r="I99" s="8">
        <v>1.0204081632653062E-3</v>
      </c>
      <c r="J99" s="4">
        <v>6.9999999999999996E-10</v>
      </c>
      <c r="K99" s="5">
        <v>19.768877717252884</v>
      </c>
      <c r="L99" s="2">
        <f t="shared" si="2"/>
        <v>2.1642994645379584E-4</v>
      </c>
      <c r="M99" s="2">
        <v>91323</v>
      </c>
      <c r="N99" s="2">
        <f t="shared" si="3"/>
        <v>0.3</v>
      </c>
      <c r="O99" s="2"/>
    </row>
    <row r="100" spans="1:15" ht="16">
      <c r="A100" s="6"/>
      <c r="B100" s="6"/>
      <c r="C100" s="6"/>
      <c r="D100" s="2" t="s">
        <v>162</v>
      </c>
      <c r="E100" s="2" t="s">
        <v>52</v>
      </c>
      <c r="F100" s="2" t="s">
        <v>22</v>
      </c>
      <c r="G100" s="2">
        <v>0.7</v>
      </c>
      <c r="H100" s="2">
        <v>8.0000000000000002E-3</v>
      </c>
      <c r="I100" s="8">
        <v>1.0204081632653062E-3</v>
      </c>
      <c r="J100" s="4">
        <v>1E-10</v>
      </c>
      <c r="K100" s="5">
        <v>25.822286179424939</v>
      </c>
      <c r="L100" s="2">
        <f t="shared" si="2"/>
        <v>2.8268401169475379E-4</v>
      </c>
      <c r="M100" s="2">
        <v>91323</v>
      </c>
      <c r="N100" s="2">
        <f t="shared" si="3"/>
        <v>0.30000000000000004</v>
      </c>
    </row>
    <row r="101" spans="1:15" ht="16">
      <c r="A101" s="6"/>
      <c r="B101" s="6"/>
      <c r="C101" s="6"/>
      <c r="D101" s="2" t="s">
        <v>163</v>
      </c>
      <c r="E101" s="2" t="s">
        <v>52</v>
      </c>
      <c r="F101" s="2" t="s">
        <v>19</v>
      </c>
      <c r="G101" s="2">
        <v>0.28000000000000003</v>
      </c>
      <c r="H101" s="2">
        <v>8.0000000000000002E-3</v>
      </c>
      <c r="I101" s="8">
        <v>1.0204081632653062E-3</v>
      </c>
      <c r="J101" s="4">
        <v>1.9999999999999999E-11</v>
      </c>
      <c r="K101" s="5">
        <v>24.789114353537691</v>
      </c>
      <c r="L101" s="2">
        <f t="shared" si="2"/>
        <v>2.7137665122696362E-4</v>
      </c>
      <c r="M101" s="2">
        <v>91323</v>
      </c>
      <c r="N101" s="2">
        <f t="shared" si="3"/>
        <v>0.28000000000000003</v>
      </c>
    </row>
  </sheetData>
  <mergeCells count="60">
    <mergeCell ref="D2:D3"/>
    <mergeCell ref="C2:C3"/>
    <mergeCell ref="B2:B3"/>
    <mergeCell ref="A2:A3"/>
    <mergeCell ref="A85:A101"/>
    <mergeCell ref="B85:B101"/>
    <mergeCell ref="C85:C101"/>
    <mergeCell ref="M2:M3"/>
    <mergeCell ref="N2:N3"/>
    <mergeCell ref="L2:L3"/>
    <mergeCell ref="K2:K3"/>
    <mergeCell ref="J2:J3"/>
    <mergeCell ref="I2:I3"/>
    <mergeCell ref="A77:A81"/>
    <mergeCell ref="B77:B81"/>
    <mergeCell ref="C77:C81"/>
    <mergeCell ref="A82:A84"/>
    <mergeCell ref="B82:B84"/>
    <mergeCell ref="C82:C84"/>
    <mergeCell ref="A70:A72"/>
    <mergeCell ref="B70:B72"/>
    <mergeCell ref="C70:C72"/>
    <mergeCell ref="A73:A76"/>
    <mergeCell ref="B73:B76"/>
    <mergeCell ref="C73:C76"/>
    <mergeCell ref="A58:A65"/>
    <mergeCell ref="B58:B65"/>
    <mergeCell ref="C58:C65"/>
    <mergeCell ref="A66:A69"/>
    <mergeCell ref="B66:B69"/>
    <mergeCell ref="C66:C69"/>
    <mergeCell ref="A47:A51"/>
    <mergeCell ref="B47:B51"/>
    <mergeCell ref="C47:C51"/>
    <mergeCell ref="A52:A57"/>
    <mergeCell ref="B52:B57"/>
    <mergeCell ref="C52:C57"/>
    <mergeCell ref="A34:A38"/>
    <mergeCell ref="B34:B38"/>
    <mergeCell ref="C34:C38"/>
    <mergeCell ref="A39:A46"/>
    <mergeCell ref="B39:B46"/>
    <mergeCell ref="C39:C46"/>
    <mergeCell ref="A12:A15"/>
    <mergeCell ref="B12:B18"/>
    <mergeCell ref="C12:C18"/>
    <mergeCell ref="A16:A18"/>
    <mergeCell ref="A19:A33"/>
    <mergeCell ref="B19:B33"/>
    <mergeCell ref="C19:C33"/>
    <mergeCell ref="A1:N1"/>
    <mergeCell ref="A4:A7"/>
    <mergeCell ref="B4:B7"/>
    <mergeCell ref="C4:C11"/>
    <mergeCell ref="A8:A11"/>
    <mergeCell ref="B8:B11"/>
    <mergeCell ref="H2:H3"/>
    <mergeCell ref="G2:G3"/>
    <mergeCell ref="F2:F3"/>
    <mergeCell ref="E2:E3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284538-CC75-8342-BC37-CE548735B6B8}">
  <dimension ref="A1:T71"/>
  <sheetViews>
    <sheetView zoomScale="139" workbookViewId="0">
      <selection activeCell="D47" sqref="D47"/>
    </sheetView>
  </sheetViews>
  <sheetFormatPr baseColWidth="10" defaultRowHeight="15"/>
  <cols>
    <col min="1" max="1" width="10.83203125" style="2"/>
    <col min="2" max="2" width="17.83203125" style="2" bestFit="1" customWidth="1"/>
    <col min="3" max="3" width="10.83203125" style="2"/>
    <col min="4" max="4" width="23.83203125" style="2" customWidth="1"/>
    <col min="5" max="5" width="7" style="2" bestFit="1" customWidth="1"/>
    <col min="6" max="6" width="3.33203125" style="2" customWidth="1"/>
    <col min="7" max="7" width="19.6640625" style="2" bestFit="1" customWidth="1"/>
    <col min="8" max="8" width="7" style="2" bestFit="1" customWidth="1"/>
    <col min="9" max="9" width="3.33203125" style="2" customWidth="1"/>
    <col min="10" max="10" width="19.6640625" style="2" bestFit="1" customWidth="1"/>
    <col min="11" max="11" width="7" style="2" bestFit="1" customWidth="1"/>
    <col min="12" max="12" width="2.6640625" style="2" customWidth="1"/>
    <col min="13" max="13" width="19.6640625" style="2" bestFit="1" customWidth="1"/>
    <col min="14" max="14" width="7" style="2" bestFit="1" customWidth="1"/>
    <col min="15" max="15" width="2.6640625" style="2" customWidth="1"/>
    <col min="16" max="16" width="19.6640625" style="2" bestFit="1" customWidth="1"/>
    <col min="17" max="17" width="7" style="2" bestFit="1" customWidth="1"/>
    <col min="18" max="18" width="3.33203125" style="2" customWidth="1"/>
    <col min="19" max="19" width="18.6640625" style="2" bestFit="1" customWidth="1"/>
    <col min="20" max="20" width="7" style="2" bestFit="1" customWidth="1"/>
    <col min="21" max="16384" width="10.83203125" style="2"/>
  </cols>
  <sheetData>
    <row r="1" spans="1:20" s="22" customFormat="1" ht="19" thickBot="1">
      <c r="A1" s="23" t="s">
        <v>470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s="18" customFormat="1" ht="18" thickTop="1">
      <c r="A2" s="18" t="s">
        <v>243</v>
      </c>
      <c r="B2" s="18" t="s">
        <v>245</v>
      </c>
      <c r="C2" s="18" t="s">
        <v>246</v>
      </c>
      <c r="D2" s="19" t="s">
        <v>250</v>
      </c>
      <c r="E2" s="19"/>
      <c r="G2" s="19" t="s">
        <v>251</v>
      </c>
      <c r="H2" s="19"/>
      <c r="J2" s="19" t="s">
        <v>253</v>
      </c>
      <c r="K2" s="19"/>
      <c r="M2" s="19" t="s">
        <v>258</v>
      </c>
      <c r="N2" s="19"/>
      <c r="P2" s="19" t="s">
        <v>255</v>
      </c>
      <c r="Q2" s="19"/>
      <c r="S2" s="19" t="s">
        <v>256</v>
      </c>
      <c r="T2" s="19"/>
    </row>
    <row r="3" spans="1:20" ht="16" thickBot="1">
      <c r="D3" s="9" t="s">
        <v>247</v>
      </c>
      <c r="E3" s="10" t="s">
        <v>248</v>
      </c>
      <c r="F3" s="11"/>
      <c r="G3" s="9" t="s">
        <v>247</v>
      </c>
      <c r="H3" s="10" t="s">
        <v>248</v>
      </c>
      <c r="I3" s="11"/>
      <c r="J3" s="9" t="s">
        <v>247</v>
      </c>
      <c r="K3" s="10" t="s">
        <v>248</v>
      </c>
      <c r="L3" s="11"/>
      <c r="M3" s="9" t="s">
        <v>247</v>
      </c>
      <c r="N3" s="10" t="s">
        <v>248</v>
      </c>
      <c r="O3" s="11"/>
      <c r="P3" s="9" t="s">
        <v>247</v>
      </c>
      <c r="Q3" s="10" t="s">
        <v>248</v>
      </c>
      <c r="R3" s="11"/>
      <c r="S3" s="9" t="s">
        <v>247</v>
      </c>
      <c r="T3" s="10" t="s">
        <v>248</v>
      </c>
    </row>
    <row r="4" spans="1:20" ht="16" thickTop="1">
      <c r="A4" s="13" t="s">
        <v>466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>
      <c r="A5" s="2" t="s">
        <v>69</v>
      </c>
      <c r="B5" s="2" t="s">
        <v>397</v>
      </c>
      <c r="C5" s="2">
        <v>3</v>
      </c>
      <c r="D5" s="2" t="s">
        <v>398</v>
      </c>
      <c r="E5" s="2">
        <v>0.82799999999999996</v>
      </c>
      <c r="G5" s="2" t="s">
        <v>399</v>
      </c>
      <c r="H5" s="2">
        <v>0.75600000000000001</v>
      </c>
      <c r="J5" s="2" t="s">
        <v>400</v>
      </c>
      <c r="K5" s="2">
        <v>0.97799999999999998</v>
      </c>
      <c r="M5" s="2" t="s">
        <v>401</v>
      </c>
      <c r="N5" s="2">
        <v>0.95599999999999996</v>
      </c>
      <c r="P5" s="2" t="s">
        <v>402</v>
      </c>
      <c r="Q5" s="2">
        <v>0.68</v>
      </c>
    </row>
    <row r="6" spans="1:20">
      <c r="A6" s="2" t="s">
        <v>77</v>
      </c>
      <c r="B6" s="2" t="s">
        <v>397</v>
      </c>
      <c r="C6" s="2">
        <v>8</v>
      </c>
      <c r="D6" s="2" t="s">
        <v>403</v>
      </c>
      <c r="E6" s="2">
        <v>0.89500000000000002</v>
      </c>
      <c r="G6" s="2" t="s">
        <v>404</v>
      </c>
      <c r="H6" s="2">
        <v>0.13900000000000001</v>
      </c>
      <c r="J6" s="2" t="s">
        <v>405</v>
      </c>
      <c r="K6" s="2">
        <v>0.96199999999999997</v>
      </c>
      <c r="M6" s="2" t="s">
        <v>406</v>
      </c>
      <c r="N6" s="2">
        <v>0.95</v>
      </c>
      <c r="P6" s="2" t="s">
        <v>407</v>
      </c>
      <c r="Q6" s="2">
        <v>0.67400000000000004</v>
      </c>
    </row>
    <row r="7" spans="1:20">
      <c r="A7" s="2" t="s">
        <v>120</v>
      </c>
      <c r="B7" s="2" t="s">
        <v>397</v>
      </c>
      <c r="C7" s="2">
        <v>3</v>
      </c>
      <c r="D7" s="2" t="s">
        <v>408</v>
      </c>
      <c r="E7" s="2">
        <v>0.47</v>
      </c>
      <c r="G7" s="2" t="s">
        <v>409</v>
      </c>
      <c r="H7" s="2">
        <v>0.71799999999999997</v>
      </c>
      <c r="J7" s="2" t="s">
        <v>410</v>
      </c>
      <c r="K7" s="2">
        <v>0.625</v>
      </c>
      <c r="M7" s="2" t="s">
        <v>411</v>
      </c>
      <c r="N7" s="2">
        <v>0.88800000000000001</v>
      </c>
      <c r="P7" s="2" t="s">
        <v>412</v>
      </c>
      <c r="Q7" s="2">
        <v>0.82599999999999996</v>
      </c>
    </row>
    <row r="8" spans="1:20">
      <c r="A8" s="2" t="s">
        <v>183</v>
      </c>
      <c r="B8" s="2" t="s">
        <v>397</v>
      </c>
      <c r="C8" s="2">
        <v>16</v>
      </c>
      <c r="D8" s="2" t="s">
        <v>413</v>
      </c>
      <c r="E8" s="2">
        <v>0.51500000000000001</v>
      </c>
      <c r="G8" s="2" t="s">
        <v>414</v>
      </c>
      <c r="H8" s="2">
        <v>0.217</v>
      </c>
      <c r="J8" s="2" t="s">
        <v>415</v>
      </c>
      <c r="K8" s="2">
        <v>0.40500000000000003</v>
      </c>
      <c r="M8" s="2" t="s">
        <v>416</v>
      </c>
      <c r="N8" s="2">
        <v>0.35499999999999998</v>
      </c>
      <c r="P8" s="2" t="s">
        <v>417</v>
      </c>
      <c r="Q8" s="2">
        <v>0.40100000000000002</v>
      </c>
    </row>
    <row r="9" spans="1:20">
      <c r="A9" s="2" t="s">
        <v>101</v>
      </c>
      <c r="B9" s="2" t="s">
        <v>397</v>
      </c>
      <c r="C9" s="2">
        <v>7</v>
      </c>
      <c r="D9" s="2" t="s">
        <v>418</v>
      </c>
      <c r="E9" s="2">
        <v>0.25</v>
      </c>
      <c r="G9" s="2" t="s">
        <v>419</v>
      </c>
      <c r="H9" s="2">
        <v>0.69699999999999995</v>
      </c>
      <c r="J9" s="2" t="s">
        <v>420</v>
      </c>
      <c r="K9" s="2">
        <v>0.29899999999999999</v>
      </c>
      <c r="M9" s="2" t="s">
        <v>421</v>
      </c>
      <c r="N9" s="2">
        <v>0.98699999999999999</v>
      </c>
      <c r="P9" s="2" t="s">
        <v>422</v>
      </c>
      <c r="Q9" s="2">
        <v>0.40400000000000003</v>
      </c>
    </row>
    <row r="10" spans="1:20">
      <c r="A10" s="2" t="s">
        <v>87</v>
      </c>
      <c r="B10" s="2" t="s">
        <v>397</v>
      </c>
      <c r="C10" s="2">
        <v>2</v>
      </c>
      <c r="D10" s="2" t="s">
        <v>423</v>
      </c>
      <c r="E10" s="2">
        <v>0.81299999999999994</v>
      </c>
    </row>
    <row r="11" spans="1:20">
      <c r="A11" s="2" t="s">
        <v>113</v>
      </c>
      <c r="B11" s="2" t="s">
        <v>397</v>
      </c>
      <c r="C11" s="2">
        <v>2</v>
      </c>
      <c r="D11" s="2" t="s">
        <v>424</v>
      </c>
      <c r="E11" s="2">
        <v>0.75900000000000001</v>
      </c>
    </row>
    <row r="12" spans="1:20">
      <c r="A12" s="2" t="s">
        <v>93</v>
      </c>
      <c r="B12" s="2" t="s">
        <v>397</v>
      </c>
      <c r="C12" s="2">
        <v>6</v>
      </c>
      <c r="D12" s="2" t="s">
        <v>425</v>
      </c>
      <c r="E12" s="2">
        <v>0.26</v>
      </c>
      <c r="G12" s="2" t="s">
        <v>426</v>
      </c>
      <c r="H12" s="2">
        <v>0.86099999999999999</v>
      </c>
      <c r="J12" s="2" t="s">
        <v>427</v>
      </c>
      <c r="K12" s="2">
        <v>0.44700000000000001</v>
      </c>
      <c r="M12" s="2" t="s">
        <v>428</v>
      </c>
      <c r="N12" s="2">
        <v>0.36399999999999999</v>
      </c>
      <c r="P12" s="2" t="s">
        <v>429</v>
      </c>
      <c r="Q12" s="2">
        <v>0.38700000000000001</v>
      </c>
    </row>
    <row r="13" spans="1:20">
      <c r="A13" s="2" t="s">
        <v>205</v>
      </c>
      <c r="B13" s="2" t="s">
        <v>397</v>
      </c>
      <c r="C13" s="2">
        <v>4</v>
      </c>
      <c r="D13" s="2" t="s">
        <v>430</v>
      </c>
      <c r="E13" s="2">
        <v>0.76600000000000001</v>
      </c>
      <c r="G13" s="2" t="s">
        <v>431</v>
      </c>
      <c r="H13" s="2">
        <v>0.92200000000000004</v>
      </c>
      <c r="J13" s="2" t="s">
        <v>432</v>
      </c>
      <c r="K13" s="2">
        <v>0.624</v>
      </c>
      <c r="M13" s="2" t="s">
        <v>433</v>
      </c>
      <c r="N13" s="2">
        <v>0.69799999999999995</v>
      </c>
      <c r="P13" s="2" t="s">
        <v>434</v>
      </c>
      <c r="Q13" s="2">
        <v>0.71799999999999997</v>
      </c>
    </row>
    <row r="14" spans="1:20">
      <c r="A14" s="2" t="s">
        <v>210</v>
      </c>
      <c r="B14" s="2" t="s">
        <v>397</v>
      </c>
      <c r="C14" s="2">
        <v>4</v>
      </c>
      <c r="D14" s="2" t="s">
        <v>435</v>
      </c>
      <c r="E14" s="2">
        <v>0.39500000000000002</v>
      </c>
      <c r="G14" s="2" t="s">
        <v>436</v>
      </c>
      <c r="H14" s="2">
        <v>0.60399999999999998</v>
      </c>
      <c r="J14" s="2" t="s">
        <v>437</v>
      </c>
      <c r="K14" s="2">
        <v>0.37</v>
      </c>
      <c r="M14" s="2" t="s">
        <v>438</v>
      </c>
      <c r="N14" s="2">
        <v>0.63300000000000001</v>
      </c>
      <c r="P14" s="2" t="s">
        <v>439</v>
      </c>
      <c r="Q14" s="2">
        <v>0.42699999999999999</v>
      </c>
    </row>
    <row r="15" spans="1:20">
      <c r="A15" s="2" t="s">
        <v>139</v>
      </c>
      <c r="B15" s="2" t="s">
        <v>397</v>
      </c>
      <c r="C15" s="2">
        <v>3</v>
      </c>
      <c r="D15" s="2" t="s">
        <v>440</v>
      </c>
      <c r="E15" s="2">
        <v>0.871</v>
      </c>
      <c r="G15" s="2" t="s">
        <v>441</v>
      </c>
      <c r="H15" s="2">
        <v>0.68200000000000005</v>
      </c>
      <c r="J15" s="2" t="s">
        <v>442</v>
      </c>
      <c r="K15" s="2">
        <v>0.72099999999999997</v>
      </c>
      <c r="M15" s="2" t="s">
        <v>443</v>
      </c>
      <c r="N15" s="2">
        <v>0.65400000000000003</v>
      </c>
      <c r="P15" s="2" t="s">
        <v>444</v>
      </c>
      <c r="Q15" s="2">
        <v>0.67500000000000004</v>
      </c>
    </row>
    <row r="16" spans="1:20">
      <c r="A16" s="2" t="s">
        <v>217</v>
      </c>
      <c r="B16" s="2" t="s">
        <v>397</v>
      </c>
      <c r="C16" s="2">
        <v>5</v>
      </c>
      <c r="D16" s="2" t="s">
        <v>445</v>
      </c>
      <c r="E16" s="2">
        <v>0.83099999999999996</v>
      </c>
      <c r="G16" s="2" t="s">
        <v>446</v>
      </c>
      <c r="H16" s="2">
        <v>0.74</v>
      </c>
      <c r="J16" s="2" t="s">
        <v>447</v>
      </c>
      <c r="K16" s="2">
        <v>0.9</v>
      </c>
      <c r="M16" s="2" t="s">
        <v>448</v>
      </c>
      <c r="N16" s="2">
        <v>0.70699999999999996</v>
      </c>
      <c r="P16" s="2" t="s">
        <v>449</v>
      </c>
      <c r="Q16" s="2">
        <v>0.78300000000000003</v>
      </c>
    </row>
    <row r="17" spans="1:20">
      <c r="A17" s="2" t="s">
        <v>223</v>
      </c>
      <c r="B17" s="2" t="s">
        <v>397</v>
      </c>
      <c r="C17" s="2">
        <v>2</v>
      </c>
      <c r="D17" s="2" t="s">
        <v>450</v>
      </c>
      <c r="E17" s="2">
        <v>0.23899999999999999</v>
      </c>
    </row>
    <row r="18" spans="1:20">
      <c r="A18" s="2" t="s">
        <v>225</v>
      </c>
      <c r="B18" s="2" t="s">
        <v>397</v>
      </c>
      <c r="C18" s="2">
        <v>4</v>
      </c>
      <c r="D18" s="2" t="s">
        <v>451</v>
      </c>
      <c r="E18" s="2">
        <v>0.17799999999999999</v>
      </c>
      <c r="G18" s="2" t="s">
        <v>452</v>
      </c>
      <c r="H18" s="2">
        <v>0.93899999999999995</v>
      </c>
      <c r="J18" s="2" t="s">
        <v>453</v>
      </c>
      <c r="K18" s="2">
        <v>0.378</v>
      </c>
      <c r="M18" s="2" t="s">
        <v>454</v>
      </c>
      <c r="N18" s="2">
        <v>0.71299999999999997</v>
      </c>
      <c r="P18" s="2" t="s">
        <v>455</v>
      </c>
      <c r="Q18" s="2">
        <v>0.72499999999999998</v>
      </c>
    </row>
    <row r="19" spans="1:20">
      <c r="A19" s="2" t="s">
        <v>231</v>
      </c>
      <c r="B19" s="2" t="s">
        <v>397</v>
      </c>
      <c r="C19" s="2">
        <v>3</v>
      </c>
      <c r="D19" s="2" t="s">
        <v>456</v>
      </c>
      <c r="E19" s="2">
        <v>0.73899999999999999</v>
      </c>
      <c r="G19" s="2" t="s">
        <v>457</v>
      </c>
      <c r="H19" s="2">
        <v>0.75</v>
      </c>
      <c r="J19" s="2" t="s">
        <v>458</v>
      </c>
      <c r="K19" s="2">
        <v>0.71299999999999997</v>
      </c>
      <c r="M19" s="2" t="s">
        <v>459</v>
      </c>
      <c r="N19" s="2">
        <v>0.85599999999999998</v>
      </c>
      <c r="P19" s="2" t="s">
        <v>460</v>
      </c>
      <c r="Q19" s="2">
        <v>0.77200000000000002</v>
      </c>
    </row>
    <row r="20" spans="1:20">
      <c r="A20" s="2" t="s">
        <v>47</v>
      </c>
      <c r="B20" s="2" t="s">
        <v>397</v>
      </c>
      <c r="C20" s="2">
        <v>14</v>
      </c>
      <c r="D20" s="2" t="s">
        <v>461</v>
      </c>
      <c r="E20" s="2">
        <v>0.91300000000000003</v>
      </c>
      <c r="G20" s="2" t="s">
        <v>462</v>
      </c>
      <c r="H20" s="2">
        <v>0.97599999999999998</v>
      </c>
      <c r="J20" s="2" t="s">
        <v>463</v>
      </c>
      <c r="K20" s="2">
        <v>0.95899999999999996</v>
      </c>
      <c r="M20" s="2" t="s">
        <v>464</v>
      </c>
      <c r="N20" s="2">
        <v>0.56899999999999995</v>
      </c>
      <c r="P20" s="2" t="s">
        <v>465</v>
      </c>
      <c r="Q20" s="2">
        <v>0.93700000000000006</v>
      </c>
    </row>
    <row r="21" spans="1:20">
      <c r="A21" s="15" t="s">
        <v>467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</row>
    <row r="22" spans="1:20">
      <c r="A22" s="2" t="s">
        <v>69</v>
      </c>
      <c r="B22" s="2" t="s">
        <v>167</v>
      </c>
      <c r="C22" s="2">
        <v>4</v>
      </c>
      <c r="D22" s="2" t="s">
        <v>168</v>
      </c>
      <c r="E22" s="2">
        <v>0.19500000000000001</v>
      </c>
      <c r="G22" s="2" t="s">
        <v>169</v>
      </c>
      <c r="H22" s="2">
        <v>0.61699999999999999</v>
      </c>
      <c r="J22" s="2" t="s">
        <v>170</v>
      </c>
      <c r="K22" s="2">
        <v>0.42499999999999999</v>
      </c>
      <c r="M22" s="2" t="s">
        <v>171</v>
      </c>
      <c r="N22" s="2">
        <v>0.44900000000000001</v>
      </c>
      <c r="P22" s="2" t="s">
        <v>172</v>
      </c>
      <c r="Q22" s="2">
        <v>0.47599999999999998</v>
      </c>
    </row>
    <row r="23" spans="1:20">
      <c r="A23" s="2" t="s">
        <v>77</v>
      </c>
      <c r="B23" s="2" t="s">
        <v>167</v>
      </c>
      <c r="C23" s="2">
        <v>8</v>
      </c>
      <c r="D23" s="2" t="s">
        <v>173</v>
      </c>
      <c r="E23" s="2">
        <v>0.432</v>
      </c>
      <c r="G23" s="2" t="s">
        <v>174</v>
      </c>
      <c r="H23" s="2">
        <v>0.97699999999999998</v>
      </c>
      <c r="J23" s="2" t="s">
        <v>175</v>
      </c>
      <c r="K23" s="2">
        <v>0.9</v>
      </c>
      <c r="M23" s="2" t="s">
        <v>176</v>
      </c>
      <c r="N23" s="2">
        <v>0.71499999999999997</v>
      </c>
      <c r="P23" s="2" t="s">
        <v>177</v>
      </c>
      <c r="Q23" s="2">
        <v>0.84199999999999997</v>
      </c>
    </row>
    <row r="24" spans="1:20">
      <c r="A24" s="2" t="s">
        <v>120</v>
      </c>
      <c r="B24" s="2" t="s">
        <v>167</v>
      </c>
      <c r="C24" s="2">
        <v>3</v>
      </c>
      <c r="D24" s="2" t="s">
        <v>178</v>
      </c>
      <c r="E24" s="2">
        <v>0.61499999999999999</v>
      </c>
      <c r="G24" s="2" t="s">
        <v>179</v>
      </c>
      <c r="H24" s="2">
        <v>0.497</v>
      </c>
      <c r="J24" s="2" t="s">
        <v>180</v>
      </c>
      <c r="K24" s="2">
        <v>0.65500000000000003</v>
      </c>
      <c r="M24" s="2" t="s">
        <v>181</v>
      </c>
      <c r="N24" s="2">
        <v>0.53400000000000003</v>
      </c>
      <c r="P24" s="2" t="s">
        <v>182</v>
      </c>
      <c r="Q24" s="2">
        <v>0.89700000000000002</v>
      </c>
    </row>
    <row r="25" spans="1:20">
      <c r="A25" s="2" t="s">
        <v>183</v>
      </c>
      <c r="B25" s="2" t="s">
        <v>167</v>
      </c>
      <c r="C25" s="2">
        <v>16</v>
      </c>
      <c r="D25" s="2" t="s">
        <v>184</v>
      </c>
      <c r="E25" s="2">
        <v>0.69499999999999995</v>
      </c>
      <c r="G25" s="2" t="s">
        <v>185</v>
      </c>
      <c r="H25" s="2">
        <v>0.97099999999999997</v>
      </c>
      <c r="J25" s="2" t="s">
        <v>186</v>
      </c>
      <c r="K25" s="2">
        <v>0.69399999999999995</v>
      </c>
      <c r="M25" s="2" t="s">
        <v>187</v>
      </c>
      <c r="N25" s="2">
        <v>0.64900000000000002</v>
      </c>
      <c r="P25" s="2" t="s">
        <v>188</v>
      </c>
      <c r="Q25" s="2">
        <v>0.65100000000000002</v>
      </c>
    </row>
    <row r="26" spans="1:20">
      <c r="A26" s="2" t="s">
        <v>101</v>
      </c>
      <c r="B26" s="2" t="s">
        <v>167</v>
      </c>
      <c r="C26" s="2">
        <v>7</v>
      </c>
      <c r="D26" s="2" t="s">
        <v>189</v>
      </c>
      <c r="E26" s="2">
        <v>0.54</v>
      </c>
      <c r="G26" s="2" t="s">
        <v>190</v>
      </c>
      <c r="H26" s="2">
        <v>8.2000000000000003E-2</v>
      </c>
      <c r="J26" s="2" t="s">
        <v>191</v>
      </c>
      <c r="K26" s="2">
        <v>0.13900000000000001</v>
      </c>
      <c r="M26" s="2" t="s">
        <v>192</v>
      </c>
      <c r="N26" s="2">
        <v>0.98799999999999999</v>
      </c>
      <c r="P26" s="2" t="s">
        <v>193</v>
      </c>
      <c r="Q26" s="2">
        <v>0.152</v>
      </c>
    </row>
    <row r="27" spans="1:20">
      <c r="A27" s="2" t="s">
        <v>87</v>
      </c>
      <c r="B27" s="2" t="s">
        <v>167</v>
      </c>
      <c r="C27" s="2">
        <v>3</v>
      </c>
      <c r="D27" s="2" t="s">
        <v>194</v>
      </c>
      <c r="E27" s="2">
        <v>3.1E-2</v>
      </c>
      <c r="G27" s="2" t="s">
        <v>195</v>
      </c>
      <c r="H27" s="2">
        <v>0.80300000000000005</v>
      </c>
      <c r="J27" s="2" t="s">
        <v>196</v>
      </c>
      <c r="K27" s="2">
        <v>4.8000000000000001E-2</v>
      </c>
      <c r="M27" s="2" t="s">
        <v>197</v>
      </c>
      <c r="N27" s="2">
        <v>0.35</v>
      </c>
      <c r="P27" s="2" t="s">
        <v>198</v>
      </c>
      <c r="Q27" s="2">
        <v>0.57699999999999996</v>
      </c>
    </row>
    <row r="28" spans="1:20">
      <c r="A28" s="2" t="s">
        <v>113</v>
      </c>
      <c r="B28" s="2" t="s">
        <v>167</v>
      </c>
      <c r="C28" s="2">
        <v>1</v>
      </c>
      <c r="S28" s="2" t="s">
        <v>199</v>
      </c>
      <c r="T28" s="2">
        <v>0.95599999999999996</v>
      </c>
    </row>
    <row r="29" spans="1:20">
      <c r="A29" s="2" t="s">
        <v>93</v>
      </c>
      <c r="B29" s="2" t="s">
        <v>167</v>
      </c>
      <c r="C29" s="2">
        <v>6</v>
      </c>
      <c r="D29" s="2" t="s">
        <v>200</v>
      </c>
      <c r="E29" s="2">
        <v>0.20399999999999999</v>
      </c>
      <c r="G29" s="2" t="s">
        <v>201</v>
      </c>
      <c r="H29" s="2">
        <v>0.96299999999999997</v>
      </c>
      <c r="J29" s="2" t="s">
        <v>202</v>
      </c>
      <c r="K29" s="2">
        <v>0.504</v>
      </c>
      <c r="M29" s="2" t="s">
        <v>203</v>
      </c>
      <c r="N29" s="2">
        <v>0.92900000000000005</v>
      </c>
      <c r="P29" s="2" t="s">
        <v>204</v>
      </c>
      <c r="Q29" s="2">
        <v>0.68799999999999994</v>
      </c>
    </row>
    <row r="30" spans="1:20">
      <c r="A30" s="2" t="s">
        <v>205</v>
      </c>
      <c r="B30" s="2" t="s">
        <v>167</v>
      </c>
      <c r="C30" s="2">
        <v>4</v>
      </c>
      <c r="D30" s="2" t="s">
        <v>206</v>
      </c>
      <c r="E30" s="2">
        <v>0.53900000000000003</v>
      </c>
      <c r="G30" s="2" t="s">
        <v>207</v>
      </c>
      <c r="H30" s="2">
        <v>0.998</v>
      </c>
      <c r="J30" s="2" t="s">
        <v>471</v>
      </c>
      <c r="K30" s="2">
        <v>0.67</v>
      </c>
      <c r="M30" s="2" t="s">
        <v>208</v>
      </c>
      <c r="N30" s="2">
        <v>0.64200000000000002</v>
      </c>
      <c r="P30" s="2" t="s">
        <v>209</v>
      </c>
      <c r="Q30" s="2">
        <v>0.67600000000000005</v>
      </c>
    </row>
    <row r="31" spans="1:20">
      <c r="A31" s="2" t="s">
        <v>210</v>
      </c>
      <c r="B31" s="2" t="s">
        <v>167</v>
      </c>
      <c r="C31" s="2">
        <v>4</v>
      </c>
      <c r="D31" s="2" t="s">
        <v>211</v>
      </c>
      <c r="E31" s="2">
        <v>0.247</v>
      </c>
      <c r="G31" s="2" t="s">
        <v>212</v>
      </c>
      <c r="H31" s="2">
        <v>0.22600000000000001</v>
      </c>
      <c r="J31" s="2" t="s">
        <v>213</v>
      </c>
      <c r="K31" s="2">
        <v>0.27600000000000002</v>
      </c>
      <c r="M31" s="2" t="s">
        <v>214</v>
      </c>
      <c r="N31" s="2">
        <v>0.99199999999999999</v>
      </c>
      <c r="P31" s="2" t="s">
        <v>215</v>
      </c>
      <c r="Q31" s="2">
        <v>0.54600000000000004</v>
      </c>
    </row>
    <row r="32" spans="1:20">
      <c r="A32" s="2" t="s">
        <v>139</v>
      </c>
      <c r="B32" s="2" t="s">
        <v>167</v>
      </c>
      <c r="C32" s="2">
        <v>2</v>
      </c>
      <c r="D32" s="2" t="s">
        <v>216</v>
      </c>
      <c r="E32" s="2">
        <v>0.77900000000000003</v>
      </c>
    </row>
    <row r="33" spans="1:20">
      <c r="A33" s="2" t="s">
        <v>217</v>
      </c>
      <c r="B33" s="2" t="s">
        <v>167</v>
      </c>
      <c r="C33" s="2">
        <v>5</v>
      </c>
      <c r="D33" s="2" t="s">
        <v>218</v>
      </c>
      <c r="E33" s="2">
        <v>0.93200000000000005</v>
      </c>
      <c r="G33" s="2" t="s">
        <v>219</v>
      </c>
      <c r="H33" s="2">
        <v>0.504</v>
      </c>
      <c r="J33" s="2" t="s">
        <v>220</v>
      </c>
      <c r="K33" s="2">
        <v>0.70299999999999996</v>
      </c>
      <c r="M33" s="2" t="s">
        <v>221</v>
      </c>
      <c r="N33" s="2">
        <v>0.91500000000000004</v>
      </c>
      <c r="P33" s="2" t="s">
        <v>222</v>
      </c>
      <c r="Q33" s="2">
        <v>0.73699999999999999</v>
      </c>
    </row>
    <row r="34" spans="1:20">
      <c r="A34" s="2" t="s">
        <v>223</v>
      </c>
      <c r="B34" s="2" t="s">
        <v>167</v>
      </c>
      <c r="C34" s="2">
        <v>2</v>
      </c>
      <c r="D34" s="2" t="s">
        <v>224</v>
      </c>
      <c r="E34" s="2">
        <v>0.70099999999999996</v>
      </c>
    </row>
    <row r="35" spans="1:20">
      <c r="A35" s="2" t="s">
        <v>225</v>
      </c>
      <c r="B35" s="2" t="s">
        <v>167</v>
      </c>
      <c r="C35" s="2">
        <v>4</v>
      </c>
      <c r="D35" s="2" t="s">
        <v>226</v>
      </c>
      <c r="E35" s="2">
        <v>0.61899999999999999</v>
      </c>
      <c r="G35" s="2" t="s">
        <v>227</v>
      </c>
      <c r="H35" s="2">
        <v>0.65700000000000003</v>
      </c>
      <c r="J35" s="2" t="s">
        <v>228</v>
      </c>
      <c r="K35" s="2">
        <v>0.57799999999999996</v>
      </c>
      <c r="M35" s="2" t="s">
        <v>229</v>
      </c>
      <c r="N35" s="2">
        <v>0.48899999999999999</v>
      </c>
      <c r="P35" s="2" t="s">
        <v>230</v>
      </c>
      <c r="Q35" s="2">
        <v>0.54600000000000004</v>
      </c>
    </row>
    <row r="36" spans="1:20">
      <c r="A36" s="2" t="s">
        <v>231</v>
      </c>
      <c r="B36" s="2" t="s">
        <v>167</v>
      </c>
      <c r="C36" s="2">
        <v>3</v>
      </c>
      <c r="D36" s="2" t="s">
        <v>232</v>
      </c>
      <c r="E36" s="2">
        <v>0.80400000000000005</v>
      </c>
      <c r="G36" s="2" t="s">
        <v>233</v>
      </c>
      <c r="H36" s="2">
        <v>0.71599999999999997</v>
      </c>
      <c r="J36" s="2" t="s">
        <v>234</v>
      </c>
      <c r="K36" s="2">
        <v>0.89</v>
      </c>
      <c r="M36" s="2" t="s">
        <v>235</v>
      </c>
      <c r="N36" s="2">
        <v>0.84499999999999997</v>
      </c>
      <c r="P36" s="2" t="s">
        <v>236</v>
      </c>
      <c r="Q36" s="2">
        <v>0.93</v>
      </c>
    </row>
    <row r="37" spans="1:20">
      <c r="A37" s="2" t="s">
        <v>47</v>
      </c>
      <c r="B37" s="2" t="s">
        <v>167</v>
      </c>
      <c r="C37" s="2">
        <v>15</v>
      </c>
      <c r="D37" s="2" t="s">
        <v>237</v>
      </c>
      <c r="E37" s="2">
        <v>0.36299999999999999</v>
      </c>
      <c r="G37" s="2" t="s">
        <v>238</v>
      </c>
      <c r="H37" s="2">
        <v>0.34699999999999998</v>
      </c>
      <c r="J37" s="2" t="s">
        <v>239</v>
      </c>
      <c r="K37" s="2">
        <v>0.38200000000000001</v>
      </c>
      <c r="M37" s="2" t="s">
        <v>240</v>
      </c>
      <c r="N37" s="2">
        <v>0.83299999999999996</v>
      </c>
      <c r="P37" s="2" t="s">
        <v>241</v>
      </c>
      <c r="Q37" s="2">
        <v>0.34599999999999997</v>
      </c>
    </row>
    <row r="38" spans="1:20">
      <c r="A38" s="15" t="s">
        <v>469</v>
      </c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</row>
    <row r="39" spans="1:20">
      <c r="A39" s="2" t="s">
        <v>69</v>
      </c>
      <c r="B39" s="2" t="s">
        <v>259</v>
      </c>
      <c r="C39" s="2">
        <v>3</v>
      </c>
      <c r="D39" s="2" t="s">
        <v>260</v>
      </c>
      <c r="E39" s="2">
        <v>0.55800000000000005</v>
      </c>
      <c r="G39" s="2" t="s">
        <v>261</v>
      </c>
      <c r="H39" s="2">
        <v>0.64900000000000002</v>
      </c>
      <c r="J39" s="2" t="s">
        <v>262</v>
      </c>
      <c r="K39" s="2">
        <v>0.57299999999999995</v>
      </c>
      <c r="M39" s="2" t="s">
        <v>263</v>
      </c>
      <c r="N39" s="2">
        <v>0.40799999999999997</v>
      </c>
      <c r="P39" s="2" t="s">
        <v>264</v>
      </c>
      <c r="Q39" s="2">
        <v>0.40699999999999997</v>
      </c>
    </row>
    <row r="40" spans="1:20">
      <c r="A40" s="2" t="s">
        <v>77</v>
      </c>
      <c r="B40" s="2" t="s">
        <v>259</v>
      </c>
      <c r="C40" s="2">
        <v>8</v>
      </c>
      <c r="D40" s="2" t="s">
        <v>265</v>
      </c>
      <c r="E40" s="2">
        <v>0.77300000000000002</v>
      </c>
      <c r="G40" s="2" t="s">
        <v>266</v>
      </c>
      <c r="H40" s="2">
        <v>0.57399999999999995</v>
      </c>
      <c r="J40" s="2" t="s">
        <v>267</v>
      </c>
      <c r="K40" s="2">
        <v>0.66</v>
      </c>
      <c r="M40" s="2" t="s">
        <v>268</v>
      </c>
      <c r="N40" s="2">
        <v>0.38200000000000001</v>
      </c>
      <c r="P40" s="2" t="s">
        <v>269</v>
      </c>
      <c r="Q40" s="2">
        <v>0.63100000000000001</v>
      </c>
    </row>
    <row r="41" spans="1:20">
      <c r="A41" s="2" t="s">
        <v>120</v>
      </c>
      <c r="B41" s="2" t="s">
        <v>259</v>
      </c>
      <c r="C41" s="2">
        <v>3</v>
      </c>
      <c r="D41" s="2" t="s">
        <v>270</v>
      </c>
      <c r="E41" s="2">
        <v>0.36199999999999999</v>
      </c>
      <c r="G41" s="2" t="s">
        <v>271</v>
      </c>
      <c r="H41" s="2">
        <v>0.59199999999999997</v>
      </c>
      <c r="J41" s="2" t="s">
        <v>272</v>
      </c>
      <c r="K41" s="2">
        <v>0.96899999999999997</v>
      </c>
      <c r="M41" s="2" t="s">
        <v>273</v>
      </c>
      <c r="N41" s="2">
        <v>0.98099999999999998</v>
      </c>
      <c r="P41" s="2" t="s">
        <v>274</v>
      </c>
      <c r="Q41" s="2">
        <v>0.97299999999999998</v>
      </c>
    </row>
    <row r="42" spans="1:20">
      <c r="A42" s="2" t="s">
        <v>183</v>
      </c>
      <c r="B42" s="2" t="s">
        <v>259</v>
      </c>
      <c r="C42" s="2">
        <v>16</v>
      </c>
      <c r="D42" s="2" t="s">
        <v>275</v>
      </c>
      <c r="E42" s="2">
        <v>0.73199999999999998</v>
      </c>
      <c r="G42" s="2" t="s">
        <v>276</v>
      </c>
      <c r="H42" s="2">
        <v>0.47499999999999998</v>
      </c>
      <c r="J42" s="2" t="s">
        <v>277</v>
      </c>
      <c r="K42" s="2">
        <v>0.64300000000000002</v>
      </c>
      <c r="M42" s="2" t="s">
        <v>278</v>
      </c>
      <c r="N42" s="2">
        <v>0.98099999999999998</v>
      </c>
      <c r="P42" s="2" t="s">
        <v>279</v>
      </c>
      <c r="Q42" s="2">
        <v>0.68100000000000005</v>
      </c>
    </row>
    <row r="43" spans="1:20">
      <c r="A43" s="2" t="s">
        <v>101</v>
      </c>
      <c r="B43" s="2" t="s">
        <v>259</v>
      </c>
      <c r="C43" s="2">
        <v>7</v>
      </c>
      <c r="D43" s="2" t="s">
        <v>280</v>
      </c>
      <c r="E43" s="2">
        <v>0.47499999999999998</v>
      </c>
      <c r="G43" s="2" t="s">
        <v>281</v>
      </c>
      <c r="H43" s="2">
        <v>0.751</v>
      </c>
      <c r="J43" s="2" t="s">
        <v>282</v>
      </c>
      <c r="K43" s="2">
        <v>0.36299999999999999</v>
      </c>
      <c r="M43" s="2" t="s">
        <v>283</v>
      </c>
      <c r="N43" s="2">
        <v>0.121</v>
      </c>
      <c r="P43" s="2" t="s">
        <v>284</v>
      </c>
      <c r="Q43" s="2">
        <v>0.441</v>
      </c>
    </row>
    <row r="44" spans="1:20">
      <c r="A44" s="2" t="s">
        <v>87</v>
      </c>
      <c r="B44" s="2" t="s">
        <v>259</v>
      </c>
      <c r="C44" s="2">
        <v>2</v>
      </c>
      <c r="D44" s="2" t="s">
        <v>285</v>
      </c>
      <c r="E44" s="2">
        <v>0.74299999999999999</v>
      </c>
    </row>
    <row r="45" spans="1:20">
      <c r="A45" s="2" t="s">
        <v>113</v>
      </c>
      <c r="B45" s="2" t="s">
        <v>259</v>
      </c>
      <c r="C45" s="2">
        <v>2</v>
      </c>
      <c r="D45" s="2" t="s">
        <v>286</v>
      </c>
      <c r="E45" s="2">
        <v>0.998</v>
      </c>
    </row>
    <row r="46" spans="1:20">
      <c r="A46" s="2" t="s">
        <v>93</v>
      </c>
      <c r="B46" s="2" t="s">
        <v>259</v>
      </c>
      <c r="C46" s="2">
        <v>6</v>
      </c>
      <c r="D46" s="2" t="s">
        <v>287</v>
      </c>
      <c r="E46" s="2">
        <v>0.42</v>
      </c>
      <c r="G46" s="2" t="s">
        <v>288</v>
      </c>
      <c r="H46" s="2">
        <v>0.432</v>
      </c>
      <c r="J46" s="2" t="s">
        <v>289</v>
      </c>
      <c r="K46" s="2">
        <v>0.81699999999999995</v>
      </c>
      <c r="M46" s="2" t="s">
        <v>290</v>
      </c>
      <c r="N46" s="2">
        <v>1</v>
      </c>
      <c r="P46" s="2" t="s">
        <v>291</v>
      </c>
      <c r="Q46" s="2">
        <v>0.91800000000000004</v>
      </c>
    </row>
    <row r="47" spans="1:20">
      <c r="A47" s="2" t="s">
        <v>205</v>
      </c>
      <c r="B47" s="2" t="s">
        <v>259</v>
      </c>
      <c r="C47" s="2">
        <v>4</v>
      </c>
      <c r="D47" s="2" t="s">
        <v>292</v>
      </c>
      <c r="E47" s="2">
        <v>0.91500000000000004</v>
      </c>
      <c r="G47" s="2" t="s">
        <v>293</v>
      </c>
      <c r="H47" s="2">
        <v>0.26500000000000001</v>
      </c>
      <c r="J47" s="2" t="s">
        <v>294</v>
      </c>
      <c r="K47" s="2">
        <v>0.99399999999999999</v>
      </c>
      <c r="M47" s="2" t="s">
        <v>295</v>
      </c>
      <c r="N47" s="2">
        <v>0.75700000000000001</v>
      </c>
      <c r="P47" s="2" t="s">
        <v>296</v>
      </c>
      <c r="Q47" s="2">
        <v>0.439</v>
      </c>
    </row>
    <row r="48" spans="1:20">
      <c r="A48" s="2" t="s">
        <v>210</v>
      </c>
      <c r="B48" s="2" t="s">
        <v>259</v>
      </c>
      <c r="C48" s="2">
        <v>4</v>
      </c>
      <c r="D48" s="2" t="s">
        <v>297</v>
      </c>
      <c r="E48" s="2">
        <v>0.76800000000000002</v>
      </c>
      <c r="G48" s="2" t="s">
        <v>298</v>
      </c>
      <c r="H48" s="2">
        <v>0.441</v>
      </c>
      <c r="J48" s="2" t="s">
        <v>299</v>
      </c>
      <c r="K48" s="2">
        <v>0.65500000000000003</v>
      </c>
      <c r="M48" s="2" t="s">
        <v>300</v>
      </c>
      <c r="N48" s="2">
        <v>0.78800000000000003</v>
      </c>
      <c r="P48" s="2" t="s">
        <v>301</v>
      </c>
      <c r="Q48" s="2">
        <v>0.64200000000000002</v>
      </c>
    </row>
    <row r="49" spans="1:20">
      <c r="A49" s="2" t="s">
        <v>139</v>
      </c>
      <c r="B49" s="2" t="s">
        <v>259</v>
      </c>
      <c r="C49" s="2">
        <v>3</v>
      </c>
      <c r="D49" s="2" t="s">
        <v>302</v>
      </c>
      <c r="E49" s="2">
        <v>0.997</v>
      </c>
      <c r="G49" s="2" t="s">
        <v>303</v>
      </c>
      <c r="H49" s="2">
        <v>0.46100000000000002</v>
      </c>
      <c r="J49" s="2" t="s">
        <v>304</v>
      </c>
      <c r="K49" s="2">
        <v>0.69799999999999995</v>
      </c>
      <c r="M49" s="2" t="s">
        <v>305</v>
      </c>
      <c r="N49" s="2">
        <v>0.50700000000000001</v>
      </c>
      <c r="P49" s="2" t="s">
        <v>306</v>
      </c>
      <c r="Q49" s="2">
        <v>0.56599999999999995</v>
      </c>
    </row>
    <row r="50" spans="1:20">
      <c r="A50" s="2" t="s">
        <v>217</v>
      </c>
      <c r="B50" s="2" t="s">
        <v>259</v>
      </c>
      <c r="C50" s="2">
        <v>5</v>
      </c>
      <c r="D50" s="2" t="s">
        <v>307</v>
      </c>
      <c r="E50" s="2">
        <v>0.77900000000000003</v>
      </c>
      <c r="G50" s="2" t="s">
        <v>308</v>
      </c>
      <c r="H50" s="2">
        <v>0.44700000000000001</v>
      </c>
      <c r="J50" s="2" t="s">
        <v>309</v>
      </c>
      <c r="K50" s="2">
        <v>0.377</v>
      </c>
      <c r="M50" s="2" t="s">
        <v>310</v>
      </c>
      <c r="N50" s="2">
        <v>0.89700000000000002</v>
      </c>
      <c r="P50" s="2" t="s">
        <v>311</v>
      </c>
      <c r="Q50" s="2">
        <v>0.42</v>
      </c>
    </row>
    <row r="51" spans="1:20">
      <c r="A51" s="2" t="s">
        <v>223</v>
      </c>
      <c r="B51" s="2" t="s">
        <v>259</v>
      </c>
      <c r="C51" s="2">
        <v>2</v>
      </c>
      <c r="D51" s="2" t="s">
        <v>312</v>
      </c>
      <c r="E51" s="2">
        <v>0.67100000000000004</v>
      </c>
    </row>
    <row r="52" spans="1:20">
      <c r="A52" s="2" t="s">
        <v>225</v>
      </c>
      <c r="B52" s="2" t="s">
        <v>259</v>
      </c>
      <c r="C52" s="2">
        <v>4</v>
      </c>
      <c r="D52" s="2" t="s">
        <v>313</v>
      </c>
      <c r="E52" s="2">
        <v>0.28899999999999998</v>
      </c>
      <c r="G52" s="2" t="s">
        <v>314</v>
      </c>
      <c r="H52" s="2">
        <v>0.24</v>
      </c>
      <c r="J52" s="2" t="s">
        <v>315</v>
      </c>
      <c r="K52" s="2">
        <v>0.40699999999999997</v>
      </c>
      <c r="M52" s="2" t="s">
        <v>316</v>
      </c>
      <c r="N52" s="2">
        <v>0.73299999999999998</v>
      </c>
      <c r="P52" s="2" t="s">
        <v>317</v>
      </c>
      <c r="Q52" s="2">
        <v>0.46899999999999997</v>
      </c>
    </row>
    <row r="53" spans="1:20">
      <c r="A53" s="2" t="s">
        <v>231</v>
      </c>
      <c r="B53" s="2" t="s">
        <v>259</v>
      </c>
      <c r="C53" s="2">
        <v>3</v>
      </c>
      <c r="D53" s="2" t="s">
        <v>318</v>
      </c>
      <c r="E53" s="2">
        <v>0.74</v>
      </c>
      <c r="G53" s="2" t="s">
        <v>319</v>
      </c>
      <c r="H53" s="2">
        <v>0.40500000000000003</v>
      </c>
      <c r="J53" s="2" t="s">
        <v>320</v>
      </c>
      <c r="K53" s="2">
        <v>0.747</v>
      </c>
      <c r="M53" s="2" t="s">
        <v>321</v>
      </c>
      <c r="N53" s="2">
        <v>0.373</v>
      </c>
      <c r="P53" s="2" t="s">
        <v>322</v>
      </c>
      <c r="Q53" s="2">
        <v>0.94599999999999995</v>
      </c>
    </row>
    <row r="54" spans="1:20">
      <c r="A54" s="2" t="s">
        <v>47</v>
      </c>
      <c r="B54" s="2" t="s">
        <v>259</v>
      </c>
      <c r="C54" s="2">
        <v>14</v>
      </c>
      <c r="D54" s="2" t="s">
        <v>323</v>
      </c>
      <c r="E54" s="2">
        <v>0.13400000000000001</v>
      </c>
      <c r="G54" s="2" t="s">
        <v>324</v>
      </c>
      <c r="H54" s="2">
        <v>0.155</v>
      </c>
      <c r="J54" s="2" t="s">
        <v>325</v>
      </c>
      <c r="K54" s="2">
        <v>0.113</v>
      </c>
      <c r="M54" s="2" t="s">
        <v>326</v>
      </c>
      <c r="N54" s="2">
        <v>0.25800000000000001</v>
      </c>
      <c r="P54" s="2" t="s">
        <v>327</v>
      </c>
      <c r="Q54" s="2">
        <v>0.107</v>
      </c>
    </row>
    <row r="55" spans="1:20">
      <c r="A55" s="15" t="s">
        <v>468</v>
      </c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</row>
    <row r="56" spans="1:20">
      <c r="A56" s="2" t="s">
        <v>69</v>
      </c>
      <c r="B56" s="2" t="s">
        <v>328</v>
      </c>
      <c r="C56" s="2">
        <v>3</v>
      </c>
      <c r="D56" s="2" t="s">
        <v>329</v>
      </c>
      <c r="E56" s="2">
        <v>0.98799999999999999</v>
      </c>
      <c r="G56" s="2" t="s">
        <v>330</v>
      </c>
      <c r="H56" s="2">
        <v>0.42899999999999999</v>
      </c>
      <c r="J56" s="2" t="s">
        <v>331</v>
      </c>
      <c r="K56" s="2">
        <v>0.68</v>
      </c>
      <c r="M56" s="2" t="s">
        <v>332</v>
      </c>
      <c r="N56" s="2">
        <v>0.72299999999999998</v>
      </c>
      <c r="P56" s="2" t="s">
        <v>333</v>
      </c>
      <c r="Q56" s="2">
        <v>0.68100000000000005</v>
      </c>
    </row>
    <row r="57" spans="1:20">
      <c r="A57" s="2" t="s">
        <v>77</v>
      </c>
      <c r="B57" s="2" t="s">
        <v>328</v>
      </c>
      <c r="C57" s="2">
        <v>8</v>
      </c>
      <c r="D57" s="2" t="s">
        <v>334</v>
      </c>
      <c r="E57" s="2">
        <v>0.49399999999999999</v>
      </c>
      <c r="G57" s="2" t="s">
        <v>335</v>
      </c>
      <c r="H57" s="2">
        <v>0.98499999999999999</v>
      </c>
      <c r="J57" s="2" t="s">
        <v>336</v>
      </c>
      <c r="K57" s="2">
        <v>0.81899999999999995</v>
      </c>
      <c r="M57" s="2" t="s">
        <v>337</v>
      </c>
      <c r="N57" s="2">
        <v>0.71199999999999997</v>
      </c>
      <c r="P57" s="2" t="s">
        <v>338</v>
      </c>
      <c r="Q57" s="2">
        <v>0.70299999999999996</v>
      </c>
    </row>
    <row r="58" spans="1:20">
      <c r="A58" s="2" t="s">
        <v>120</v>
      </c>
      <c r="B58" s="2" t="s">
        <v>328</v>
      </c>
      <c r="C58" s="2">
        <v>3</v>
      </c>
      <c r="D58" s="2" t="s">
        <v>339</v>
      </c>
      <c r="E58" s="2">
        <v>0.878</v>
      </c>
      <c r="G58" s="2" t="s">
        <v>340</v>
      </c>
      <c r="H58" s="2">
        <v>0.72499999999999998</v>
      </c>
      <c r="J58" s="2" t="s">
        <v>341</v>
      </c>
      <c r="K58" s="2">
        <v>0.372</v>
      </c>
      <c r="M58" s="2" t="s">
        <v>342</v>
      </c>
      <c r="N58" s="2">
        <v>0.48399999999999999</v>
      </c>
      <c r="P58" s="2" t="s">
        <v>343</v>
      </c>
      <c r="Q58" s="2">
        <v>0.38600000000000001</v>
      </c>
    </row>
    <row r="59" spans="1:20">
      <c r="A59" s="2" t="s">
        <v>183</v>
      </c>
      <c r="B59" s="2" t="s">
        <v>328</v>
      </c>
      <c r="C59" s="2">
        <v>16</v>
      </c>
      <c r="D59" s="2" t="s">
        <v>344</v>
      </c>
      <c r="E59" s="2">
        <v>0.85499999999999998</v>
      </c>
      <c r="G59" s="2" t="s">
        <v>345</v>
      </c>
      <c r="H59" s="2">
        <v>0.61799999999999999</v>
      </c>
      <c r="J59" s="2" t="s">
        <v>346</v>
      </c>
      <c r="K59" s="2">
        <v>0.90200000000000002</v>
      </c>
      <c r="M59" s="2" t="s">
        <v>347</v>
      </c>
      <c r="N59" s="2">
        <v>0.61</v>
      </c>
      <c r="P59" s="2" t="s">
        <v>348</v>
      </c>
      <c r="Q59" s="2">
        <v>0.87</v>
      </c>
    </row>
    <row r="60" spans="1:20">
      <c r="A60" s="2" t="s">
        <v>101</v>
      </c>
      <c r="B60" s="2" t="s">
        <v>328</v>
      </c>
      <c r="C60" s="2">
        <v>7</v>
      </c>
      <c r="D60" s="2" t="s">
        <v>349</v>
      </c>
      <c r="E60" s="2">
        <v>0.34799999999999998</v>
      </c>
      <c r="G60" s="2" t="s">
        <v>350</v>
      </c>
      <c r="H60" s="2">
        <v>0.67700000000000005</v>
      </c>
      <c r="J60" s="2" t="s">
        <v>351</v>
      </c>
      <c r="K60" s="2">
        <v>0.376</v>
      </c>
      <c r="M60" s="2" t="s">
        <v>352</v>
      </c>
      <c r="N60" s="2">
        <v>0.67600000000000005</v>
      </c>
      <c r="P60" s="2" t="s">
        <v>353</v>
      </c>
      <c r="Q60" s="2">
        <v>0.42799999999999999</v>
      </c>
    </row>
    <row r="61" spans="1:20">
      <c r="A61" s="2" t="s">
        <v>87</v>
      </c>
      <c r="B61" s="2" t="s">
        <v>328</v>
      </c>
      <c r="C61" s="2">
        <v>2</v>
      </c>
      <c r="D61" s="2" t="s">
        <v>354</v>
      </c>
      <c r="E61" s="2">
        <v>0.80700000000000005</v>
      </c>
    </row>
    <row r="62" spans="1:20">
      <c r="A62" s="2" t="s">
        <v>113</v>
      </c>
      <c r="B62" s="2" t="s">
        <v>328</v>
      </c>
      <c r="C62" s="2">
        <v>2</v>
      </c>
      <c r="D62" s="2" t="s">
        <v>355</v>
      </c>
      <c r="E62" s="2">
        <v>0.372</v>
      </c>
    </row>
    <row r="63" spans="1:20">
      <c r="A63" s="2" t="s">
        <v>93</v>
      </c>
      <c r="B63" s="2" t="s">
        <v>328</v>
      </c>
      <c r="C63" s="2">
        <v>6</v>
      </c>
      <c r="D63" s="2" t="s">
        <v>356</v>
      </c>
      <c r="E63" s="2">
        <v>0.376</v>
      </c>
      <c r="G63" s="2" t="s">
        <v>357</v>
      </c>
      <c r="H63" s="2">
        <v>0.95199999999999996</v>
      </c>
      <c r="J63" s="2" t="s">
        <v>358</v>
      </c>
      <c r="K63" s="2">
        <v>0.56399999999999995</v>
      </c>
      <c r="M63" s="2" t="s">
        <v>359</v>
      </c>
      <c r="N63" s="2">
        <v>0.51300000000000001</v>
      </c>
      <c r="P63" s="2" t="s">
        <v>360</v>
      </c>
      <c r="Q63" s="2">
        <v>0.57899999999999996</v>
      </c>
    </row>
    <row r="64" spans="1:20">
      <c r="A64" s="2" t="s">
        <v>205</v>
      </c>
      <c r="B64" s="2" t="s">
        <v>328</v>
      </c>
      <c r="C64" s="2">
        <v>4</v>
      </c>
      <c r="D64" s="2" t="s">
        <v>361</v>
      </c>
      <c r="E64" s="2">
        <v>8.4000000000000005E-2</v>
      </c>
      <c r="G64" s="2" t="s">
        <v>362</v>
      </c>
      <c r="H64" s="2">
        <v>0.91200000000000003</v>
      </c>
      <c r="J64" s="2" t="s">
        <v>363</v>
      </c>
      <c r="K64" s="2">
        <v>4.8000000000000001E-2</v>
      </c>
      <c r="M64" s="2" t="s">
        <v>364</v>
      </c>
      <c r="N64" s="2">
        <v>0.248</v>
      </c>
      <c r="P64" s="2" t="s">
        <v>365</v>
      </c>
      <c r="Q64" s="2">
        <v>0.17599999999999999</v>
      </c>
    </row>
    <row r="65" spans="1:17">
      <c r="A65" s="2" t="s">
        <v>210</v>
      </c>
      <c r="B65" s="2" t="s">
        <v>328</v>
      </c>
      <c r="C65" s="2">
        <v>4</v>
      </c>
      <c r="D65" s="2" t="s">
        <v>366</v>
      </c>
      <c r="E65" s="2">
        <v>0.52300000000000002</v>
      </c>
      <c r="G65" s="2" t="s">
        <v>367</v>
      </c>
      <c r="H65" s="2">
        <v>0.79900000000000004</v>
      </c>
      <c r="J65" s="2" t="s">
        <v>368</v>
      </c>
      <c r="K65" s="2">
        <v>0.57099999999999995</v>
      </c>
      <c r="M65" s="2" t="s">
        <v>369</v>
      </c>
      <c r="N65" s="2">
        <v>0.77600000000000002</v>
      </c>
      <c r="P65" s="2" t="s">
        <v>370</v>
      </c>
      <c r="Q65" s="2">
        <v>0.68600000000000005</v>
      </c>
    </row>
    <row r="66" spans="1:17">
      <c r="A66" s="2" t="s">
        <v>139</v>
      </c>
      <c r="B66" s="2" t="s">
        <v>328</v>
      </c>
      <c r="C66" s="2">
        <v>3</v>
      </c>
      <c r="D66" s="2" t="s">
        <v>371</v>
      </c>
      <c r="E66" s="2">
        <v>0.86199999999999999</v>
      </c>
      <c r="G66" s="2" t="s">
        <v>372</v>
      </c>
      <c r="H66" s="2">
        <v>0.73599999999999999</v>
      </c>
      <c r="J66" s="2" t="s">
        <v>373</v>
      </c>
      <c r="K66" s="2">
        <v>0.88200000000000001</v>
      </c>
      <c r="M66" s="2" t="s">
        <v>374</v>
      </c>
      <c r="N66" s="2">
        <v>0.83299999999999996</v>
      </c>
      <c r="P66" s="2" t="s">
        <v>375</v>
      </c>
      <c r="Q66" s="2">
        <v>0.878</v>
      </c>
    </row>
    <row r="67" spans="1:17">
      <c r="A67" s="2" t="s">
        <v>217</v>
      </c>
      <c r="B67" s="2" t="s">
        <v>328</v>
      </c>
      <c r="C67" s="2">
        <v>5</v>
      </c>
      <c r="D67" s="2" t="s">
        <v>376</v>
      </c>
      <c r="E67" s="2">
        <v>0.35899999999999999</v>
      </c>
      <c r="G67" s="2" t="s">
        <v>377</v>
      </c>
      <c r="H67" s="2">
        <v>0.55600000000000005</v>
      </c>
      <c r="J67" s="2" t="s">
        <v>378</v>
      </c>
      <c r="K67" s="2">
        <v>0.53700000000000003</v>
      </c>
      <c r="M67" s="2" t="s">
        <v>379</v>
      </c>
      <c r="N67" s="2">
        <v>0.69099999999999995</v>
      </c>
      <c r="P67" s="2" t="s">
        <v>380</v>
      </c>
      <c r="Q67" s="2">
        <v>0.58699999999999997</v>
      </c>
    </row>
    <row r="68" spans="1:17">
      <c r="A68" s="2" t="s">
        <v>223</v>
      </c>
      <c r="B68" s="2" t="s">
        <v>328</v>
      </c>
      <c r="C68" s="2">
        <v>2</v>
      </c>
      <c r="D68" s="2" t="s">
        <v>381</v>
      </c>
      <c r="E68" s="2">
        <v>0.94099999999999995</v>
      </c>
    </row>
    <row r="69" spans="1:17">
      <c r="A69" s="2" t="s">
        <v>225</v>
      </c>
      <c r="B69" s="2" t="s">
        <v>328</v>
      </c>
      <c r="C69" s="2">
        <v>4</v>
      </c>
      <c r="D69" s="2" t="s">
        <v>382</v>
      </c>
      <c r="E69" s="2">
        <v>0.748</v>
      </c>
      <c r="G69" s="2" t="s">
        <v>383</v>
      </c>
      <c r="H69" s="2">
        <v>0.56200000000000006</v>
      </c>
      <c r="J69" s="2" t="s">
        <v>384</v>
      </c>
      <c r="K69" s="2">
        <v>0.71099999999999997</v>
      </c>
      <c r="M69" s="2" t="s">
        <v>385</v>
      </c>
      <c r="N69" s="2">
        <v>0.66200000000000003</v>
      </c>
      <c r="P69" s="2" t="s">
        <v>386</v>
      </c>
      <c r="Q69" s="2">
        <v>0.72399999999999998</v>
      </c>
    </row>
    <row r="70" spans="1:17">
      <c r="A70" s="2" t="s">
        <v>231</v>
      </c>
      <c r="B70" s="2" t="s">
        <v>328</v>
      </c>
      <c r="C70" s="2">
        <v>3</v>
      </c>
      <c r="D70" s="2" t="s">
        <v>387</v>
      </c>
      <c r="E70" s="2">
        <v>0.64700000000000002</v>
      </c>
      <c r="G70" s="2" t="s">
        <v>388</v>
      </c>
      <c r="H70" s="2">
        <v>0.86</v>
      </c>
      <c r="J70" s="2" t="s">
        <v>389</v>
      </c>
      <c r="K70" s="2">
        <v>0.67500000000000004</v>
      </c>
      <c r="M70" s="2" t="s">
        <v>390</v>
      </c>
      <c r="N70" s="2">
        <v>0.80200000000000005</v>
      </c>
      <c r="P70" s="2" t="s">
        <v>391</v>
      </c>
      <c r="Q70" s="2">
        <v>0.71599999999999997</v>
      </c>
    </row>
    <row r="71" spans="1:17">
      <c r="A71" s="2" t="s">
        <v>47</v>
      </c>
      <c r="B71" s="2" t="s">
        <v>328</v>
      </c>
      <c r="C71" s="2">
        <v>14</v>
      </c>
      <c r="D71" s="2" t="s">
        <v>392</v>
      </c>
      <c r="E71" s="2">
        <v>0.874</v>
      </c>
      <c r="G71" s="2" t="s">
        <v>393</v>
      </c>
      <c r="H71" s="2">
        <v>0.77100000000000002</v>
      </c>
      <c r="J71" s="2" t="s">
        <v>394</v>
      </c>
      <c r="K71" s="2">
        <v>0.58899999999999997</v>
      </c>
      <c r="M71" s="2" t="s">
        <v>395</v>
      </c>
      <c r="N71" s="2">
        <v>0.52400000000000002</v>
      </c>
      <c r="P71" s="2" t="s">
        <v>396</v>
      </c>
      <c r="Q71" s="2">
        <v>0.63600000000000001</v>
      </c>
    </row>
  </sheetData>
  <mergeCells count="11">
    <mergeCell ref="A21:T21"/>
    <mergeCell ref="A55:T55"/>
    <mergeCell ref="A4:T4"/>
    <mergeCell ref="A38:T38"/>
    <mergeCell ref="A1:T1"/>
    <mergeCell ref="D2:E2"/>
    <mergeCell ref="G2:H2"/>
    <mergeCell ref="J2:K2"/>
    <mergeCell ref="M2:N2"/>
    <mergeCell ref="P2:Q2"/>
    <mergeCell ref="S2:T2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E2302-4772-F640-82D7-50C93F45990F}">
  <dimension ref="A1:T64"/>
  <sheetViews>
    <sheetView zoomScale="130" workbookViewId="0">
      <selection activeCell="A62" sqref="A62:A64"/>
    </sheetView>
  </sheetViews>
  <sheetFormatPr baseColWidth="10" defaultRowHeight="15"/>
  <cols>
    <col min="1" max="1" width="14.83203125" bestFit="1" customWidth="1"/>
    <col min="2" max="2" width="17.83203125" bestFit="1" customWidth="1"/>
    <col min="3" max="3" width="32.5" bestFit="1" customWidth="1"/>
    <col min="4" max="4" width="14.83203125" bestFit="1" customWidth="1"/>
    <col min="5" max="5" width="23.6640625" bestFit="1" customWidth="1"/>
    <col min="9" max="9" width="10.83203125" style="26"/>
  </cols>
  <sheetData>
    <row r="1" spans="1:20" ht="18">
      <c r="A1" s="17" t="s">
        <v>488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</row>
    <row r="2" spans="1:20" s="21" customFormat="1" ht="17">
      <c r="A2" s="18" t="s">
        <v>164</v>
      </c>
      <c r="B2" s="18" t="s">
        <v>165</v>
      </c>
      <c r="C2" s="18" t="s">
        <v>472</v>
      </c>
      <c r="D2" s="18" t="s">
        <v>473</v>
      </c>
      <c r="E2" s="18" t="s">
        <v>474</v>
      </c>
      <c r="F2" s="18" t="s">
        <v>166</v>
      </c>
      <c r="G2" s="18" t="s">
        <v>475</v>
      </c>
      <c r="H2" s="18" t="s">
        <v>476</v>
      </c>
      <c r="I2" s="24" t="s">
        <v>477</v>
      </c>
      <c r="J2" s="18" t="s">
        <v>478</v>
      </c>
      <c r="K2" s="18" t="s">
        <v>479</v>
      </c>
      <c r="L2" s="18" t="s">
        <v>480</v>
      </c>
      <c r="M2" s="18" t="s">
        <v>491</v>
      </c>
      <c r="N2" s="18" t="s">
        <v>493</v>
      </c>
      <c r="O2" s="18" t="s">
        <v>494</v>
      </c>
      <c r="P2" s="18" t="s">
        <v>495</v>
      </c>
    </row>
    <row r="3" spans="1:20">
      <c r="A3" s="6" t="s">
        <v>69</v>
      </c>
      <c r="B3" s="2" t="s">
        <v>397</v>
      </c>
      <c r="C3" s="2" t="s">
        <v>481</v>
      </c>
      <c r="D3" s="2" t="s">
        <v>69</v>
      </c>
      <c r="E3" s="2" t="s">
        <v>249</v>
      </c>
      <c r="F3" s="31">
        <v>3</v>
      </c>
      <c r="G3" s="31">
        <v>0.03</v>
      </c>
      <c r="H3" s="31">
        <v>0.13700000000000001</v>
      </c>
      <c r="I3" s="25">
        <v>0.82799999999999996</v>
      </c>
      <c r="J3" s="2">
        <v>1.03</v>
      </c>
      <c r="K3" s="2">
        <v>0.78700000000000003</v>
      </c>
      <c r="L3" s="2">
        <v>1.3480000000000001</v>
      </c>
      <c r="M3" s="2"/>
      <c r="N3" s="2"/>
      <c r="O3" s="2"/>
      <c r="P3" s="2"/>
    </row>
    <row r="4" spans="1:20">
      <c r="A4" s="6"/>
      <c r="B4" s="2" t="s">
        <v>167</v>
      </c>
      <c r="C4" s="2" t="s">
        <v>482</v>
      </c>
      <c r="D4" s="2" t="s">
        <v>69</v>
      </c>
      <c r="E4" s="2" t="s">
        <v>249</v>
      </c>
      <c r="F4" s="31">
        <v>4</v>
      </c>
      <c r="G4" s="31">
        <v>-0.4</v>
      </c>
      <c r="H4" s="31">
        <v>0.309</v>
      </c>
      <c r="I4" s="25">
        <v>0.19500000000000001</v>
      </c>
      <c r="J4" s="2">
        <v>0.67</v>
      </c>
      <c r="K4" s="2">
        <v>0.36599999999999999</v>
      </c>
      <c r="L4" s="2">
        <v>1.228</v>
      </c>
      <c r="M4" s="2"/>
      <c r="N4" s="2"/>
      <c r="O4" s="2"/>
      <c r="P4" s="2"/>
    </row>
    <row r="5" spans="1:20">
      <c r="A5" s="6"/>
      <c r="B5" s="2" t="s">
        <v>483</v>
      </c>
      <c r="C5" s="2" t="s">
        <v>484</v>
      </c>
      <c r="D5" s="2" t="s">
        <v>69</v>
      </c>
      <c r="E5" s="2" t="s">
        <v>485</v>
      </c>
      <c r="F5" s="2" t="s">
        <v>484</v>
      </c>
      <c r="G5" s="2" t="s">
        <v>484</v>
      </c>
      <c r="H5" s="2" t="s">
        <v>484</v>
      </c>
      <c r="I5" s="25">
        <v>0.622</v>
      </c>
      <c r="J5" s="2">
        <v>0.90800000000000003</v>
      </c>
      <c r="K5" s="2">
        <v>0.61899999999999999</v>
      </c>
      <c r="L5" s="2">
        <v>1.333</v>
      </c>
      <c r="M5" s="2">
        <v>1.619</v>
      </c>
      <c r="N5" s="2">
        <v>0.20300000000000001</v>
      </c>
      <c r="O5" s="2">
        <v>0.38200000000000001</v>
      </c>
      <c r="P5" s="2">
        <v>3.5000000000000003E-2</v>
      </c>
    </row>
    <row r="6" spans="1:20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12"/>
      <c r="N6" s="12"/>
      <c r="O6" s="12"/>
      <c r="P6" s="12"/>
    </row>
    <row r="7" spans="1:20">
      <c r="A7" s="6" t="s">
        <v>120</v>
      </c>
      <c r="B7" s="2" t="s">
        <v>397</v>
      </c>
      <c r="C7" s="2" t="s">
        <v>481</v>
      </c>
      <c r="D7" s="2" t="s">
        <v>120</v>
      </c>
      <c r="E7" s="2" t="s">
        <v>249</v>
      </c>
      <c r="F7" s="31">
        <v>3</v>
      </c>
      <c r="G7" s="31">
        <v>0.23100000000000001</v>
      </c>
      <c r="H7" s="31">
        <v>0.32</v>
      </c>
      <c r="I7" s="25">
        <v>0.47</v>
      </c>
      <c r="J7" s="2">
        <v>1.26</v>
      </c>
      <c r="K7" s="2">
        <v>0.67300000000000004</v>
      </c>
      <c r="L7" s="2">
        <v>2.3610000000000002</v>
      </c>
      <c r="M7" s="2"/>
      <c r="N7" s="2"/>
      <c r="O7" s="2"/>
      <c r="P7" s="2"/>
    </row>
    <row r="8" spans="1:20">
      <c r="A8" s="6"/>
      <c r="B8" s="2" t="s">
        <v>167</v>
      </c>
      <c r="C8" s="2" t="s">
        <v>482</v>
      </c>
      <c r="D8" s="2" t="s">
        <v>120</v>
      </c>
      <c r="E8" s="2" t="s">
        <v>249</v>
      </c>
      <c r="F8" s="31">
        <v>3</v>
      </c>
      <c r="G8" s="31">
        <v>-0.17599999999999999</v>
      </c>
      <c r="H8" s="31">
        <v>0.35</v>
      </c>
      <c r="I8" s="25">
        <v>0.61499999999999999</v>
      </c>
      <c r="J8" s="2">
        <v>0.83899999999999997</v>
      </c>
      <c r="K8" s="2">
        <v>0.42199999999999999</v>
      </c>
      <c r="L8" s="2">
        <v>1.6659999999999999</v>
      </c>
      <c r="M8" s="2"/>
      <c r="N8" s="2"/>
      <c r="O8" s="2"/>
      <c r="P8" s="2"/>
    </row>
    <row r="9" spans="1:20">
      <c r="A9" s="6"/>
      <c r="B9" s="2" t="s">
        <v>483</v>
      </c>
      <c r="C9" s="2" t="s">
        <v>484</v>
      </c>
      <c r="D9" s="2" t="s">
        <v>120</v>
      </c>
      <c r="E9" s="2" t="s">
        <v>485</v>
      </c>
      <c r="F9" s="2" t="s">
        <v>484</v>
      </c>
      <c r="G9" s="2" t="s">
        <v>484</v>
      </c>
      <c r="H9" s="2" t="s">
        <v>484</v>
      </c>
      <c r="I9" s="25">
        <v>0.84599999999999997</v>
      </c>
      <c r="J9" s="2">
        <v>1.0469999999999999</v>
      </c>
      <c r="K9" s="2">
        <v>0.65900000000000003</v>
      </c>
      <c r="L9" s="2">
        <v>1.6639999999999999</v>
      </c>
      <c r="M9" s="2">
        <v>0.73399999999999999</v>
      </c>
      <c r="N9" s="2">
        <v>0.39200000000000002</v>
      </c>
      <c r="O9" s="2">
        <v>0</v>
      </c>
      <c r="P9" s="2">
        <v>0</v>
      </c>
    </row>
    <row r="10" spans="1:20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12"/>
      <c r="N10" s="12"/>
      <c r="O10" s="12"/>
      <c r="P10" s="12"/>
    </row>
    <row r="11" spans="1:20">
      <c r="A11" s="6" t="s">
        <v>101</v>
      </c>
      <c r="B11" s="2" t="s">
        <v>489</v>
      </c>
      <c r="C11" s="2" t="s">
        <v>481</v>
      </c>
      <c r="D11" s="2" t="s">
        <v>101</v>
      </c>
      <c r="E11" s="2" t="s">
        <v>249</v>
      </c>
      <c r="F11" s="31">
        <v>7</v>
      </c>
      <c r="G11" s="31">
        <v>0.13900000000000001</v>
      </c>
      <c r="H11" s="31">
        <v>0.121</v>
      </c>
      <c r="I11" s="25">
        <v>0.25</v>
      </c>
      <c r="J11" s="2">
        <v>1.149</v>
      </c>
      <c r="K11" s="2">
        <v>0.90700000000000003</v>
      </c>
      <c r="L11" s="2">
        <v>1.4570000000000001</v>
      </c>
      <c r="M11" s="2"/>
      <c r="N11" s="2"/>
      <c r="O11" s="2"/>
      <c r="P11" s="2"/>
    </row>
    <row r="12" spans="1:20">
      <c r="A12" s="6"/>
      <c r="B12" s="2" t="s">
        <v>167</v>
      </c>
      <c r="C12" s="2" t="s">
        <v>482</v>
      </c>
      <c r="D12" s="2" t="s">
        <v>101</v>
      </c>
      <c r="E12" s="2" t="s">
        <v>249</v>
      </c>
      <c r="F12" s="31">
        <v>7</v>
      </c>
      <c r="G12" s="31">
        <v>-0.13900000000000001</v>
      </c>
      <c r="H12" s="31">
        <v>0.22700000000000001</v>
      </c>
      <c r="I12" s="25">
        <v>0.54</v>
      </c>
      <c r="J12" s="2">
        <v>0.87</v>
      </c>
      <c r="K12" s="2">
        <v>0.55800000000000005</v>
      </c>
      <c r="L12" s="2">
        <v>1.3580000000000001</v>
      </c>
      <c r="M12" s="2"/>
      <c r="N12" s="2"/>
      <c r="O12" s="2"/>
      <c r="P12" s="2"/>
    </row>
    <row r="13" spans="1:20">
      <c r="A13" s="6"/>
      <c r="B13" s="2" t="s">
        <v>483</v>
      </c>
      <c r="C13" s="2" t="s">
        <v>484</v>
      </c>
      <c r="D13" s="2" t="s">
        <v>101</v>
      </c>
      <c r="E13" s="2" t="s">
        <v>485</v>
      </c>
      <c r="F13" s="2" t="s">
        <v>484</v>
      </c>
      <c r="G13" s="2" t="s">
        <v>484</v>
      </c>
      <c r="H13" s="2" t="s">
        <v>484</v>
      </c>
      <c r="I13" s="25">
        <v>0.58899999999999997</v>
      </c>
      <c r="J13" s="2">
        <v>1.0680000000000001</v>
      </c>
      <c r="K13" s="2">
        <v>0.84099999999999997</v>
      </c>
      <c r="L13" s="2">
        <v>1.3580000000000001</v>
      </c>
      <c r="M13" s="2">
        <v>1.17</v>
      </c>
      <c r="N13" s="2">
        <v>0.27900000000000003</v>
      </c>
      <c r="O13" s="2">
        <v>0.14599999999999999</v>
      </c>
      <c r="P13" s="2">
        <v>6.0000000000000001E-3</v>
      </c>
    </row>
    <row r="14" spans="1:20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12"/>
      <c r="N14" s="12"/>
      <c r="O14" s="12"/>
      <c r="P14" s="12"/>
    </row>
    <row r="15" spans="1:20">
      <c r="A15" s="6" t="s">
        <v>87</v>
      </c>
      <c r="B15" s="2" t="s">
        <v>397</v>
      </c>
      <c r="C15" s="2" t="s">
        <v>481</v>
      </c>
      <c r="D15" s="2" t="s">
        <v>87</v>
      </c>
      <c r="E15" s="2" t="s">
        <v>249</v>
      </c>
      <c r="F15" s="31">
        <v>2</v>
      </c>
      <c r="G15" s="31">
        <v>0.106</v>
      </c>
      <c r="H15" s="31">
        <v>0.45</v>
      </c>
      <c r="I15" s="25">
        <v>0.81299999999999994</v>
      </c>
      <c r="J15" s="2">
        <v>1.1120000000000001</v>
      </c>
      <c r="K15" s="2">
        <v>0.46</v>
      </c>
      <c r="L15" s="2">
        <v>2.6880000000000002</v>
      </c>
      <c r="M15" s="2"/>
      <c r="N15" s="2"/>
      <c r="O15" s="2"/>
      <c r="P15" s="2"/>
    </row>
    <row r="16" spans="1:20">
      <c r="A16" s="6"/>
      <c r="B16" s="2" t="s">
        <v>167</v>
      </c>
      <c r="C16" s="2" t="s">
        <v>482</v>
      </c>
      <c r="D16" s="2" t="s">
        <v>487</v>
      </c>
      <c r="E16" s="2" t="s">
        <v>249</v>
      </c>
      <c r="F16" s="31">
        <v>3</v>
      </c>
      <c r="G16" s="31">
        <v>1.345</v>
      </c>
      <c r="H16" s="31">
        <v>0.625</v>
      </c>
      <c r="I16" s="25">
        <v>3.1E-2</v>
      </c>
      <c r="J16" s="2">
        <v>3.84</v>
      </c>
      <c r="K16" s="2">
        <v>1.129</v>
      </c>
      <c r="L16" s="2">
        <v>13.061999999999999</v>
      </c>
      <c r="M16" s="2"/>
      <c r="N16" s="2"/>
      <c r="O16" s="2"/>
      <c r="P16" s="2"/>
    </row>
    <row r="17" spans="1:16">
      <c r="A17" s="6"/>
      <c r="B17" s="2" t="s">
        <v>483</v>
      </c>
      <c r="C17" s="2" t="s">
        <v>484</v>
      </c>
      <c r="D17" s="2" t="s">
        <v>87</v>
      </c>
      <c r="E17" s="2" t="s">
        <v>485</v>
      </c>
      <c r="F17" s="2" t="s">
        <v>484</v>
      </c>
      <c r="G17" s="2" t="s">
        <v>484</v>
      </c>
      <c r="H17" s="2" t="s">
        <v>484</v>
      </c>
      <c r="I17" s="25">
        <v>0.28999999999999998</v>
      </c>
      <c r="J17" s="2">
        <v>1.9159999999999999</v>
      </c>
      <c r="K17" s="2">
        <v>0.57399999999999995</v>
      </c>
      <c r="L17" s="2">
        <v>6.3959999999999999</v>
      </c>
      <c r="M17" s="2">
        <v>2.59</v>
      </c>
      <c r="N17" s="2">
        <v>0.108</v>
      </c>
      <c r="O17" s="2">
        <v>0.61399999999999999</v>
      </c>
      <c r="P17" s="2">
        <v>0.47099999999999997</v>
      </c>
    </row>
    <row r="18" spans="1:16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12"/>
      <c r="N18" s="12"/>
      <c r="O18" s="12"/>
      <c r="P18" s="12"/>
    </row>
    <row r="19" spans="1:16">
      <c r="A19" s="6" t="s">
        <v>113</v>
      </c>
      <c r="B19" s="2" t="s">
        <v>397</v>
      </c>
      <c r="C19" s="2" t="s">
        <v>481</v>
      </c>
      <c r="D19" s="2" t="s">
        <v>113</v>
      </c>
      <c r="E19" s="2" t="s">
        <v>249</v>
      </c>
      <c r="F19" s="31">
        <v>2</v>
      </c>
      <c r="G19" s="31">
        <v>1.0999999999999999E-2</v>
      </c>
      <c r="H19" s="31">
        <v>3.6999999999999998E-2</v>
      </c>
      <c r="I19" s="25">
        <v>0.75900000000000001</v>
      </c>
      <c r="J19" s="2">
        <v>1.012</v>
      </c>
      <c r="K19" s="2">
        <v>0.94</v>
      </c>
      <c r="L19" s="2">
        <v>1.089</v>
      </c>
      <c r="M19" s="2"/>
      <c r="N19" s="2"/>
      <c r="O19" s="2"/>
      <c r="P19" s="2"/>
    </row>
    <row r="20" spans="1:16">
      <c r="A20" s="6"/>
      <c r="B20" s="2" t="s">
        <v>483</v>
      </c>
      <c r="C20" s="2" t="s">
        <v>484</v>
      </c>
      <c r="D20" s="2" t="s">
        <v>113</v>
      </c>
      <c r="E20" s="2" t="s">
        <v>485</v>
      </c>
      <c r="F20" s="2" t="s">
        <v>484</v>
      </c>
      <c r="G20" s="2" t="s">
        <v>484</v>
      </c>
      <c r="H20" s="2" t="s">
        <v>484</v>
      </c>
      <c r="I20" s="25">
        <v>0.751</v>
      </c>
      <c r="J20" s="2">
        <v>1.012</v>
      </c>
      <c r="K20" s="2">
        <v>0.94</v>
      </c>
      <c r="L20" s="2">
        <v>1.089</v>
      </c>
      <c r="M20" s="2">
        <v>0</v>
      </c>
      <c r="N20" s="2"/>
      <c r="O20" s="2"/>
      <c r="P20" s="2"/>
    </row>
    <row r="21" spans="1:16">
      <c r="A21" s="20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12"/>
      <c r="N21" s="12"/>
      <c r="O21" s="12"/>
      <c r="P21" s="12"/>
    </row>
    <row r="22" spans="1:16">
      <c r="A22" s="6" t="s">
        <v>93</v>
      </c>
      <c r="B22" s="2" t="s">
        <v>397</v>
      </c>
      <c r="C22" s="2" t="s">
        <v>481</v>
      </c>
      <c r="D22" s="2" t="s">
        <v>93</v>
      </c>
      <c r="E22" s="2" t="s">
        <v>249</v>
      </c>
      <c r="F22" s="31">
        <v>6</v>
      </c>
      <c r="G22" s="31">
        <v>2.3E-2</v>
      </c>
      <c r="H22" s="31">
        <v>0.02</v>
      </c>
      <c r="I22" s="25">
        <v>0.26</v>
      </c>
      <c r="J22" s="2">
        <v>1.0229999999999999</v>
      </c>
      <c r="K22" s="2">
        <v>0.98299999999999998</v>
      </c>
      <c r="L22" s="2">
        <v>1.0649999999999999</v>
      </c>
      <c r="M22" s="2"/>
      <c r="N22" s="2"/>
      <c r="O22" s="2"/>
      <c r="P22" s="2"/>
    </row>
    <row r="23" spans="1:16">
      <c r="A23" s="6"/>
      <c r="B23" s="2" t="s">
        <v>167</v>
      </c>
      <c r="C23" s="2" t="s">
        <v>482</v>
      </c>
      <c r="D23" s="2" t="s">
        <v>93</v>
      </c>
      <c r="E23" s="2" t="s">
        <v>249</v>
      </c>
      <c r="F23" s="31">
        <v>6</v>
      </c>
      <c r="G23" s="31">
        <v>2.9000000000000001E-2</v>
      </c>
      <c r="H23" s="31">
        <v>2.3E-2</v>
      </c>
      <c r="I23" s="25">
        <v>0.20399999999999999</v>
      </c>
      <c r="J23" s="2">
        <v>1.0289999999999999</v>
      </c>
      <c r="K23" s="2">
        <v>0.98399999999999999</v>
      </c>
      <c r="L23" s="2">
        <v>1.077</v>
      </c>
      <c r="M23" s="2"/>
      <c r="N23" s="2"/>
      <c r="O23" s="2"/>
      <c r="P23" s="2"/>
    </row>
    <row r="24" spans="1:16">
      <c r="A24" s="6"/>
      <c r="B24" s="2" t="s">
        <v>483</v>
      </c>
      <c r="C24" s="2" t="s">
        <v>484</v>
      </c>
      <c r="D24" s="2" t="s">
        <v>93</v>
      </c>
      <c r="E24" s="2" t="s">
        <v>485</v>
      </c>
      <c r="F24" s="2" t="s">
        <v>484</v>
      </c>
      <c r="G24" s="2" t="s">
        <v>484</v>
      </c>
      <c r="H24" s="2" t="s">
        <v>484</v>
      </c>
      <c r="I24" s="25">
        <v>9.8000000000000004E-2</v>
      </c>
      <c r="J24" s="2">
        <v>1.026</v>
      </c>
      <c r="K24" s="2">
        <v>0.995</v>
      </c>
      <c r="L24" s="2">
        <v>1.0569999999999999</v>
      </c>
      <c r="M24" s="2">
        <v>3.5999999999999997E-2</v>
      </c>
      <c r="N24" s="2">
        <v>0.84899999999999998</v>
      </c>
      <c r="O24" s="2">
        <v>0</v>
      </c>
      <c r="P24" s="2">
        <v>0</v>
      </c>
    </row>
    <row r="25" spans="1:16">
      <c r="A25" s="20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12"/>
      <c r="N25" s="12"/>
      <c r="O25" s="12"/>
      <c r="P25" s="12"/>
    </row>
    <row r="26" spans="1:16">
      <c r="A26" s="6" t="s">
        <v>183</v>
      </c>
      <c r="B26" s="2" t="s">
        <v>397</v>
      </c>
      <c r="C26" s="2" t="s">
        <v>481</v>
      </c>
      <c r="D26" s="2" t="s">
        <v>183</v>
      </c>
      <c r="E26" s="2" t="s">
        <v>249</v>
      </c>
      <c r="F26" s="31">
        <v>16</v>
      </c>
      <c r="G26" s="31">
        <v>0.20799999999999999</v>
      </c>
      <c r="H26" s="31">
        <v>0.31900000000000001</v>
      </c>
      <c r="I26" s="25">
        <v>0.51500000000000001</v>
      </c>
      <c r="J26" s="2">
        <v>1.2310000000000001</v>
      </c>
      <c r="K26" s="2">
        <v>0.65800000000000003</v>
      </c>
      <c r="L26" s="2">
        <v>2.302</v>
      </c>
      <c r="M26" s="2"/>
      <c r="N26" s="2"/>
      <c r="O26" s="2"/>
      <c r="P26" s="2"/>
    </row>
    <row r="27" spans="1:16">
      <c r="A27" s="6"/>
      <c r="B27" s="2" t="s">
        <v>167</v>
      </c>
      <c r="C27" s="2" t="s">
        <v>482</v>
      </c>
      <c r="D27" s="2" t="s">
        <v>183</v>
      </c>
      <c r="E27" s="2" t="s">
        <v>249</v>
      </c>
      <c r="F27" s="31">
        <v>16</v>
      </c>
      <c r="G27" s="31">
        <v>-0.17799999999999999</v>
      </c>
      <c r="H27" s="31">
        <v>0.45500000000000002</v>
      </c>
      <c r="I27" s="25">
        <v>0.69499999999999995</v>
      </c>
      <c r="J27" s="2">
        <v>0.83699999999999997</v>
      </c>
      <c r="K27" s="2">
        <v>0.34300000000000003</v>
      </c>
      <c r="L27" s="2">
        <v>2.0409999999999999</v>
      </c>
      <c r="M27" s="2"/>
      <c r="N27" s="2"/>
      <c r="O27" s="2"/>
      <c r="P27" s="2"/>
    </row>
    <row r="28" spans="1:16">
      <c r="A28" s="6"/>
      <c r="B28" s="2" t="s">
        <v>483</v>
      </c>
      <c r="C28" s="2" t="s">
        <v>484</v>
      </c>
      <c r="D28" s="2" t="s">
        <v>183</v>
      </c>
      <c r="E28" s="2" t="s">
        <v>485</v>
      </c>
      <c r="F28" s="2" t="s">
        <v>484</v>
      </c>
      <c r="G28" s="2" t="s">
        <v>484</v>
      </c>
      <c r="H28" s="2" t="s">
        <v>484</v>
      </c>
      <c r="I28" s="25">
        <v>0.75800000000000001</v>
      </c>
      <c r="J28" s="2">
        <v>1.0840000000000001</v>
      </c>
      <c r="K28" s="2">
        <v>0.64900000000000002</v>
      </c>
      <c r="L28" s="2">
        <v>1.8089999999999999</v>
      </c>
      <c r="M28" s="2">
        <v>0.48099999999999998</v>
      </c>
      <c r="N28" s="2">
        <v>0.48799999999999999</v>
      </c>
      <c r="O28" s="2">
        <v>0</v>
      </c>
      <c r="P28" s="2">
        <v>0</v>
      </c>
    </row>
    <row r="29" spans="1:16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12"/>
      <c r="N29" s="12"/>
      <c r="O29" s="12"/>
      <c r="P29" s="12"/>
    </row>
    <row r="30" spans="1:16">
      <c r="A30" s="6" t="s">
        <v>205</v>
      </c>
      <c r="B30" s="2" t="s">
        <v>397</v>
      </c>
      <c r="C30" s="2" t="s">
        <v>481</v>
      </c>
      <c r="D30" s="2" t="s">
        <v>205</v>
      </c>
      <c r="E30" s="2" t="s">
        <v>249</v>
      </c>
      <c r="F30" s="31">
        <v>4</v>
      </c>
      <c r="G30" s="31">
        <v>3.7999999999999999E-2</v>
      </c>
      <c r="H30" s="31">
        <v>0.127</v>
      </c>
      <c r="I30" s="25">
        <v>0.76600000000000001</v>
      </c>
      <c r="J30" s="2">
        <v>1.038</v>
      </c>
      <c r="K30" s="2">
        <v>0.81</v>
      </c>
      <c r="L30" s="2">
        <v>1.331</v>
      </c>
      <c r="M30" s="2"/>
      <c r="N30" s="2"/>
      <c r="O30" s="2"/>
      <c r="P30" s="2"/>
    </row>
    <row r="31" spans="1:16">
      <c r="A31" s="6"/>
      <c r="B31" s="2" t="s">
        <v>167</v>
      </c>
      <c r="C31" s="2" t="s">
        <v>482</v>
      </c>
      <c r="D31" s="2" t="s">
        <v>205</v>
      </c>
      <c r="E31" s="2" t="s">
        <v>249</v>
      </c>
      <c r="F31" s="31">
        <v>4</v>
      </c>
      <c r="G31" s="31">
        <v>0.121</v>
      </c>
      <c r="H31" s="31">
        <v>0.19700000000000001</v>
      </c>
      <c r="I31" s="25">
        <v>0.53900000000000003</v>
      </c>
      <c r="J31" s="2">
        <v>1.1279999999999999</v>
      </c>
      <c r="K31" s="2">
        <v>0.76800000000000002</v>
      </c>
      <c r="L31" s="2">
        <v>1.659</v>
      </c>
      <c r="M31" s="2"/>
      <c r="N31" s="2"/>
      <c r="O31" s="2"/>
      <c r="P31" s="2"/>
    </row>
    <row r="32" spans="1:16">
      <c r="A32" s="6"/>
      <c r="B32" s="2" t="s">
        <v>483</v>
      </c>
      <c r="C32" s="2" t="s">
        <v>484</v>
      </c>
      <c r="D32" s="2" t="s">
        <v>205</v>
      </c>
      <c r="E32" s="2" t="s">
        <v>485</v>
      </c>
      <c r="F32" s="2" t="s">
        <v>484</v>
      </c>
      <c r="G32" s="2" t="s">
        <v>484</v>
      </c>
      <c r="H32" s="2" t="s">
        <v>484</v>
      </c>
      <c r="I32" s="25">
        <v>0.56200000000000006</v>
      </c>
      <c r="J32" s="2">
        <v>1.0640000000000001</v>
      </c>
      <c r="K32" s="2">
        <v>0.86299999999999999</v>
      </c>
      <c r="L32" s="2">
        <v>1.3109999999999999</v>
      </c>
      <c r="M32" s="2">
        <v>0.127</v>
      </c>
      <c r="N32" s="2">
        <v>0.72199999999999998</v>
      </c>
      <c r="O32" s="2">
        <v>0</v>
      </c>
      <c r="P32" s="2">
        <v>0</v>
      </c>
    </row>
    <row r="33" spans="1:16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12"/>
      <c r="N33" s="12"/>
      <c r="O33" s="12"/>
      <c r="P33" s="12"/>
    </row>
    <row r="34" spans="1:16">
      <c r="A34" s="6" t="s">
        <v>210</v>
      </c>
      <c r="B34" s="2" t="s">
        <v>397</v>
      </c>
      <c r="C34" s="2" t="s">
        <v>481</v>
      </c>
      <c r="D34" s="2" t="s">
        <v>210</v>
      </c>
      <c r="E34" s="2" t="s">
        <v>249</v>
      </c>
      <c r="F34" s="31">
        <v>4</v>
      </c>
      <c r="G34" s="31">
        <v>1.4E-2</v>
      </c>
      <c r="H34" s="31">
        <v>1.6E-2</v>
      </c>
      <c r="I34" s="25">
        <v>0.39500000000000002</v>
      </c>
      <c r="J34" s="2">
        <v>1.014</v>
      </c>
      <c r="K34" s="2">
        <v>0.98199999999999998</v>
      </c>
      <c r="L34" s="2">
        <v>1.0469999999999999</v>
      </c>
      <c r="M34" s="2"/>
      <c r="N34" s="2"/>
      <c r="O34" s="2"/>
      <c r="P34" s="2"/>
    </row>
    <row r="35" spans="1:16">
      <c r="A35" s="6"/>
      <c r="B35" s="2" t="s">
        <v>167</v>
      </c>
      <c r="C35" s="2" t="s">
        <v>482</v>
      </c>
      <c r="D35" s="2" t="s">
        <v>210</v>
      </c>
      <c r="E35" s="2" t="s">
        <v>249</v>
      </c>
      <c r="F35" s="31">
        <v>4</v>
      </c>
      <c r="G35" s="31">
        <v>-3.5000000000000003E-2</v>
      </c>
      <c r="H35" s="31">
        <v>0.03</v>
      </c>
      <c r="I35" s="25">
        <v>0.247</v>
      </c>
      <c r="J35" s="2">
        <v>0.96599999999999997</v>
      </c>
      <c r="K35" s="2">
        <v>0.91100000000000003</v>
      </c>
      <c r="L35" s="2">
        <v>1.024</v>
      </c>
      <c r="M35" s="2"/>
      <c r="N35" s="2"/>
      <c r="O35" s="2"/>
      <c r="P35" s="2"/>
    </row>
    <row r="36" spans="1:16">
      <c r="A36" s="6"/>
      <c r="B36" s="2" t="s">
        <v>483</v>
      </c>
      <c r="C36" s="2" t="s">
        <v>484</v>
      </c>
      <c r="D36" s="2" t="s">
        <v>210</v>
      </c>
      <c r="E36" s="2" t="s">
        <v>485</v>
      </c>
      <c r="F36" s="2" t="s">
        <v>484</v>
      </c>
      <c r="G36" s="2" t="s">
        <v>484</v>
      </c>
      <c r="H36" s="2" t="s">
        <v>484</v>
      </c>
      <c r="I36" s="25">
        <v>0.86699999999999999</v>
      </c>
      <c r="J36" s="2">
        <v>0.996</v>
      </c>
      <c r="K36" s="2">
        <v>0.95099999999999996</v>
      </c>
      <c r="L36" s="2">
        <v>1.0429999999999999</v>
      </c>
      <c r="M36" s="2">
        <v>2.032</v>
      </c>
      <c r="N36" s="2">
        <v>0.154</v>
      </c>
      <c r="O36" s="2">
        <v>0.50800000000000001</v>
      </c>
      <c r="P36" s="2">
        <v>1E-3</v>
      </c>
    </row>
    <row r="37" spans="1:16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12"/>
      <c r="N37" s="12"/>
      <c r="O37" s="12"/>
      <c r="P37" s="12"/>
    </row>
    <row r="38" spans="1:16">
      <c r="A38" s="6" t="s">
        <v>139</v>
      </c>
      <c r="B38" s="2" t="s">
        <v>397</v>
      </c>
      <c r="C38" s="2" t="s">
        <v>481</v>
      </c>
      <c r="D38" s="2" t="s">
        <v>139</v>
      </c>
      <c r="E38" s="2" t="s">
        <v>249</v>
      </c>
      <c r="F38" s="31">
        <v>3</v>
      </c>
      <c r="G38" s="31">
        <v>8.0000000000000002E-3</v>
      </c>
      <c r="H38" s="31">
        <v>5.0999999999999997E-2</v>
      </c>
      <c r="I38" s="25">
        <v>0.871</v>
      </c>
      <c r="J38" s="2">
        <v>1.008</v>
      </c>
      <c r="K38" s="2">
        <v>0.91200000000000003</v>
      </c>
      <c r="L38" s="2">
        <v>1.115</v>
      </c>
      <c r="M38" s="2"/>
      <c r="N38" s="2"/>
      <c r="O38" s="2"/>
      <c r="P38" s="2"/>
    </row>
    <row r="39" spans="1:16">
      <c r="A39" s="6"/>
      <c r="B39" s="2" t="s">
        <v>167</v>
      </c>
      <c r="C39" s="2" t="s">
        <v>482</v>
      </c>
      <c r="D39" s="2" t="s">
        <v>139</v>
      </c>
      <c r="E39" s="2" t="s">
        <v>249</v>
      </c>
      <c r="F39" s="31">
        <v>2</v>
      </c>
      <c r="G39" s="31">
        <v>-3.9E-2</v>
      </c>
      <c r="H39" s="31">
        <v>0.14099999999999999</v>
      </c>
      <c r="I39" s="25">
        <v>0.77900000000000003</v>
      </c>
      <c r="J39" s="2">
        <v>0.96099999999999997</v>
      </c>
      <c r="K39" s="2">
        <v>0.72899999999999998</v>
      </c>
      <c r="L39" s="2">
        <v>1.2669999999999999</v>
      </c>
      <c r="M39" s="2"/>
      <c r="N39" s="2"/>
      <c r="O39" s="2"/>
      <c r="P39" s="2"/>
    </row>
    <row r="40" spans="1:16">
      <c r="A40" s="6"/>
      <c r="B40" s="2" t="s">
        <v>483</v>
      </c>
      <c r="C40" s="2" t="s">
        <v>484</v>
      </c>
      <c r="D40" s="2" t="s">
        <v>139</v>
      </c>
      <c r="E40" s="2" t="s">
        <v>485</v>
      </c>
      <c r="F40" s="2" t="s">
        <v>484</v>
      </c>
      <c r="G40" s="2" t="s">
        <v>484</v>
      </c>
      <c r="H40" s="2" t="s">
        <v>484</v>
      </c>
      <c r="I40" s="25">
        <v>0.96</v>
      </c>
      <c r="J40" s="2">
        <v>1.002</v>
      </c>
      <c r="K40" s="2">
        <v>0.91200000000000003</v>
      </c>
      <c r="L40" s="2">
        <v>1.1020000000000001</v>
      </c>
      <c r="M40" s="2">
        <v>0.10100000000000001</v>
      </c>
      <c r="N40" s="2">
        <v>0.75</v>
      </c>
      <c r="O40" s="2">
        <v>0</v>
      </c>
      <c r="P40" s="2">
        <v>0</v>
      </c>
    </row>
    <row r="41" spans="1:16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12"/>
      <c r="N41" s="12"/>
      <c r="O41" s="12"/>
      <c r="P41" s="12"/>
    </row>
    <row r="42" spans="1:16">
      <c r="A42" s="6" t="s">
        <v>225</v>
      </c>
      <c r="B42" s="2" t="s">
        <v>397</v>
      </c>
      <c r="C42" s="2" t="s">
        <v>481</v>
      </c>
      <c r="D42" s="2" t="s">
        <v>225</v>
      </c>
      <c r="E42" s="2" t="s">
        <v>249</v>
      </c>
      <c r="F42" s="31">
        <v>4</v>
      </c>
      <c r="G42" s="31">
        <v>-5.2999999999999999E-2</v>
      </c>
      <c r="H42" s="31">
        <v>3.9E-2</v>
      </c>
      <c r="I42" s="25">
        <v>0.17799999999999999</v>
      </c>
      <c r="J42" s="2">
        <v>0.94899999999999995</v>
      </c>
      <c r="K42" s="2">
        <v>0.879</v>
      </c>
      <c r="L42" s="2">
        <v>1.024</v>
      </c>
      <c r="M42" s="2"/>
      <c r="N42" s="2"/>
      <c r="O42" s="2"/>
      <c r="P42" s="2"/>
    </row>
    <row r="43" spans="1:16">
      <c r="A43" s="6"/>
      <c r="B43" s="2" t="s">
        <v>167</v>
      </c>
      <c r="C43" s="2" t="s">
        <v>482</v>
      </c>
      <c r="D43" s="2" t="s">
        <v>225</v>
      </c>
      <c r="E43" s="2" t="s">
        <v>249</v>
      </c>
      <c r="F43" s="31">
        <v>4</v>
      </c>
      <c r="G43" s="31">
        <v>-2.7E-2</v>
      </c>
      <c r="H43" s="31">
        <v>5.2999999999999999E-2</v>
      </c>
      <c r="I43" s="25">
        <v>0.61899999999999999</v>
      </c>
      <c r="J43" s="2">
        <v>0.97399999999999998</v>
      </c>
      <c r="K43" s="2">
        <v>0.877</v>
      </c>
      <c r="L43" s="2">
        <v>1.081</v>
      </c>
      <c r="M43" s="2"/>
      <c r="N43" s="2"/>
      <c r="O43" s="2"/>
      <c r="P43" s="2"/>
    </row>
    <row r="44" spans="1:16">
      <c r="A44" s="6"/>
      <c r="B44" s="2" t="s">
        <v>483</v>
      </c>
      <c r="C44" s="2" t="s">
        <v>484</v>
      </c>
      <c r="D44" s="2" t="s">
        <v>225</v>
      </c>
      <c r="E44" s="2" t="s">
        <v>485</v>
      </c>
      <c r="F44" s="2" t="s">
        <v>484</v>
      </c>
      <c r="G44" s="2" t="s">
        <v>484</v>
      </c>
      <c r="H44" s="2" t="s">
        <v>484</v>
      </c>
      <c r="I44" s="25">
        <v>0.16900000000000001</v>
      </c>
      <c r="J44" s="2">
        <v>0.95799999999999996</v>
      </c>
      <c r="K44" s="2">
        <v>0.9</v>
      </c>
      <c r="L44" s="2">
        <v>1.0189999999999999</v>
      </c>
      <c r="M44" s="2">
        <v>0.155</v>
      </c>
      <c r="N44" s="2">
        <v>0.69399999999999995</v>
      </c>
      <c r="O44" s="2">
        <v>0</v>
      </c>
      <c r="P44" s="2">
        <v>0</v>
      </c>
    </row>
    <row r="45" spans="1:16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2"/>
      <c r="N45" s="12"/>
      <c r="O45" s="12"/>
      <c r="P45" s="12"/>
    </row>
    <row r="46" spans="1:16">
      <c r="A46" s="6" t="s">
        <v>231</v>
      </c>
      <c r="B46" s="2" t="s">
        <v>397</v>
      </c>
      <c r="C46" s="2" t="s">
        <v>481</v>
      </c>
      <c r="D46" s="2" t="s">
        <v>231</v>
      </c>
      <c r="E46" s="2" t="s">
        <v>249</v>
      </c>
      <c r="F46" s="31">
        <v>3</v>
      </c>
      <c r="G46" s="31">
        <v>-1.2E-2</v>
      </c>
      <c r="H46" s="31">
        <v>3.6999999999999998E-2</v>
      </c>
      <c r="I46" s="25">
        <v>0.73899999999999999</v>
      </c>
      <c r="J46" s="2">
        <v>0.98799999999999999</v>
      </c>
      <c r="K46" s="2">
        <v>0.91800000000000004</v>
      </c>
      <c r="L46" s="2">
        <v>1.0629999999999999</v>
      </c>
      <c r="M46" s="2"/>
      <c r="N46" s="2"/>
      <c r="O46" s="2"/>
      <c r="P46" s="2"/>
    </row>
    <row r="47" spans="1:16">
      <c r="A47" s="6"/>
      <c r="B47" s="2" t="s">
        <v>167</v>
      </c>
      <c r="C47" s="2" t="s">
        <v>482</v>
      </c>
      <c r="D47" s="2" t="s">
        <v>231</v>
      </c>
      <c r="E47" s="2" t="s">
        <v>249</v>
      </c>
      <c r="F47" s="31">
        <v>3</v>
      </c>
      <c r="G47" s="31">
        <v>1.2E-2</v>
      </c>
      <c r="H47" s="31">
        <v>4.5999999999999999E-2</v>
      </c>
      <c r="I47" s="25">
        <v>0.80400000000000005</v>
      </c>
      <c r="J47" s="2">
        <v>1.012</v>
      </c>
      <c r="K47" s="2">
        <v>0.92400000000000004</v>
      </c>
      <c r="L47" s="2">
        <v>1.1080000000000001</v>
      </c>
      <c r="M47" s="2"/>
      <c r="N47" s="2"/>
      <c r="O47" s="2"/>
      <c r="P47" s="2"/>
    </row>
    <row r="48" spans="1:16">
      <c r="A48" s="6"/>
      <c r="B48" s="2" t="s">
        <v>483</v>
      </c>
      <c r="C48" s="2" t="s">
        <v>484</v>
      </c>
      <c r="D48" s="2" t="s">
        <v>231</v>
      </c>
      <c r="E48" s="2" t="s">
        <v>485</v>
      </c>
      <c r="F48" s="2" t="s">
        <v>484</v>
      </c>
      <c r="G48" s="2" t="s">
        <v>484</v>
      </c>
      <c r="H48" s="2" t="s">
        <v>484</v>
      </c>
      <c r="I48" s="25">
        <v>0.92900000000000005</v>
      </c>
      <c r="J48" s="2">
        <v>0.997</v>
      </c>
      <c r="K48" s="2">
        <v>0.94199999999999995</v>
      </c>
      <c r="L48" s="2">
        <v>1.056</v>
      </c>
      <c r="M48" s="2">
        <v>0.16200000000000001</v>
      </c>
      <c r="N48" s="2">
        <v>0.68700000000000006</v>
      </c>
      <c r="O48" s="2">
        <v>0</v>
      </c>
      <c r="P48" s="2">
        <v>0</v>
      </c>
    </row>
    <row r="49" spans="1:16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12"/>
      <c r="N49" s="12"/>
      <c r="O49" s="12"/>
      <c r="P49" s="12"/>
    </row>
    <row r="50" spans="1:16">
      <c r="A50" s="6" t="s">
        <v>77</v>
      </c>
      <c r="B50" s="2" t="s">
        <v>397</v>
      </c>
      <c r="C50" s="2" t="s">
        <v>481</v>
      </c>
      <c r="D50" s="2" t="s">
        <v>77</v>
      </c>
      <c r="E50" s="2" t="s">
        <v>249</v>
      </c>
      <c r="F50" s="31">
        <v>8</v>
      </c>
      <c r="G50" s="31">
        <v>-1E-3</v>
      </c>
      <c r="H50" s="31">
        <v>8.0000000000000002E-3</v>
      </c>
      <c r="I50" s="25">
        <v>0.89500000000000002</v>
      </c>
      <c r="J50" s="2">
        <v>0.999</v>
      </c>
      <c r="K50" s="2">
        <v>0.98399999999999999</v>
      </c>
      <c r="L50" s="2">
        <v>1.014</v>
      </c>
      <c r="M50" s="2"/>
      <c r="N50" s="2"/>
      <c r="O50" s="2"/>
      <c r="P50" s="2"/>
    </row>
    <row r="51" spans="1:16">
      <c r="A51" s="6"/>
      <c r="B51" s="2" t="s">
        <v>167</v>
      </c>
      <c r="C51" s="2" t="s">
        <v>482</v>
      </c>
      <c r="D51" s="2" t="s">
        <v>77</v>
      </c>
      <c r="E51" s="2" t="s">
        <v>249</v>
      </c>
      <c r="F51" s="31">
        <v>8</v>
      </c>
      <c r="G51" s="31">
        <v>-7.0000000000000001E-3</v>
      </c>
      <c r="H51" s="31">
        <v>8.9999999999999993E-3</v>
      </c>
      <c r="I51" s="25">
        <v>0.432</v>
      </c>
      <c r="J51" s="2">
        <v>0.99299999999999999</v>
      </c>
      <c r="K51" s="2">
        <v>0.97499999999999998</v>
      </c>
      <c r="L51" s="2">
        <v>1.0109999999999999</v>
      </c>
      <c r="M51" s="2"/>
      <c r="N51" s="2"/>
      <c r="O51" s="2"/>
      <c r="P51" s="2"/>
    </row>
    <row r="52" spans="1:16">
      <c r="A52" s="6"/>
      <c r="B52" s="2" t="s">
        <v>483</v>
      </c>
      <c r="C52" s="2" t="s">
        <v>484</v>
      </c>
      <c r="D52" s="2" t="s">
        <v>77</v>
      </c>
      <c r="E52" s="2" t="s">
        <v>485</v>
      </c>
      <c r="F52" s="2" t="s">
        <v>484</v>
      </c>
      <c r="G52" s="2" t="s">
        <v>484</v>
      </c>
      <c r="H52" s="2" t="s">
        <v>484</v>
      </c>
      <c r="I52" s="25">
        <v>0.55900000000000005</v>
      </c>
      <c r="J52" s="2">
        <v>0.997</v>
      </c>
      <c r="K52" s="2">
        <v>0.98499999999999999</v>
      </c>
      <c r="L52" s="2">
        <v>1.008</v>
      </c>
      <c r="M52" s="2">
        <v>0.252</v>
      </c>
      <c r="N52" s="2">
        <v>0.61599999999999999</v>
      </c>
      <c r="O52" s="2">
        <v>0</v>
      </c>
      <c r="P52" s="2">
        <v>0</v>
      </c>
    </row>
    <row r="53" spans="1:16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12"/>
      <c r="N53" s="12"/>
      <c r="O53" s="12"/>
      <c r="P53" s="12"/>
    </row>
    <row r="54" spans="1:16">
      <c r="A54" s="6" t="s">
        <v>217</v>
      </c>
      <c r="B54" s="2" t="s">
        <v>397</v>
      </c>
      <c r="C54" s="2" t="s">
        <v>481</v>
      </c>
      <c r="D54" s="2" t="s">
        <v>217</v>
      </c>
      <c r="E54" s="2" t="s">
        <v>249</v>
      </c>
      <c r="F54" s="31">
        <v>5</v>
      </c>
      <c r="G54" s="31">
        <v>8.9999999999999993E-3</v>
      </c>
      <c r="H54" s="31">
        <v>4.1000000000000002E-2</v>
      </c>
      <c r="I54" s="25">
        <v>0.83099999999999996</v>
      </c>
      <c r="J54" s="2">
        <v>1.0089999999999999</v>
      </c>
      <c r="K54" s="2">
        <v>0.93100000000000005</v>
      </c>
      <c r="L54" s="2">
        <v>1.093</v>
      </c>
      <c r="M54" s="2"/>
      <c r="N54" s="2"/>
      <c r="O54" s="2"/>
      <c r="P54" s="2"/>
    </row>
    <row r="55" spans="1:16">
      <c r="A55" s="6"/>
      <c r="B55" s="2" t="s">
        <v>167</v>
      </c>
      <c r="C55" s="2" t="s">
        <v>482</v>
      </c>
      <c r="D55" s="2" t="s">
        <v>217</v>
      </c>
      <c r="E55" s="2" t="s">
        <v>249</v>
      </c>
      <c r="F55" s="31">
        <v>5</v>
      </c>
      <c r="G55" s="31">
        <v>-4.0000000000000001E-3</v>
      </c>
      <c r="H55" s="31">
        <v>4.9000000000000002E-2</v>
      </c>
      <c r="I55" s="25">
        <v>0.93200000000000005</v>
      </c>
      <c r="J55" s="2">
        <v>0.996</v>
      </c>
      <c r="K55" s="2">
        <v>0.90400000000000003</v>
      </c>
      <c r="L55" s="2">
        <v>1.097</v>
      </c>
      <c r="M55" s="2"/>
      <c r="N55" s="2"/>
      <c r="O55" s="2"/>
      <c r="P55" s="2"/>
    </row>
    <row r="56" spans="1:16">
      <c r="A56" s="6"/>
      <c r="B56" s="2" t="s">
        <v>483</v>
      </c>
      <c r="C56" s="2" t="s">
        <v>484</v>
      </c>
      <c r="D56" s="2" t="s">
        <v>217</v>
      </c>
      <c r="E56" s="2" t="s">
        <v>485</v>
      </c>
      <c r="F56" s="2" t="s">
        <v>484</v>
      </c>
      <c r="G56" s="2" t="s">
        <v>484</v>
      </c>
      <c r="H56" s="2" t="s">
        <v>484</v>
      </c>
      <c r="I56" s="25">
        <v>0.90700000000000003</v>
      </c>
      <c r="J56" s="2">
        <v>1.004</v>
      </c>
      <c r="K56" s="2">
        <v>0.94399999999999995</v>
      </c>
      <c r="L56" s="2">
        <v>1.0680000000000001</v>
      </c>
      <c r="M56" s="2">
        <v>4.1000000000000002E-2</v>
      </c>
      <c r="N56" s="2">
        <v>0.84</v>
      </c>
      <c r="O56" s="2">
        <v>0</v>
      </c>
      <c r="P56" s="2">
        <v>0</v>
      </c>
    </row>
    <row r="57" spans="1:16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12"/>
      <c r="N57" s="12"/>
      <c r="O57" s="12"/>
      <c r="P57" s="12"/>
    </row>
    <row r="58" spans="1:16">
      <c r="A58" s="6" t="s">
        <v>223</v>
      </c>
      <c r="B58" s="2" t="s">
        <v>397</v>
      </c>
      <c r="C58" s="2" t="s">
        <v>481</v>
      </c>
      <c r="D58" s="2" t="s">
        <v>223</v>
      </c>
      <c r="E58" s="2" t="s">
        <v>249</v>
      </c>
      <c r="F58" s="31">
        <v>2</v>
      </c>
      <c r="G58" s="31">
        <v>-0.11</v>
      </c>
      <c r="H58" s="31">
        <v>9.2999999999999999E-2</v>
      </c>
      <c r="I58" s="25">
        <v>0.23899999999999999</v>
      </c>
      <c r="J58" s="2">
        <v>0.89600000000000002</v>
      </c>
      <c r="K58" s="2">
        <v>0.747</v>
      </c>
      <c r="L58" s="2">
        <v>1.0760000000000001</v>
      </c>
      <c r="M58" s="2"/>
      <c r="N58" s="2"/>
      <c r="O58" s="2"/>
      <c r="P58" s="2"/>
    </row>
    <row r="59" spans="1:16">
      <c r="A59" s="6"/>
      <c r="B59" s="2" t="s">
        <v>167</v>
      </c>
      <c r="C59" s="2" t="s">
        <v>482</v>
      </c>
      <c r="D59" s="2" t="s">
        <v>223</v>
      </c>
      <c r="E59" s="2" t="s">
        <v>249</v>
      </c>
      <c r="F59" s="31">
        <v>2</v>
      </c>
      <c r="G59" s="31">
        <v>4.9000000000000002E-2</v>
      </c>
      <c r="H59" s="31">
        <v>0.128</v>
      </c>
      <c r="I59" s="25">
        <v>0.70099999999999996</v>
      </c>
      <c r="J59" s="2">
        <v>1.05</v>
      </c>
      <c r="K59" s="2">
        <v>0.81799999999999995</v>
      </c>
      <c r="L59" s="2">
        <v>1.349</v>
      </c>
      <c r="M59" s="2"/>
      <c r="N59" s="2"/>
      <c r="O59" s="2"/>
      <c r="P59" s="2"/>
    </row>
    <row r="60" spans="1:16">
      <c r="A60" s="6"/>
      <c r="B60" s="2" t="s">
        <v>483</v>
      </c>
      <c r="C60" s="2" t="s">
        <v>484</v>
      </c>
      <c r="D60" s="2" t="s">
        <v>223</v>
      </c>
      <c r="E60" s="2" t="s">
        <v>485</v>
      </c>
      <c r="F60" s="2" t="s">
        <v>484</v>
      </c>
      <c r="G60" s="2" t="s">
        <v>484</v>
      </c>
      <c r="H60" s="2" t="s">
        <v>484</v>
      </c>
      <c r="I60" s="25">
        <v>0.47099999999999997</v>
      </c>
      <c r="J60" s="2">
        <v>0.94699999999999995</v>
      </c>
      <c r="K60" s="2">
        <v>0.81699999999999995</v>
      </c>
      <c r="L60" s="2">
        <v>1.0980000000000001</v>
      </c>
      <c r="M60" s="2">
        <v>1.008</v>
      </c>
      <c r="N60" s="2">
        <v>0.315</v>
      </c>
      <c r="O60" s="2">
        <v>8.0000000000000002E-3</v>
      </c>
      <c r="P60" s="2">
        <v>0</v>
      </c>
    </row>
    <row r="61" spans="1:16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12"/>
      <c r="N61" s="12"/>
      <c r="O61" s="12"/>
      <c r="P61" s="12"/>
    </row>
    <row r="62" spans="1:16">
      <c r="A62" s="6" t="s">
        <v>47</v>
      </c>
      <c r="B62" s="2" t="s">
        <v>397</v>
      </c>
      <c r="C62" s="2" t="s">
        <v>481</v>
      </c>
      <c r="D62" s="2" t="s">
        <v>47</v>
      </c>
      <c r="E62" s="2" t="s">
        <v>249</v>
      </c>
      <c r="F62" s="31">
        <v>14</v>
      </c>
      <c r="G62" s="31">
        <v>-8.0000000000000002E-3</v>
      </c>
      <c r="H62" s="31">
        <v>7.2999999999999995E-2</v>
      </c>
      <c r="I62" s="25">
        <v>0.91300000000000003</v>
      </c>
      <c r="J62" s="2">
        <v>0.99199999999999999</v>
      </c>
      <c r="K62" s="2">
        <v>0.86</v>
      </c>
      <c r="L62" s="2">
        <v>1.145</v>
      </c>
      <c r="M62" s="2"/>
      <c r="N62" s="2"/>
      <c r="O62" s="2"/>
      <c r="P62" s="2"/>
    </row>
    <row r="63" spans="1:16">
      <c r="A63" s="6"/>
      <c r="B63" s="2" t="s">
        <v>167</v>
      </c>
      <c r="C63" s="2" t="s">
        <v>482</v>
      </c>
      <c r="D63" s="2" t="s">
        <v>47</v>
      </c>
      <c r="E63" s="2" t="s">
        <v>249</v>
      </c>
      <c r="F63" s="31">
        <v>15</v>
      </c>
      <c r="G63" s="31">
        <v>0.107</v>
      </c>
      <c r="H63" s="31">
        <v>0.11700000000000001</v>
      </c>
      <c r="I63" s="25">
        <v>0.36299999999999999</v>
      </c>
      <c r="J63" s="2">
        <v>1.113</v>
      </c>
      <c r="K63" s="2">
        <v>0.88400000000000001</v>
      </c>
      <c r="L63" s="2">
        <v>1.4</v>
      </c>
      <c r="M63" s="2"/>
      <c r="N63" s="2"/>
      <c r="O63" s="2"/>
      <c r="P63" s="2"/>
    </row>
    <row r="64" spans="1:16">
      <c r="A64" s="6"/>
      <c r="B64" s="2" t="s">
        <v>483</v>
      </c>
      <c r="C64" s="2" t="s">
        <v>484</v>
      </c>
      <c r="D64" s="2" t="s">
        <v>47</v>
      </c>
      <c r="E64" s="2" t="s">
        <v>485</v>
      </c>
      <c r="F64" s="2" t="s">
        <v>484</v>
      </c>
      <c r="G64" s="2" t="s">
        <v>484</v>
      </c>
      <c r="H64" s="2" t="s">
        <v>484</v>
      </c>
      <c r="I64" s="25">
        <v>0.69699999999999995</v>
      </c>
      <c r="J64" s="2">
        <v>1.024</v>
      </c>
      <c r="K64" s="2">
        <v>0.90700000000000003</v>
      </c>
      <c r="L64" s="2">
        <v>1.157</v>
      </c>
      <c r="M64" s="2">
        <v>0.69399999999999995</v>
      </c>
      <c r="N64" s="2">
        <v>0.40500000000000003</v>
      </c>
      <c r="O64" s="2">
        <v>0</v>
      </c>
      <c r="P64" s="2">
        <v>0</v>
      </c>
    </row>
  </sheetData>
  <mergeCells count="46">
    <mergeCell ref="A46:A48"/>
    <mergeCell ref="A50:A52"/>
    <mergeCell ref="A54:A56"/>
    <mergeCell ref="A58:A60"/>
    <mergeCell ref="A62:A64"/>
    <mergeCell ref="M45:P45"/>
    <mergeCell ref="M49:P49"/>
    <mergeCell ref="M53:P53"/>
    <mergeCell ref="M57:P57"/>
    <mergeCell ref="M61:P61"/>
    <mergeCell ref="A11:A13"/>
    <mergeCell ref="A15:A17"/>
    <mergeCell ref="A19:A20"/>
    <mergeCell ref="A22:A24"/>
    <mergeCell ref="A26:A28"/>
    <mergeCell ref="M21:P21"/>
    <mergeCell ref="M25:P25"/>
    <mergeCell ref="M29:P29"/>
    <mergeCell ref="M33:P33"/>
    <mergeCell ref="M37:P37"/>
    <mergeCell ref="M41:P41"/>
    <mergeCell ref="A53:L53"/>
    <mergeCell ref="A57:L57"/>
    <mergeCell ref="A61:L61"/>
    <mergeCell ref="A1:T1"/>
    <mergeCell ref="A3:A5"/>
    <mergeCell ref="A7:A9"/>
    <mergeCell ref="M6:P6"/>
    <mergeCell ref="M10:P10"/>
    <mergeCell ref="M14:P14"/>
    <mergeCell ref="M18:P18"/>
    <mergeCell ref="A29:L29"/>
    <mergeCell ref="A33:L33"/>
    <mergeCell ref="A37:L37"/>
    <mergeCell ref="A41:L41"/>
    <mergeCell ref="A45:L45"/>
    <mergeCell ref="A49:L49"/>
    <mergeCell ref="A30:A32"/>
    <mergeCell ref="A34:A36"/>
    <mergeCell ref="A38:A40"/>
    <mergeCell ref="A42:A44"/>
    <mergeCell ref="A10:L10"/>
    <mergeCell ref="A14:L14"/>
    <mergeCell ref="A18:L18"/>
    <mergeCell ref="A21:L21"/>
    <mergeCell ref="A25:L25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CD555-5A97-EE45-A08E-D01E7823BDA9}">
  <dimension ref="A1:N35"/>
  <sheetViews>
    <sheetView zoomScale="134" workbookViewId="0">
      <selection activeCell="R23" sqref="R23"/>
    </sheetView>
  </sheetViews>
  <sheetFormatPr baseColWidth="10" defaultRowHeight="15"/>
  <cols>
    <col min="1" max="2" width="10.83203125" style="2"/>
    <col min="3" max="3" width="14.1640625" style="2" bestFit="1" customWidth="1"/>
    <col min="4" max="4" width="13" style="2" bestFit="1" customWidth="1"/>
    <col min="5" max="5" width="13.1640625" style="2" bestFit="1" customWidth="1"/>
    <col min="6" max="6" width="19.33203125" style="2" bestFit="1" customWidth="1"/>
    <col min="7" max="13" width="10.83203125" style="2"/>
    <col min="14" max="14" width="16.83203125" style="2" bestFit="1" customWidth="1"/>
    <col min="15" max="16384" width="10.83203125" style="2"/>
  </cols>
  <sheetData>
    <row r="1" spans="1:14" ht="17">
      <c r="A1" s="28" t="s">
        <v>507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4" s="29" customFormat="1">
      <c r="A2" s="29" t="s">
        <v>473</v>
      </c>
      <c r="B2" s="29" t="s">
        <v>4</v>
      </c>
      <c r="C2" s="29" t="s">
        <v>8</v>
      </c>
      <c r="D2" s="29" t="s">
        <v>9</v>
      </c>
      <c r="E2" s="29" t="s">
        <v>10</v>
      </c>
      <c r="F2" s="29" t="s">
        <v>5</v>
      </c>
      <c r="G2" s="29" t="s">
        <v>6</v>
      </c>
      <c r="H2" s="29" t="s">
        <v>496</v>
      </c>
      <c r="I2" s="29" t="s">
        <v>497</v>
      </c>
      <c r="J2" s="29" t="s">
        <v>498</v>
      </c>
      <c r="K2" s="29" t="s">
        <v>499</v>
      </c>
      <c r="L2" s="29" t="s">
        <v>500</v>
      </c>
      <c r="M2" s="29" t="s">
        <v>501</v>
      </c>
      <c r="N2" s="29" t="s">
        <v>502</v>
      </c>
    </row>
    <row r="3" spans="1:14">
      <c r="A3" s="6" t="s">
        <v>504</v>
      </c>
      <c r="B3" s="2" t="s">
        <v>503</v>
      </c>
      <c r="C3" s="2">
        <v>-0.32410608261587698</v>
      </c>
      <c r="D3" s="2">
        <v>1.1666297688952901E-2</v>
      </c>
      <c r="E3" s="2">
        <v>9.2686000000000001E-162</v>
      </c>
      <c r="F3" s="2" t="s">
        <v>52</v>
      </c>
      <c r="G3" s="2" t="s">
        <v>57</v>
      </c>
      <c r="H3" s="2">
        <v>0.13113983990379199</v>
      </c>
      <c r="I3" s="2">
        <v>31470</v>
      </c>
      <c r="J3" s="2">
        <v>5</v>
      </c>
      <c r="K3" s="2">
        <v>138860604</v>
      </c>
      <c r="L3" s="2">
        <v>5.5888961637201601E-3</v>
      </c>
      <c r="M3" s="2">
        <v>176.85983573741501</v>
      </c>
      <c r="N3" s="2" t="b">
        <v>1</v>
      </c>
    </row>
    <row r="4" spans="1:14">
      <c r="A4" s="6"/>
      <c r="B4" s="2" t="s">
        <v>505</v>
      </c>
      <c r="C4" s="2">
        <v>-0.171913288860716</v>
      </c>
      <c r="D4" s="2">
        <v>1.3162538960914801E-2</v>
      </c>
      <c r="E4" s="2">
        <v>7.0039000000000001E-31</v>
      </c>
      <c r="F4" s="2" t="s">
        <v>57</v>
      </c>
      <c r="G4" s="2" t="s">
        <v>43</v>
      </c>
      <c r="H4" s="2">
        <v>0.102720700152207</v>
      </c>
      <c r="I4" s="2">
        <v>31141</v>
      </c>
      <c r="J4" s="2">
        <v>5</v>
      </c>
      <c r="K4" s="2">
        <v>139074693</v>
      </c>
      <c r="L4" s="2">
        <v>1.00977036114624E-3</v>
      </c>
      <c r="M4" s="2">
        <v>31.475021819882901</v>
      </c>
      <c r="N4" s="2" t="b">
        <v>1</v>
      </c>
    </row>
    <row r="5" spans="1:14">
      <c r="A5" s="6"/>
      <c r="B5" s="2" t="s">
        <v>506</v>
      </c>
      <c r="C5" s="2">
        <v>-0.27787594669845</v>
      </c>
      <c r="D5" s="2">
        <v>2.25420578160501E-2</v>
      </c>
      <c r="E5" s="2">
        <v>8.2536999999999995E-27</v>
      </c>
      <c r="F5" s="2" t="s">
        <v>52</v>
      </c>
      <c r="G5" s="2" t="s">
        <v>57</v>
      </c>
      <c r="H5" s="2">
        <v>3.5937232768941299E-2</v>
      </c>
      <c r="I5" s="2">
        <v>28249</v>
      </c>
      <c r="J5" s="2">
        <v>5</v>
      </c>
      <c r="K5" s="2">
        <v>138555068</v>
      </c>
      <c r="L5" s="2">
        <v>3.7272768509372198E-4</v>
      </c>
      <c r="M5" s="2">
        <v>10.532364624727499</v>
      </c>
      <c r="N5" s="2" t="b">
        <v>1</v>
      </c>
    </row>
    <row r="6" spans="1:14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>
      <c r="A7" s="6" t="s">
        <v>509</v>
      </c>
      <c r="B7" s="2" t="s">
        <v>508</v>
      </c>
      <c r="C7" s="2">
        <v>-0.28912234202070303</v>
      </c>
      <c r="D7" s="2">
        <v>9.1999828812941702E-3</v>
      </c>
      <c r="E7" s="2">
        <v>1.1163E-208</v>
      </c>
      <c r="F7" s="2" t="s">
        <v>52</v>
      </c>
      <c r="G7" s="2" t="s">
        <v>57</v>
      </c>
      <c r="H7" s="2">
        <v>0.61619792768027104</v>
      </c>
      <c r="I7" s="2">
        <v>23991</v>
      </c>
      <c r="J7" s="2">
        <v>8</v>
      </c>
      <c r="K7" s="2">
        <v>144613680</v>
      </c>
      <c r="L7" s="2">
        <v>1.9471457526698901E-2</v>
      </c>
      <c r="M7" s="2">
        <v>476.376540176746</v>
      </c>
      <c r="N7" s="2" t="b">
        <v>1</v>
      </c>
    </row>
    <row r="8" spans="1:14">
      <c r="A8" s="6"/>
      <c r="B8" s="2" t="s">
        <v>510</v>
      </c>
      <c r="C8" s="2">
        <v>-0.20816365248463201</v>
      </c>
      <c r="D8" s="2">
        <v>9.4579860551963196E-3</v>
      </c>
      <c r="E8" s="2">
        <v>2.9807E-99</v>
      </c>
      <c r="F8" s="2" t="s">
        <v>44</v>
      </c>
      <c r="G8" s="2" t="s">
        <v>57</v>
      </c>
      <c r="H8" s="2">
        <v>0.66847217983928398</v>
      </c>
      <c r="I8" s="2">
        <v>24737</v>
      </c>
      <c r="J8" s="2">
        <v>8</v>
      </c>
      <c r="K8" s="2">
        <v>144571710</v>
      </c>
      <c r="L8" s="2">
        <v>8.6795806452873402E-3</v>
      </c>
      <c r="M8" s="2">
        <v>216.56915672223499</v>
      </c>
      <c r="N8" s="2" t="b">
        <v>1</v>
      </c>
    </row>
    <row r="9" spans="1:14">
      <c r="A9" s="6"/>
      <c r="B9" s="2" t="s">
        <v>511</v>
      </c>
      <c r="C9" s="2">
        <v>0.18153277091567999</v>
      </c>
      <c r="D9" s="2">
        <v>1.1392793455232799E-2</v>
      </c>
      <c r="E9" s="2">
        <v>4.7017000000000003E-49</v>
      </c>
      <c r="F9" s="2" t="s">
        <v>52</v>
      </c>
      <c r="G9" s="2" t="s">
        <v>57</v>
      </c>
      <c r="H9" s="2">
        <v>0.79581564914571801</v>
      </c>
      <c r="I9" s="2">
        <v>23453</v>
      </c>
      <c r="J9" s="2">
        <v>8</v>
      </c>
      <c r="K9" s="2">
        <v>144643169</v>
      </c>
      <c r="L9" s="2">
        <v>3.5181645358431501E-3</v>
      </c>
      <c r="M9" s="2">
        <v>82.795765656508493</v>
      </c>
      <c r="N9" s="2" t="b">
        <v>1</v>
      </c>
    </row>
    <row r="10" spans="1:14">
      <c r="A10" s="6"/>
      <c r="B10" s="2" t="s">
        <v>512</v>
      </c>
      <c r="C10" s="2">
        <v>0.14126823018887</v>
      </c>
      <c r="D10" s="2">
        <v>1.0633184063111201E-2</v>
      </c>
      <c r="E10" s="2">
        <v>3.5732000000000001E-32</v>
      </c>
      <c r="F10" s="2" t="s">
        <v>43</v>
      </c>
      <c r="G10" s="2" t="s">
        <v>44</v>
      </c>
      <c r="H10" s="2">
        <v>0.232537894305612</v>
      </c>
      <c r="I10" s="2">
        <v>24603</v>
      </c>
      <c r="J10" s="2">
        <v>8</v>
      </c>
      <c r="K10" s="2">
        <v>144653397</v>
      </c>
      <c r="L10" s="2">
        <v>2.56067788497223E-3</v>
      </c>
      <c r="M10" s="2">
        <v>63.156961282239202</v>
      </c>
      <c r="N10" s="2" t="b">
        <v>1</v>
      </c>
    </row>
    <row r="11" spans="1:14">
      <c r="A11" s="6"/>
      <c r="B11" s="2" t="s">
        <v>513</v>
      </c>
      <c r="C11" s="2">
        <v>0.132042022556981</v>
      </c>
      <c r="D11" s="2">
        <v>1.03869498483344E-2</v>
      </c>
      <c r="E11" s="2">
        <v>6.4422999999999996E-29</v>
      </c>
      <c r="F11" s="2" t="s">
        <v>57</v>
      </c>
      <c r="G11" s="2" t="s">
        <v>44</v>
      </c>
      <c r="H11" s="2">
        <v>0.74287816671922602</v>
      </c>
      <c r="I11" s="2">
        <v>24101</v>
      </c>
      <c r="J11" s="2">
        <v>8</v>
      </c>
      <c r="K11" s="2">
        <v>144501832</v>
      </c>
      <c r="L11" s="2">
        <v>2.5615317901658999E-3</v>
      </c>
      <c r="M11" s="2">
        <v>61.888884957484699</v>
      </c>
      <c r="N11" s="2" t="b">
        <v>1</v>
      </c>
    </row>
    <row r="12" spans="1:14">
      <c r="A12" s="6"/>
      <c r="B12" s="2" t="s">
        <v>514</v>
      </c>
      <c r="C12" s="2">
        <v>0.30068498549409101</v>
      </c>
      <c r="D12" s="2">
        <v>2.3924458390217399E-2</v>
      </c>
      <c r="E12" s="2">
        <v>4.0319999999999999E-28</v>
      </c>
      <c r="F12" s="2" t="s">
        <v>57</v>
      </c>
      <c r="G12" s="2" t="s">
        <v>43</v>
      </c>
      <c r="H12" s="2">
        <v>4.0846225972808299E-2</v>
      </c>
      <c r="I12" s="2">
        <v>22139</v>
      </c>
      <c r="J12" s="2">
        <v>8</v>
      </c>
      <c r="K12" s="2">
        <v>144645785</v>
      </c>
      <c r="L12" s="2">
        <v>5.5905099681215101E-4</v>
      </c>
      <c r="M12" s="2">
        <v>12.3826344405577</v>
      </c>
      <c r="N12" s="2" t="b">
        <v>1</v>
      </c>
    </row>
    <row r="13" spans="1:14">
      <c r="A13" s="6"/>
      <c r="B13" s="2" t="s">
        <v>515</v>
      </c>
      <c r="C13" s="2">
        <v>0.133006895779234</v>
      </c>
      <c r="D13" s="2">
        <v>1.0866842796738E-2</v>
      </c>
      <c r="E13" s="2">
        <v>2.4318000000000001E-26</v>
      </c>
      <c r="F13" s="2" t="s">
        <v>57</v>
      </c>
      <c r="G13" s="2" t="s">
        <v>44</v>
      </c>
      <c r="H13" s="2">
        <v>0.23121806937348699</v>
      </c>
      <c r="I13" s="2">
        <v>23670</v>
      </c>
      <c r="J13" s="2">
        <v>8</v>
      </c>
      <c r="K13" s="2">
        <v>144556690</v>
      </c>
      <c r="L13" s="2">
        <v>2.2500813599400701E-3</v>
      </c>
      <c r="M13" s="2">
        <v>53.375023773139901</v>
      </c>
      <c r="N13" s="2" t="b">
        <v>1</v>
      </c>
    </row>
    <row r="14" spans="1:14">
      <c r="A14" s="6"/>
      <c r="B14" s="2" t="s">
        <v>516</v>
      </c>
      <c r="C14" s="2">
        <v>0.14971920236932401</v>
      </c>
      <c r="D14" s="2">
        <v>1.38164504830361E-2</v>
      </c>
      <c r="E14" s="2">
        <v>2.9531000000000001E-19</v>
      </c>
      <c r="F14" s="2" t="s">
        <v>52</v>
      </c>
      <c r="G14" s="2" t="s">
        <v>57</v>
      </c>
      <c r="H14" s="2">
        <v>0.128915729097728</v>
      </c>
      <c r="I14" s="2">
        <v>23207</v>
      </c>
      <c r="J14" s="2">
        <v>8</v>
      </c>
      <c r="K14" s="2">
        <v>144559105</v>
      </c>
      <c r="L14" s="2">
        <v>1.1364206430248E-3</v>
      </c>
      <c r="M14" s="2">
        <v>26.400643257377201</v>
      </c>
      <c r="N14" s="2" t="b">
        <v>1</v>
      </c>
    </row>
    <row r="15" spans="1:14">
      <c r="A15" s="6"/>
      <c r="B15" s="2" t="s">
        <v>517</v>
      </c>
      <c r="C15" s="2">
        <v>-0.15067721411150001</v>
      </c>
      <c r="D15" s="2">
        <v>1.4006712908343001E-2</v>
      </c>
      <c r="E15" s="2">
        <v>6.9493999999999998E-19</v>
      </c>
      <c r="F15" s="2" t="s">
        <v>52</v>
      </c>
      <c r="G15" s="2" t="s">
        <v>57</v>
      </c>
      <c r="H15" s="2">
        <v>0.120908074732528</v>
      </c>
      <c r="I15" s="2">
        <v>23862</v>
      </c>
      <c r="J15" s="2">
        <v>8</v>
      </c>
      <c r="K15" s="2">
        <v>144693436</v>
      </c>
      <c r="L15" s="2">
        <v>1.0309449141841899E-3</v>
      </c>
      <c r="M15" s="2">
        <v>24.6237313630517</v>
      </c>
      <c r="N15" s="2" t="b">
        <v>1</v>
      </c>
    </row>
    <row r="16" spans="1:14">
      <c r="A16" s="6"/>
      <c r="B16" s="2" t="s">
        <v>518</v>
      </c>
      <c r="C16" s="2">
        <v>9.8026936712263396E-2</v>
      </c>
      <c r="D16" s="2">
        <v>9.7403553966875292E-3</v>
      </c>
      <c r="E16" s="2">
        <v>1.0148E-15</v>
      </c>
      <c r="F16" s="2" t="s">
        <v>44</v>
      </c>
      <c r="G16" s="2" t="s">
        <v>43</v>
      </c>
      <c r="H16" s="2">
        <v>0.73544043815609295</v>
      </c>
      <c r="I16" s="2">
        <v>26985</v>
      </c>
      <c r="J16" s="2">
        <v>8</v>
      </c>
      <c r="K16" s="2">
        <v>144309595</v>
      </c>
      <c r="L16" s="2">
        <v>1.46056132976834E-3</v>
      </c>
      <c r="M16" s="2">
        <v>39.467971754448101</v>
      </c>
      <c r="N16" s="2" t="b">
        <v>1</v>
      </c>
    </row>
    <row r="17" spans="1:14">
      <c r="A17" s="6"/>
      <c r="B17" s="2" t="s">
        <v>519</v>
      </c>
      <c r="C17" s="2">
        <v>-7.8661701450172705E-2</v>
      </c>
      <c r="D17" s="2">
        <v>9.5816728525351703E-3</v>
      </c>
      <c r="E17" s="2">
        <v>2.8214E-8</v>
      </c>
      <c r="F17" s="2" t="s">
        <v>43</v>
      </c>
      <c r="G17" s="2" t="s">
        <v>44</v>
      </c>
      <c r="H17" s="2">
        <v>0.52366544844526997</v>
      </c>
      <c r="I17" s="2">
        <v>21766</v>
      </c>
      <c r="J17" s="2">
        <v>8</v>
      </c>
      <c r="K17" s="2">
        <v>144692333</v>
      </c>
      <c r="L17" s="2">
        <v>1.54476126248135E-3</v>
      </c>
      <c r="M17" s="2">
        <v>33.672199626249203</v>
      </c>
      <c r="N17" s="2" t="b">
        <v>1</v>
      </c>
    </row>
    <row r="18" spans="1:14">
      <c r="A18" s="3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</row>
    <row r="19" spans="1:14">
      <c r="A19" s="6" t="s">
        <v>521</v>
      </c>
      <c r="B19" s="2" t="s">
        <v>520</v>
      </c>
      <c r="C19" s="2">
        <v>0.72280734026899396</v>
      </c>
      <c r="D19" s="2">
        <v>1.2027725060262701E-2</v>
      </c>
      <c r="E19" s="2">
        <v>4.1662000000000001E-302</v>
      </c>
      <c r="F19" s="2" t="s">
        <v>43</v>
      </c>
      <c r="G19" s="2" t="s">
        <v>44</v>
      </c>
      <c r="H19" s="2">
        <v>0.110440099645203</v>
      </c>
      <c r="I19" s="2">
        <v>31569</v>
      </c>
      <c r="J19" s="2">
        <v>14</v>
      </c>
      <c r="K19" s="2">
        <v>25045589</v>
      </c>
      <c r="L19" s="2">
        <v>2.24775660372179E-2</v>
      </c>
      <c r="M19" s="2">
        <v>725.86500569650798</v>
      </c>
      <c r="N19" s="2" t="b">
        <v>1</v>
      </c>
    </row>
    <row r="20" spans="1:14">
      <c r="A20" s="6"/>
      <c r="B20" s="2" t="s">
        <v>522</v>
      </c>
      <c r="C20" s="2">
        <v>0.79532205331607797</v>
      </c>
      <c r="D20" s="2">
        <v>3.0466622995708698E-2</v>
      </c>
      <c r="E20" s="2">
        <v>4.1166000000000003E-142</v>
      </c>
      <c r="F20" s="2" t="s">
        <v>43</v>
      </c>
      <c r="G20" s="2" t="s">
        <v>44</v>
      </c>
      <c r="H20" s="2">
        <v>1.93326271186441E-2</v>
      </c>
      <c r="I20" s="2">
        <v>27731</v>
      </c>
      <c r="J20" s="2">
        <v>14</v>
      </c>
      <c r="K20" s="2">
        <v>25068098</v>
      </c>
      <c r="L20" s="2">
        <v>9.3178234831269697E-4</v>
      </c>
      <c r="M20" s="2">
        <v>25.861490016261001</v>
      </c>
      <c r="N20" s="2" t="b">
        <v>1</v>
      </c>
    </row>
    <row r="21" spans="1:14">
      <c r="A21" s="6"/>
      <c r="B21" s="2" t="s">
        <v>523</v>
      </c>
      <c r="C21" s="2">
        <v>0.15977164653272599</v>
      </c>
      <c r="D21" s="2">
        <v>8.3087172003664302E-3</v>
      </c>
      <c r="E21" s="2">
        <v>2.6746999999999998E-74</v>
      </c>
      <c r="F21" s="2" t="s">
        <v>43</v>
      </c>
      <c r="G21" s="2" t="s">
        <v>44</v>
      </c>
      <c r="H21" s="2">
        <v>0.60342049071350901</v>
      </c>
      <c r="I21" s="2">
        <v>29896</v>
      </c>
      <c r="J21" s="2">
        <v>14</v>
      </c>
      <c r="K21" s="2">
        <v>25167511</v>
      </c>
      <c r="L21" s="2">
        <v>5.9196864315855099E-3</v>
      </c>
      <c r="M21" s="2">
        <v>178.01691047535101</v>
      </c>
      <c r="N21" s="2" t="b">
        <v>1</v>
      </c>
    </row>
    <row r="22" spans="1:14">
      <c r="A22" s="6"/>
      <c r="B22" s="2" t="s">
        <v>524</v>
      </c>
      <c r="C22" s="2">
        <v>-0.18126526284257</v>
      </c>
      <c r="D22" s="2">
        <v>9.8368849597912696E-3</v>
      </c>
      <c r="E22" s="2">
        <v>1.0123E-67</v>
      </c>
      <c r="F22" s="2" t="s">
        <v>57</v>
      </c>
      <c r="G22" s="2" t="s">
        <v>52</v>
      </c>
      <c r="H22" s="2">
        <v>0.53176897075393104</v>
      </c>
      <c r="I22" s="2">
        <v>20413</v>
      </c>
      <c r="J22" s="2">
        <v>14</v>
      </c>
      <c r="K22" s="2">
        <v>25034845</v>
      </c>
      <c r="L22" s="2">
        <v>8.2836230571942306E-3</v>
      </c>
      <c r="M22" s="2">
        <v>170.48929931116999</v>
      </c>
      <c r="N22" s="2" t="b">
        <v>1</v>
      </c>
    </row>
    <row r="23" spans="1:14">
      <c r="A23" s="6"/>
      <c r="B23" s="2" t="s">
        <v>525</v>
      </c>
      <c r="C23" s="2">
        <v>-0.15210845031459</v>
      </c>
      <c r="D23" s="2">
        <v>8.4520659632702604E-3</v>
      </c>
      <c r="E23" s="2">
        <v>2.6379000000000001E-64</v>
      </c>
      <c r="F23" s="2" t="s">
        <v>43</v>
      </c>
      <c r="G23" s="2" t="s">
        <v>52</v>
      </c>
      <c r="H23" s="2">
        <v>0.32525572792813201</v>
      </c>
      <c r="I23" s="2">
        <v>31568</v>
      </c>
      <c r="J23" s="2">
        <v>14</v>
      </c>
      <c r="K23" s="2">
        <v>25096134</v>
      </c>
      <c r="L23" s="2">
        <v>4.5032703020859502E-3</v>
      </c>
      <c r="M23" s="2">
        <v>142.79326703441899</v>
      </c>
      <c r="N23" s="2" t="b">
        <v>1</v>
      </c>
    </row>
    <row r="24" spans="1:14">
      <c r="A24" s="6"/>
      <c r="B24" s="2" t="s">
        <v>526</v>
      </c>
      <c r="C24" s="2">
        <v>0.169938450941751</v>
      </c>
      <c r="D24" s="2">
        <v>9.6123926524399692E-3</v>
      </c>
      <c r="E24" s="2">
        <v>7.7508000000000003E-62</v>
      </c>
      <c r="F24" s="2" t="s">
        <v>43</v>
      </c>
      <c r="G24" s="2" t="s">
        <v>44</v>
      </c>
      <c r="H24" s="2">
        <v>0.22201449387094299</v>
      </c>
      <c r="I24" s="2">
        <v>31017</v>
      </c>
      <c r="J24" s="2">
        <v>14</v>
      </c>
      <c r="K24" s="2">
        <v>24890195</v>
      </c>
      <c r="L24" s="2">
        <v>3.4809945562957099E-3</v>
      </c>
      <c r="M24" s="2">
        <v>108.340177732426</v>
      </c>
      <c r="N24" s="2" t="b">
        <v>1</v>
      </c>
    </row>
    <row r="25" spans="1:14">
      <c r="A25" s="6"/>
      <c r="B25" s="2" t="s">
        <v>527</v>
      </c>
      <c r="C25" s="2">
        <v>0.16646155307376001</v>
      </c>
      <c r="D25" s="2">
        <v>1.11477503849883E-2</v>
      </c>
      <c r="E25" s="2">
        <v>2.5906000000000001E-42</v>
      </c>
      <c r="F25" s="2" t="s">
        <v>44</v>
      </c>
      <c r="G25" s="2" t="s">
        <v>43</v>
      </c>
      <c r="H25" s="2">
        <v>0.15844589162244699</v>
      </c>
      <c r="I25" s="2">
        <v>29951</v>
      </c>
      <c r="J25" s="2">
        <v>14</v>
      </c>
      <c r="K25" s="2">
        <v>24904154</v>
      </c>
      <c r="L25" s="2">
        <v>1.9853409888974799E-3</v>
      </c>
      <c r="M25" s="2">
        <v>59.577258449696799</v>
      </c>
      <c r="N25" s="2" t="b">
        <v>1</v>
      </c>
    </row>
    <row r="26" spans="1:14">
      <c r="A26" s="6"/>
      <c r="B26" s="2" t="s">
        <v>528</v>
      </c>
      <c r="C26" s="2">
        <v>0.243441608993096</v>
      </c>
      <c r="D26" s="2">
        <v>1.87026834603344E-2</v>
      </c>
      <c r="E26" s="2">
        <v>1.2571000000000001E-30</v>
      </c>
      <c r="F26" s="2" t="s">
        <v>57</v>
      </c>
      <c r="G26" s="2" t="s">
        <v>52</v>
      </c>
      <c r="H26" s="2">
        <v>0.95219983945567799</v>
      </c>
      <c r="I26" s="2">
        <v>31236</v>
      </c>
      <c r="J26" s="2">
        <v>14</v>
      </c>
      <c r="K26" s="2">
        <v>25273901</v>
      </c>
      <c r="L26" s="2">
        <v>4.9375762236521703E-4</v>
      </c>
      <c r="M26" s="2">
        <v>15.4296440813307</v>
      </c>
      <c r="N26" s="2" t="b">
        <v>1</v>
      </c>
    </row>
    <row r="27" spans="1:14">
      <c r="A27" s="6"/>
      <c r="B27" s="2" t="s">
        <v>529</v>
      </c>
      <c r="C27" s="2">
        <v>0.13424078317045099</v>
      </c>
      <c r="D27" s="2">
        <v>1.21290587177509E-2</v>
      </c>
      <c r="E27" s="2">
        <v>2.2942E-20</v>
      </c>
      <c r="F27" s="2" t="s">
        <v>52</v>
      </c>
      <c r="G27" s="2" t="s">
        <v>57</v>
      </c>
      <c r="H27" s="2">
        <v>0.123135464231355</v>
      </c>
      <c r="I27" s="2">
        <v>31355</v>
      </c>
      <c r="J27" s="2">
        <v>14</v>
      </c>
      <c r="K27" s="2">
        <v>24865526</v>
      </c>
      <c r="L27" s="2">
        <v>8.4363308963959901E-4</v>
      </c>
      <c r="M27" s="2">
        <v>26.472761557094</v>
      </c>
      <c r="N27" s="2" t="b">
        <v>1</v>
      </c>
    </row>
    <row r="28" spans="1:14">
      <c r="A28" s="6"/>
      <c r="B28" s="2" t="s">
        <v>530</v>
      </c>
      <c r="C28" s="2">
        <v>-9.27243428496764E-2</v>
      </c>
      <c r="D28" s="2">
        <v>8.7991291291126695E-3</v>
      </c>
      <c r="E28" s="2">
        <v>7.3492999999999999E-18</v>
      </c>
      <c r="F28" s="2" t="s">
        <v>52</v>
      </c>
      <c r="G28" s="2" t="s">
        <v>57</v>
      </c>
      <c r="H28" s="2">
        <v>0.301838249734868</v>
      </c>
      <c r="I28" s="2">
        <v>30534</v>
      </c>
      <c r="J28" s="2">
        <v>14</v>
      </c>
      <c r="K28" s="2">
        <v>24869746</v>
      </c>
      <c r="L28" s="2">
        <v>1.5327974385168201E-3</v>
      </c>
      <c r="M28" s="2">
        <v>46.8712154718108</v>
      </c>
      <c r="N28" s="2" t="b">
        <v>1</v>
      </c>
    </row>
    <row r="29" spans="1:14">
      <c r="A29" s="6"/>
      <c r="B29" s="2" t="s">
        <v>531</v>
      </c>
      <c r="C29" s="2">
        <v>-9.2858890922053003E-2</v>
      </c>
      <c r="D29" s="2">
        <v>9.8283137267866603E-3</v>
      </c>
      <c r="E29" s="2">
        <v>4.3895999999999998E-13</v>
      </c>
      <c r="F29" s="2" t="s">
        <v>44</v>
      </c>
      <c r="G29" s="2" t="s">
        <v>43</v>
      </c>
      <c r="H29" s="2">
        <v>0.78090872857712201</v>
      </c>
      <c r="I29" s="2">
        <v>30165</v>
      </c>
      <c r="J29" s="2">
        <v>14</v>
      </c>
      <c r="K29" s="2">
        <v>24945331</v>
      </c>
      <c r="L29" s="2">
        <v>1.0126071307577601E-3</v>
      </c>
      <c r="M29" s="2">
        <v>30.574228566910499</v>
      </c>
      <c r="N29" s="2" t="b">
        <v>1</v>
      </c>
    </row>
    <row r="30" spans="1:14">
      <c r="A30" s="6"/>
      <c r="B30" s="2" t="s">
        <v>532</v>
      </c>
      <c r="C30" s="2">
        <v>0.12701183176334199</v>
      </c>
      <c r="D30" s="2">
        <v>1.5102297447514601E-2</v>
      </c>
      <c r="E30" s="2">
        <v>5.2210999999999997E-9</v>
      </c>
      <c r="F30" s="2" t="s">
        <v>57</v>
      </c>
      <c r="G30" s="2" t="s">
        <v>52</v>
      </c>
      <c r="H30" s="2">
        <v>0.92129389723761301</v>
      </c>
      <c r="I30" s="2">
        <v>30162</v>
      </c>
      <c r="J30" s="2">
        <v>14</v>
      </c>
      <c r="K30" s="2">
        <v>24825533</v>
      </c>
      <c r="L30" s="2">
        <v>3.4007819135484002E-4</v>
      </c>
      <c r="M30" s="2">
        <v>10.2602475376875</v>
      </c>
      <c r="N30" s="2" t="b">
        <v>1</v>
      </c>
    </row>
    <row r="31" spans="1:14">
      <c r="A31" s="6"/>
      <c r="B31" s="2" t="s">
        <v>533</v>
      </c>
      <c r="C31" s="2">
        <v>7.0989933835691493E-2</v>
      </c>
      <c r="D31" s="2">
        <v>8.4531952650263795E-3</v>
      </c>
      <c r="E31" s="2">
        <v>5.7831999999999996E-9</v>
      </c>
      <c r="F31" s="2" t="s">
        <v>43</v>
      </c>
      <c r="G31" s="2" t="s">
        <v>57</v>
      </c>
      <c r="H31" s="2">
        <v>0.63628935831008404</v>
      </c>
      <c r="I31" s="2">
        <v>30165</v>
      </c>
      <c r="J31" s="2">
        <v>14</v>
      </c>
      <c r="K31" s="2">
        <v>25275650</v>
      </c>
      <c r="L31" s="2">
        <v>1.0821540138221E-3</v>
      </c>
      <c r="M31" s="2">
        <v>32.676372386451</v>
      </c>
      <c r="N31" s="2" t="b">
        <v>1</v>
      </c>
    </row>
    <row r="32" spans="1:14">
      <c r="A32" s="6"/>
      <c r="B32" s="2" t="s">
        <v>534</v>
      </c>
      <c r="C32" s="2">
        <v>-0.102103663183352</v>
      </c>
      <c r="D32" s="2">
        <v>1.2434682285579601E-2</v>
      </c>
      <c r="E32" s="2">
        <v>2.7887E-8</v>
      </c>
      <c r="F32" s="2" t="s">
        <v>43</v>
      </c>
      <c r="G32" s="2" t="s">
        <v>44</v>
      </c>
      <c r="H32" s="2">
        <v>0.117018429303357</v>
      </c>
      <c r="I32" s="2">
        <v>31229</v>
      </c>
      <c r="J32" s="2">
        <v>14</v>
      </c>
      <c r="K32" s="2">
        <v>24986124</v>
      </c>
      <c r="L32" s="2">
        <v>4.4616046318583699E-4</v>
      </c>
      <c r="M32" s="2">
        <v>13.938471578839801</v>
      </c>
      <c r="N32" s="2" t="b">
        <v>1</v>
      </c>
    </row>
    <row r="33" spans="1:14">
      <c r="A33" s="30"/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</row>
    <row r="34" spans="1:14">
      <c r="A34" s="6" t="s">
        <v>536</v>
      </c>
      <c r="B34" s="2" t="s">
        <v>535</v>
      </c>
      <c r="C34" s="2">
        <v>-0.152954258713313</v>
      </c>
      <c r="D34" s="2">
        <v>1.31281067310949E-2</v>
      </c>
      <c r="E34" s="2">
        <v>2.8879E-23</v>
      </c>
      <c r="F34" s="2" t="s">
        <v>43</v>
      </c>
      <c r="G34" s="2" t="s">
        <v>44</v>
      </c>
      <c r="H34" s="2">
        <v>0.196073973018038</v>
      </c>
      <c r="I34" s="2">
        <v>18269</v>
      </c>
      <c r="J34" s="2">
        <v>19</v>
      </c>
      <c r="K34" s="2">
        <v>851976</v>
      </c>
      <c r="L34" s="2">
        <v>2.34244934092685E-3</v>
      </c>
      <c r="M34" s="2">
        <v>42.889989738907097</v>
      </c>
      <c r="N34" s="2" t="b">
        <v>1</v>
      </c>
    </row>
    <row r="35" spans="1:14">
      <c r="A35" s="6"/>
      <c r="B35" s="2" t="s">
        <v>537</v>
      </c>
      <c r="C35" s="2">
        <v>0.14098223102836999</v>
      </c>
      <c r="D35" s="2">
        <v>1.45758745105476E-2</v>
      </c>
      <c r="E35" s="2">
        <v>5.0399000000000002E-14</v>
      </c>
      <c r="F35" s="2" t="s">
        <v>57</v>
      </c>
      <c r="G35" s="2" t="s">
        <v>52</v>
      </c>
      <c r="H35" s="2">
        <v>0.86327939882201599</v>
      </c>
      <c r="I35" s="2">
        <v>19846</v>
      </c>
      <c r="J35" s="2">
        <v>19</v>
      </c>
      <c r="K35" s="2">
        <v>850023</v>
      </c>
      <c r="L35" s="2">
        <v>1.1127609119072699E-3</v>
      </c>
      <c r="M35" s="2">
        <v>22.106226480625299</v>
      </c>
      <c r="N35" s="2" t="b">
        <v>1</v>
      </c>
    </row>
  </sheetData>
  <mergeCells count="8">
    <mergeCell ref="A34:A35"/>
    <mergeCell ref="A1:M1"/>
    <mergeCell ref="A6:N6"/>
    <mergeCell ref="A18:N18"/>
    <mergeCell ref="A33:N33"/>
    <mergeCell ref="A3:A5"/>
    <mergeCell ref="A7:A17"/>
    <mergeCell ref="A19:A32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A0429-11EB-E54B-B5C9-F4251B214B72}">
  <dimension ref="A1:O69"/>
  <sheetViews>
    <sheetView zoomScale="163" zoomScaleNormal="232" workbookViewId="0">
      <selection activeCell="A2" sqref="A2:J22"/>
    </sheetView>
  </sheetViews>
  <sheetFormatPr baseColWidth="10" defaultRowHeight="15"/>
  <cols>
    <col min="1" max="1" width="10.83203125" style="2"/>
    <col min="2" max="2" width="33.6640625" style="2" bestFit="1" customWidth="1"/>
    <col min="3" max="3" width="23.6640625" style="2" bestFit="1" customWidth="1"/>
    <col min="4" max="16384" width="10.83203125" style="2"/>
  </cols>
  <sheetData>
    <row r="1" spans="1:15" ht="17">
      <c r="A1" s="28" t="s">
        <v>541</v>
      </c>
      <c r="B1" s="28"/>
      <c r="C1" s="28"/>
      <c r="D1" s="28"/>
      <c r="E1" s="28"/>
      <c r="F1" s="28"/>
      <c r="G1" s="28"/>
      <c r="H1" s="28"/>
      <c r="I1" s="28"/>
      <c r="J1" s="28"/>
    </row>
    <row r="2" spans="1:15">
      <c r="A2" s="2" t="s">
        <v>164</v>
      </c>
      <c r="B2" s="2" t="s">
        <v>472</v>
      </c>
      <c r="C2" s="2" t="s">
        <v>474</v>
      </c>
      <c r="D2" s="2" t="s">
        <v>166</v>
      </c>
      <c r="E2" s="2" t="s">
        <v>475</v>
      </c>
      <c r="F2" s="2" t="s">
        <v>476</v>
      </c>
      <c r="G2" s="2" t="s">
        <v>477</v>
      </c>
      <c r="H2" s="2" t="s">
        <v>478</v>
      </c>
      <c r="I2" s="2" t="s">
        <v>479</v>
      </c>
      <c r="J2" s="2" t="s">
        <v>480</v>
      </c>
    </row>
    <row r="3" spans="1:15">
      <c r="A3" s="6" t="s">
        <v>504</v>
      </c>
      <c r="B3" s="6" t="s">
        <v>481</v>
      </c>
      <c r="C3" s="2" t="s">
        <v>538</v>
      </c>
      <c r="D3" s="2">
        <v>3</v>
      </c>
      <c r="E3" s="3">
        <v>-4.4206202860249497E-2</v>
      </c>
      <c r="F3" s="3">
        <v>0.19070955733977199</v>
      </c>
      <c r="G3" s="3">
        <v>0.85499334420326201</v>
      </c>
      <c r="H3" s="3">
        <v>0.95675665117315001</v>
      </c>
      <c r="I3" s="3">
        <v>0.65836424614605804</v>
      </c>
      <c r="J3" s="3">
        <v>1.3903903423105699</v>
      </c>
      <c r="M3" s="47"/>
      <c r="N3" s="47"/>
      <c r="O3" s="47"/>
    </row>
    <row r="4" spans="1:15">
      <c r="A4" s="6"/>
      <c r="B4" s="6"/>
      <c r="C4" s="2" t="s">
        <v>252</v>
      </c>
      <c r="D4" s="2">
        <v>3</v>
      </c>
      <c r="E4" s="3">
        <v>7.4794876523608E-2</v>
      </c>
      <c r="F4" s="3">
        <v>5.3611388696876303E-2</v>
      </c>
      <c r="G4" s="3">
        <v>0.16297652959362</v>
      </c>
      <c r="H4" s="3">
        <v>1.07766307421524</v>
      </c>
      <c r="I4" s="3">
        <v>0.97017050428122698</v>
      </c>
      <c r="J4" s="3">
        <v>1.1970655636325001</v>
      </c>
      <c r="M4" s="47"/>
      <c r="N4" s="47"/>
      <c r="O4" s="47"/>
    </row>
    <row r="5" spans="1:15">
      <c r="A5" s="6"/>
      <c r="B5" s="6"/>
      <c r="C5" s="2" t="s">
        <v>249</v>
      </c>
      <c r="D5" s="2">
        <v>3</v>
      </c>
      <c r="E5" s="3">
        <v>7.3901897861585103E-2</v>
      </c>
      <c r="F5" s="3">
        <v>4.9577428218336599E-2</v>
      </c>
      <c r="G5" s="3">
        <v>0.13605709487954201</v>
      </c>
      <c r="H5" s="3">
        <v>1.0767011736273799</v>
      </c>
      <c r="I5" s="3">
        <v>0.97699879388740496</v>
      </c>
      <c r="J5" s="3">
        <v>1.1865781457906099</v>
      </c>
      <c r="M5" s="47"/>
      <c r="N5" s="47"/>
      <c r="O5" s="47"/>
    </row>
    <row r="6" spans="1:15">
      <c r="A6" s="6"/>
      <c r="B6" s="6"/>
      <c r="C6" s="2" t="s">
        <v>257</v>
      </c>
      <c r="D6" s="2">
        <v>3</v>
      </c>
      <c r="E6" s="3">
        <v>9.0611360882740397E-2</v>
      </c>
      <c r="F6" s="3">
        <v>7.5585880648251599E-2</v>
      </c>
      <c r="G6" s="3">
        <v>0.353383880565938</v>
      </c>
      <c r="H6" s="3">
        <v>1.0948434235833</v>
      </c>
      <c r="I6" s="3">
        <v>0.94408699138843499</v>
      </c>
      <c r="J6" s="3">
        <v>1.2696733808404099</v>
      </c>
      <c r="M6" s="47"/>
      <c r="N6" s="47"/>
      <c r="O6" s="47"/>
    </row>
    <row r="7" spans="1:15">
      <c r="A7" s="6"/>
      <c r="B7" s="6"/>
      <c r="C7" s="2" t="s">
        <v>254</v>
      </c>
      <c r="D7" s="2">
        <v>3</v>
      </c>
      <c r="E7" s="3">
        <v>7.7860039880881707E-2</v>
      </c>
      <c r="F7" s="3">
        <v>5.98346225797316E-2</v>
      </c>
      <c r="G7" s="3">
        <v>0.32289345146620702</v>
      </c>
      <c r="H7" s="3">
        <v>1.08097135520247</v>
      </c>
      <c r="I7" s="3">
        <v>0.96135087674044795</v>
      </c>
      <c r="J7" s="3">
        <v>1.2154761586426901</v>
      </c>
      <c r="M7" s="47"/>
      <c r="N7" s="47"/>
      <c r="O7" s="47"/>
    </row>
    <row r="8" spans="1:15">
      <c r="A8" s="6"/>
      <c r="B8" s="6" t="s">
        <v>539</v>
      </c>
      <c r="C8" s="2" t="s">
        <v>538</v>
      </c>
      <c r="D8" s="2">
        <v>3</v>
      </c>
      <c r="E8" s="3">
        <v>0.15287636797370399</v>
      </c>
      <c r="F8" s="3">
        <v>0.602885712138852</v>
      </c>
      <c r="G8" s="3">
        <v>0.84190188286296497</v>
      </c>
      <c r="H8" s="3">
        <v>1.1651809163598601</v>
      </c>
      <c r="I8" s="3">
        <v>0.35744290788733202</v>
      </c>
      <c r="J8" s="3">
        <v>3.7982193460588398</v>
      </c>
      <c r="M8" s="47"/>
      <c r="N8" s="47"/>
      <c r="O8" s="47"/>
    </row>
    <row r="9" spans="1:15">
      <c r="A9" s="6"/>
      <c r="B9" s="6"/>
      <c r="C9" s="2" t="s">
        <v>252</v>
      </c>
      <c r="D9" s="2">
        <v>3</v>
      </c>
      <c r="E9" s="3">
        <v>-1.85524861823846E-2</v>
      </c>
      <c r="F9" s="3">
        <v>0.13102357235745099</v>
      </c>
      <c r="G9" s="3">
        <v>0.88739868995844995</v>
      </c>
      <c r="H9" s="3">
        <v>0.98161855182934299</v>
      </c>
      <c r="I9" s="3">
        <v>0.75929972267328905</v>
      </c>
      <c r="J9" s="3">
        <v>1.2690311250253701</v>
      </c>
      <c r="M9" s="47"/>
      <c r="N9" s="47"/>
      <c r="O9" s="47"/>
    </row>
    <row r="10" spans="1:15">
      <c r="A10" s="6"/>
      <c r="B10" s="6"/>
      <c r="C10" s="2" t="s">
        <v>249</v>
      </c>
      <c r="D10" s="2">
        <v>3</v>
      </c>
      <c r="E10" s="3">
        <v>-5.6448346871461601E-2</v>
      </c>
      <c r="F10" s="3">
        <v>0.12359318364706801</v>
      </c>
      <c r="G10" s="3">
        <v>0.64786726478726298</v>
      </c>
      <c r="H10" s="3">
        <v>0.94511530139651001</v>
      </c>
      <c r="I10" s="3">
        <v>0.74178859647557505</v>
      </c>
      <c r="J10" s="3">
        <v>1.2041745278612199</v>
      </c>
      <c r="M10" s="47"/>
      <c r="N10" s="47"/>
      <c r="O10" s="47"/>
    </row>
    <row r="11" spans="1:15">
      <c r="A11" s="6"/>
      <c r="B11" s="6"/>
      <c r="C11" s="2" t="s">
        <v>257</v>
      </c>
      <c r="D11" s="2">
        <v>3</v>
      </c>
      <c r="E11" s="3">
        <v>-6.0004073544795797E-2</v>
      </c>
      <c r="F11" s="3">
        <v>0.21042499433013401</v>
      </c>
      <c r="G11" s="3">
        <v>0.80234191720854597</v>
      </c>
      <c r="H11" s="3">
        <v>0.94176069727204803</v>
      </c>
      <c r="I11" s="3">
        <v>0.62348095325764796</v>
      </c>
      <c r="J11" s="3">
        <v>1.4225185329115</v>
      </c>
      <c r="M11" s="47"/>
      <c r="N11" s="47"/>
      <c r="O11" s="47"/>
    </row>
    <row r="12" spans="1:15">
      <c r="A12" s="6"/>
      <c r="B12" s="6"/>
      <c r="C12" s="2" t="s">
        <v>254</v>
      </c>
      <c r="D12" s="2">
        <v>3</v>
      </c>
      <c r="E12" s="3">
        <v>2.4683146658065699E-2</v>
      </c>
      <c r="F12" s="3">
        <v>0.152670209780288</v>
      </c>
      <c r="G12" s="3">
        <v>0.88641745884405598</v>
      </c>
      <c r="H12" s="3">
        <v>1.02499029746531</v>
      </c>
      <c r="I12" s="3">
        <v>0.75991365461007299</v>
      </c>
      <c r="J12" s="3">
        <v>1.38253221734397</v>
      </c>
      <c r="M12" s="47"/>
      <c r="N12" s="47"/>
      <c r="O12" s="47"/>
    </row>
    <row r="13" spans="1:15">
      <c r="A13" s="6"/>
      <c r="B13" s="6" t="s">
        <v>540</v>
      </c>
      <c r="C13" s="2" t="s">
        <v>538</v>
      </c>
      <c r="D13" s="2">
        <v>3</v>
      </c>
      <c r="E13" s="3">
        <v>1.1647204353348199</v>
      </c>
      <c r="F13" s="3">
        <v>0.55852118739270395</v>
      </c>
      <c r="G13" s="3">
        <v>0.28465808099336298</v>
      </c>
      <c r="H13" s="3">
        <v>3.2050267457153998</v>
      </c>
      <c r="I13" s="3">
        <v>1.07252846047902</v>
      </c>
      <c r="J13" s="3">
        <v>9.5775513837304</v>
      </c>
      <c r="M13" s="47"/>
      <c r="N13" s="47"/>
      <c r="O13" s="47"/>
    </row>
    <row r="14" spans="1:15">
      <c r="A14" s="6"/>
      <c r="B14" s="6"/>
      <c r="C14" s="2" t="s">
        <v>252</v>
      </c>
      <c r="D14" s="2">
        <v>3</v>
      </c>
      <c r="E14" s="3">
        <v>0.38642067363473498</v>
      </c>
      <c r="F14" s="3">
        <v>0.154399719700027</v>
      </c>
      <c r="G14" s="3">
        <v>1.23239829595982E-2</v>
      </c>
      <c r="H14" s="3">
        <v>1.4717036475346801</v>
      </c>
      <c r="I14" s="3">
        <v>1.0874083700686199</v>
      </c>
      <c r="J14" s="3">
        <v>1.99181069944331</v>
      </c>
      <c r="M14" s="47"/>
      <c r="N14" s="47"/>
      <c r="O14" s="47"/>
    </row>
    <row r="15" spans="1:15">
      <c r="A15" s="6"/>
      <c r="B15" s="6"/>
      <c r="C15" s="2" t="s">
        <v>249</v>
      </c>
      <c r="D15" s="2">
        <v>3</v>
      </c>
      <c r="E15" s="3">
        <v>0.36196532575649598</v>
      </c>
      <c r="F15" s="3">
        <v>0.1629966975364</v>
      </c>
      <c r="G15" s="3">
        <v>2.63718864201541E-2</v>
      </c>
      <c r="H15" s="3">
        <v>1.4361491437118801</v>
      </c>
      <c r="I15" s="3">
        <v>1.04340749892083</v>
      </c>
      <c r="J15" s="3">
        <v>1.97671989622231</v>
      </c>
      <c r="M15" s="47"/>
      <c r="N15" s="47"/>
      <c r="O15" s="47"/>
    </row>
    <row r="16" spans="1:15">
      <c r="A16" s="6"/>
      <c r="B16" s="6"/>
      <c r="C16" s="2" t="s">
        <v>257</v>
      </c>
      <c r="D16" s="2">
        <v>3</v>
      </c>
      <c r="E16" s="3">
        <v>0.176384269489861</v>
      </c>
      <c r="F16" s="3">
        <v>0.27816264941729801</v>
      </c>
      <c r="G16" s="3">
        <v>0.59086512633398303</v>
      </c>
      <c r="H16" s="3">
        <v>1.19289636426595</v>
      </c>
      <c r="I16" s="3">
        <v>0.69155366560048803</v>
      </c>
      <c r="J16" s="3">
        <v>2.05768808215818</v>
      </c>
      <c r="M16" s="47"/>
      <c r="N16" s="47"/>
      <c r="O16" s="47"/>
    </row>
    <row r="17" spans="1:15">
      <c r="A17" s="6"/>
      <c r="B17" s="6"/>
      <c r="C17" s="2" t="s">
        <v>254</v>
      </c>
      <c r="D17" s="2">
        <v>3</v>
      </c>
      <c r="E17" s="3">
        <v>0.474233222802108</v>
      </c>
      <c r="F17" s="3">
        <v>0.170985935612298</v>
      </c>
      <c r="G17" s="3">
        <v>0.109127812621828</v>
      </c>
      <c r="H17" s="3">
        <v>1.6067816814582501</v>
      </c>
      <c r="I17" s="3">
        <v>1.14923992491166</v>
      </c>
      <c r="J17" s="3">
        <v>2.2464824932602601</v>
      </c>
      <c r="M17" s="47"/>
      <c r="N17" s="47"/>
      <c r="O17" s="47"/>
    </row>
    <row r="18" spans="1:15">
      <c r="A18" s="6"/>
      <c r="B18" s="6" t="s">
        <v>482</v>
      </c>
      <c r="C18" s="2" t="s">
        <v>538</v>
      </c>
      <c r="D18" s="2">
        <v>3</v>
      </c>
      <c r="E18" s="3">
        <v>8.7858412272766306E-3</v>
      </c>
      <c r="F18" s="3">
        <v>0.26253043454892799</v>
      </c>
      <c r="G18" s="3">
        <v>0.97870283663709101</v>
      </c>
      <c r="H18" s="3">
        <v>1.0088245500103401</v>
      </c>
      <c r="I18" s="3">
        <v>0.60303875712057797</v>
      </c>
      <c r="J18" s="3">
        <v>1.6876642847353001</v>
      </c>
      <c r="M18" s="47"/>
      <c r="N18" s="47"/>
      <c r="O18" s="47"/>
    </row>
    <row r="19" spans="1:15">
      <c r="A19" s="6"/>
      <c r="B19" s="6"/>
      <c r="C19" s="2" t="s">
        <v>252</v>
      </c>
      <c r="D19" s="2">
        <v>3</v>
      </c>
      <c r="E19" s="3">
        <v>-4.4425007743572699E-2</v>
      </c>
      <c r="F19" s="3">
        <v>7.2134022711364695E-2</v>
      </c>
      <c r="G19" s="3">
        <v>0.53798190428964299</v>
      </c>
      <c r="H19" s="3">
        <v>0.95654733104668899</v>
      </c>
      <c r="I19" s="3">
        <v>0.83043327837603698</v>
      </c>
      <c r="J19" s="3">
        <v>1.1018137403186099</v>
      </c>
      <c r="M19" s="47"/>
      <c r="N19" s="47"/>
      <c r="O19" s="47"/>
    </row>
    <row r="20" spans="1:15">
      <c r="A20" s="6"/>
      <c r="B20" s="6"/>
      <c r="C20" s="2" t="s">
        <v>249</v>
      </c>
      <c r="D20" s="2">
        <v>3</v>
      </c>
      <c r="E20" s="3">
        <v>-5.8058478854665897E-2</v>
      </c>
      <c r="F20" s="3">
        <v>6.9197306460577895E-2</v>
      </c>
      <c r="G20" s="3">
        <v>0.40145358754035798</v>
      </c>
      <c r="H20" s="3">
        <v>0.94359476548217103</v>
      </c>
      <c r="I20" s="3">
        <v>0.82391723299060105</v>
      </c>
      <c r="J20" s="3">
        <v>1.08065597586003</v>
      </c>
      <c r="M20" s="47"/>
      <c r="N20" s="47"/>
      <c r="O20" s="47"/>
    </row>
    <row r="21" spans="1:15">
      <c r="A21" s="6"/>
      <c r="B21" s="6"/>
      <c r="C21" s="2" t="s">
        <v>257</v>
      </c>
      <c r="D21" s="2">
        <v>3</v>
      </c>
      <c r="E21" s="3">
        <v>-5.6345243116733598E-2</v>
      </c>
      <c r="F21" s="3">
        <v>0.10383794978966999</v>
      </c>
      <c r="G21" s="3">
        <v>0.64176959245950105</v>
      </c>
      <c r="H21" s="3">
        <v>0.94521275135637695</v>
      </c>
      <c r="I21" s="3">
        <v>0.77115366074104397</v>
      </c>
      <c r="J21" s="3">
        <v>1.1585591702542799</v>
      </c>
      <c r="M21" s="47"/>
      <c r="N21" s="47"/>
      <c r="O21" s="47"/>
    </row>
    <row r="22" spans="1:15">
      <c r="A22" s="6"/>
      <c r="B22" s="6"/>
      <c r="C22" s="2" t="s">
        <v>254</v>
      </c>
      <c r="D22" s="2">
        <v>3</v>
      </c>
      <c r="E22" s="3">
        <v>-3.7790487005474403E-2</v>
      </c>
      <c r="F22" s="3">
        <v>7.3552220604806803E-2</v>
      </c>
      <c r="G22" s="3">
        <v>0.658531797620168</v>
      </c>
      <c r="H22" s="3">
        <v>0.96291466289326699</v>
      </c>
      <c r="I22" s="3">
        <v>0.83364065448973002</v>
      </c>
      <c r="J22" s="3">
        <v>1.11223540145411</v>
      </c>
      <c r="M22" s="47"/>
      <c r="N22" s="47"/>
      <c r="O22" s="47"/>
    </row>
    <row r="23" spans="1:15">
      <c r="A23" s="30"/>
      <c r="B23" s="30"/>
      <c r="C23" s="30"/>
      <c r="D23" s="30"/>
      <c r="E23" s="30"/>
      <c r="F23" s="30"/>
      <c r="G23" s="30"/>
      <c r="H23" s="30"/>
      <c r="I23" s="30"/>
      <c r="J23" s="30"/>
    </row>
    <row r="24" spans="1:15">
      <c r="A24" s="6" t="s">
        <v>509</v>
      </c>
      <c r="B24" s="6" t="s">
        <v>481</v>
      </c>
      <c r="C24" s="2" t="s">
        <v>538</v>
      </c>
      <c r="D24" s="2">
        <v>11</v>
      </c>
      <c r="E24" s="3">
        <v>1.9801946355852001E-2</v>
      </c>
      <c r="F24" s="3">
        <v>8.5371863958249194E-2</v>
      </c>
      <c r="G24" s="3">
        <v>0.82176545935849599</v>
      </c>
      <c r="H24" s="3">
        <v>1.0199993054411001</v>
      </c>
      <c r="I24" s="3">
        <v>0.86283922159209603</v>
      </c>
      <c r="J24" s="3">
        <v>1.2057849910677501</v>
      </c>
    </row>
    <row r="25" spans="1:15">
      <c r="A25" s="6"/>
      <c r="B25" s="6"/>
      <c r="C25" s="2" t="s">
        <v>252</v>
      </c>
      <c r="D25" s="2">
        <v>11</v>
      </c>
      <c r="E25" s="3">
        <v>2.8948400269861601E-2</v>
      </c>
      <c r="F25" s="3">
        <v>3.7450406843978101E-2</v>
      </c>
      <c r="G25" s="3">
        <v>0.43953445749561998</v>
      </c>
      <c r="H25" s="3">
        <v>1.02937147781427</v>
      </c>
      <c r="I25" s="3">
        <v>0.95651921910692705</v>
      </c>
      <c r="J25" s="3">
        <v>1.1077724505388</v>
      </c>
    </row>
    <row r="26" spans="1:15">
      <c r="A26" s="6"/>
      <c r="B26" s="6"/>
      <c r="C26" s="2" t="s">
        <v>249</v>
      </c>
      <c r="D26" s="2">
        <v>11</v>
      </c>
      <c r="E26" s="3">
        <v>-1.61472487795571E-3</v>
      </c>
      <c r="F26" s="3">
        <v>3.0145829956689799E-2</v>
      </c>
      <c r="G26" s="3">
        <v>0.95728270718891895</v>
      </c>
      <c r="H26" s="3">
        <v>0.998386578088855</v>
      </c>
      <c r="I26" s="3">
        <v>0.94110500998208002</v>
      </c>
      <c r="J26" s="3">
        <v>1.0591546625885599</v>
      </c>
    </row>
    <row r="27" spans="1:15">
      <c r="A27" s="6"/>
      <c r="B27" s="6"/>
      <c r="C27" s="2" t="s">
        <v>257</v>
      </c>
      <c r="D27" s="2">
        <v>11</v>
      </c>
      <c r="E27" s="3">
        <v>3.7840031364354203E-2</v>
      </c>
      <c r="F27" s="3">
        <v>6.0009493940065502E-2</v>
      </c>
      <c r="G27" s="3">
        <v>0.54246452314147298</v>
      </c>
      <c r="H27" s="3">
        <v>1.0385650817502099</v>
      </c>
      <c r="I27" s="3">
        <v>0.92332076843169597</v>
      </c>
      <c r="J27" s="3">
        <v>1.1681936179805701</v>
      </c>
    </row>
    <row r="28" spans="1:15">
      <c r="A28" s="6"/>
      <c r="B28" s="6"/>
      <c r="C28" s="2" t="s">
        <v>254</v>
      </c>
      <c r="D28" s="2">
        <v>11</v>
      </c>
      <c r="E28" s="3">
        <v>2.3771132152516999E-2</v>
      </c>
      <c r="F28" s="3">
        <v>4.5472166145539297E-2</v>
      </c>
      <c r="G28" s="3">
        <v>0.61252455618909496</v>
      </c>
      <c r="H28" s="3">
        <v>1.0240559175947399</v>
      </c>
      <c r="I28" s="3">
        <v>0.936735506543387</v>
      </c>
      <c r="J28" s="3">
        <v>1.1195161441360699</v>
      </c>
    </row>
    <row r="29" spans="1:15">
      <c r="A29" s="6"/>
      <c r="B29" s="6" t="s">
        <v>539</v>
      </c>
      <c r="C29" s="2" t="s">
        <v>538</v>
      </c>
      <c r="D29" s="2">
        <v>11</v>
      </c>
      <c r="E29" s="3">
        <v>0.39240149430566001</v>
      </c>
      <c r="F29" s="3">
        <v>0.189087001775578</v>
      </c>
      <c r="G29" s="3">
        <v>6.7785756000810493E-2</v>
      </c>
      <c r="H29" s="3">
        <v>1.48053201726337</v>
      </c>
      <c r="I29" s="3">
        <v>1.0220301280270501</v>
      </c>
      <c r="J29" s="3">
        <v>2.1447264557390202</v>
      </c>
    </row>
    <row r="30" spans="1:15">
      <c r="A30" s="6"/>
      <c r="B30" s="6"/>
      <c r="C30" s="2" t="s">
        <v>252</v>
      </c>
      <c r="D30" s="2">
        <v>11</v>
      </c>
      <c r="E30" s="3">
        <v>1.34937649891825E-2</v>
      </c>
      <c r="F30" s="3">
        <v>9.1737298031751999E-2</v>
      </c>
      <c r="G30" s="3">
        <v>0.88305990031170001</v>
      </c>
      <c r="H30" s="3">
        <v>1.01358521671571</v>
      </c>
      <c r="I30" s="3">
        <v>0.84678255658096302</v>
      </c>
      <c r="J30" s="3">
        <v>1.2132453409205399</v>
      </c>
    </row>
    <row r="31" spans="1:15">
      <c r="A31" s="6"/>
      <c r="B31" s="6"/>
      <c r="C31" s="2" t="s">
        <v>249</v>
      </c>
      <c r="D31" s="2">
        <v>11</v>
      </c>
      <c r="E31" s="3">
        <v>-1.25539139787467E-2</v>
      </c>
      <c r="F31" s="3">
        <v>7.0110939841271605E-2</v>
      </c>
      <c r="G31" s="3">
        <v>0.857892279795061</v>
      </c>
      <c r="H31" s="3">
        <v>0.98752455768061398</v>
      </c>
      <c r="I31" s="3">
        <v>0.86073263083921503</v>
      </c>
      <c r="J31" s="3">
        <v>1.13299382070768</v>
      </c>
    </row>
    <row r="32" spans="1:15">
      <c r="A32" s="6"/>
      <c r="B32" s="6"/>
      <c r="C32" s="2" t="s">
        <v>257</v>
      </c>
      <c r="D32" s="2">
        <v>11</v>
      </c>
      <c r="E32" s="3">
        <v>-5.8826408187616398E-2</v>
      </c>
      <c r="F32" s="3">
        <v>0.133601627290623</v>
      </c>
      <c r="G32" s="3">
        <v>0.66907610777001703</v>
      </c>
      <c r="H32" s="3">
        <v>0.94287042953834399</v>
      </c>
      <c r="I32" s="3">
        <v>0.72565136160261301</v>
      </c>
      <c r="J32" s="3">
        <v>1.2251126283763001</v>
      </c>
    </row>
    <row r="33" spans="1:10">
      <c r="A33" s="6"/>
      <c r="B33" s="6"/>
      <c r="C33" s="2" t="s">
        <v>254</v>
      </c>
      <c r="D33" s="2">
        <v>11</v>
      </c>
      <c r="E33" s="3">
        <v>0.126889374546302</v>
      </c>
      <c r="F33" s="3">
        <v>9.92428080219772E-2</v>
      </c>
      <c r="G33" s="3">
        <v>0.22992267541466099</v>
      </c>
      <c r="H33" s="3">
        <v>1.1352914187061101</v>
      </c>
      <c r="I33" s="3">
        <v>0.93460945776903803</v>
      </c>
      <c r="J33" s="3">
        <v>1.3790643724753</v>
      </c>
    </row>
    <row r="34" spans="1:10">
      <c r="A34" s="6"/>
      <c r="B34" s="6" t="s">
        <v>540</v>
      </c>
      <c r="C34" s="2" t="s">
        <v>538</v>
      </c>
      <c r="D34" s="2">
        <v>11</v>
      </c>
      <c r="E34" s="3">
        <v>0.273026886202346</v>
      </c>
      <c r="F34" s="3">
        <v>0.25244891698077498</v>
      </c>
      <c r="G34" s="3">
        <v>0.30759455136996999</v>
      </c>
      <c r="H34" s="3">
        <v>1.31393557108748</v>
      </c>
      <c r="I34" s="3">
        <v>0.80109719990491701</v>
      </c>
      <c r="J34" s="3">
        <v>2.15507766744645</v>
      </c>
    </row>
    <row r="35" spans="1:10">
      <c r="A35" s="6"/>
      <c r="B35" s="6"/>
      <c r="C35" s="2" t="s">
        <v>252</v>
      </c>
      <c r="D35" s="2">
        <v>11</v>
      </c>
      <c r="E35" s="3">
        <v>9.6821745208678395E-2</v>
      </c>
      <c r="F35" s="3">
        <v>0.107263265641608</v>
      </c>
      <c r="G35" s="3">
        <v>0.36670891672178002</v>
      </c>
      <c r="H35" s="3">
        <v>1.1016639792346901</v>
      </c>
      <c r="I35" s="3">
        <v>0.89278074421352605</v>
      </c>
      <c r="J35" s="3">
        <v>1.35941946666015</v>
      </c>
    </row>
    <row r="36" spans="1:10">
      <c r="A36" s="6"/>
      <c r="B36" s="6"/>
      <c r="C36" s="2" t="s">
        <v>249</v>
      </c>
      <c r="D36" s="2">
        <v>11</v>
      </c>
      <c r="E36" s="3">
        <v>-1.5981809596521099E-2</v>
      </c>
      <c r="F36" s="3">
        <v>9.5956601851264797E-2</v>
      </c>
      <c r="G36" s="3">
        <v>0.86772219016890895</v>
      </c>
      <c r="H36" s="3">
        <v>0.98414522189113196</v>
      </c>
      <c r="I36" s="3">
        <v>0.81541609564277395</v>
      </c>
      <c r="J36" s="3">
        <v>1.18778844683911</v>
      </c>
    </row>
    <row r="37" spans="1:10">
      <c r="A37" s="6"/>
      <c r="B37" s="6"/>
      <c r="C37" s="2" t="s">
        <v>257</v>
      </c>
      <c r="D37" s="2">
        <v>11</v>
      </c>
      <c r="E37" s="3">
        <v>0.154681323208257</v>
      </c>
      <c r="F37" s="3">
        <v>0.19713004929199199</v>
      </c>
      <c r="G37" s="3">
        <v>0.45083746040204897</v>
      </c>
      <c r="H37" s="3">
        <v>1.1672859148966199</v>
      </c>
      <c r="I37" s="3">
        <v>0.79318914031955801</v>
      </c>
      <c r="J37" s="3">
        <v>1.7178203001709</v>
      </c>
    </row>
    <row r="38" spans="1:10">
      <c r="A38" s="6"/>
      <c r="B38" s="6"/>
      <c r="C38" s="2" t="s">
        <v>254</v>
      </c>
      <c r="D38" s="2">
        <v>11</v>
      </c>
      <c r="E38" s="3">
        <v>0.12796041988760901</v>
      </c>
      <c r="F38" s="3">
        <v>0.104989829881197</v>
      </c>
      <c r="G38" s="3">
        <v>0.25089490039552798</v>
      </c>
      <c r="H38" s="3">
        <v>1.13650801869172</v>
      </c>
      <c r="I38" s="3">
        <v>0.92513126199338802</v>
      </c>
      <c r="J38" s="3">
        <v>1.39618076873485</v>
      </c>
    </row>
    <row r="39" spans="1:10">
      <c r="A39" s="6"/>
      <c r="B39" s="6" t="s">
        <v>482</v>
      </c>
      <c r="C39" s="2" t="s">
        <v>538</v>
      </c>
      <c r="D39" s="2">
        <v>11</v>
      </c>
      <c r="E39" s="3">
        <v>-8.6836174024582796E-2</v>
      </c>
      <c r="F39" s="3">
        <v>0.104083149216513</v>
      </c>
      <c r="G39" s="3">
        <v>0.425703590379783</v>
      </c>
      <c r="H39" s="3">
        <v>0.91682728345448405</v>
      </c>
      <c r="I39" s="3">
        <v>0.74763592821054004</v>
      </c>
      <c r="J39" s="3">
        <v>1.1243069466958799</v>
      </c>
    </row>
    <row r="40" spans="1:10">
      <c r="A40" s="6"/>
      <c r="B40" s="6"/>
      <c r="C40" s="2" t="s">
        <v>252</v>
      </c>
      <c r="D40" s="2">
        <v>11</v>
      </c>
      <c r="E40" s="3">
        <v>-5.6163395764367602E-2</v>
      </c>
      <c r="F40" s="3">
        <v>5.1500274408421802E-2</v>
      </c>
      <c r="G40" s="3">
        <v>0.27547289405090197</v>
      </c>
      <c r="H40" s="3">
        <v>0.94538465142194605</v>
      </c>
      <c r="I40" s="3">
        <v>0.85461523095993097</v>
      </c>
      <c r="J40" s="3">
        <v>1.04579477028546</v>
      </c>
    </row>
    <row r="41" spans="1:10">
      <c r="A41" s="6"/>
      <c r="B41" s="6"/>
      <c r="C41" s="2" t="s">
        <v>249</v>
      </c>
      <c r="D41" s="2">
        <v>11</v>
      </c>
      <c r="E41" s="3">
        <v>-4.5526353064891299E-2</v>
      </c>
      <c r="F41" s="3">
        <v>3.8981609137796802E-2</v>
      </c>
      <c r="G41" s="3">
        <v>0.242849880221431</v>
      </c>
      <c r="H41" s="3">
        <v>0.95549442203365698</v>
      </c>
      <c r="I41" s="3">
        <v>0.88521005931971097</v>
      </c>
      <c r="J41" s="3">
        <v>1.0313592586589599</v>
      </c>
    </row>
    <row r="42" spans="1:10">
      <c r="A42" s="6"/>
      <c r="B42" s="6"/>
      <c r="C42" s="2" t="s">
        <v>257</v>
      </c>
      <c r="D42" s="2">
        <v>11</v>
      </c>
      <c r="E42" s="3">
        <v>-3.7285961516885201E-3</v>
      </c>
      <c r="F42" s="3">
        <v>8.3487836058000794E-2</v>
      </c>
      <c r="G42" s="3">
        <v>0.96525726913241605</v>
      </c>
      <c r="H42" s="3">
        <v>0.99627834643156599</v>
      </c>
      <c r="I42" s="3">
        <v>0.84589101223065499</v>
      </c>
      <c r="J42" s="3">
        <v>1.1734023996199701</v>
      </c>
    </row>
    <row r="43" spans="1:10">
      <c r="A43" s="6"/>
      <c r="B43" s="6"/>
      <c r="C43" s="2" t="s">
        <v>254</v>
      </c>
      <c r="D43" s="2">
        <v>11</v>
      </c>
      <c r="E43" s="3">
        <v>-4.4023070346666499E-2</v>
      </c>
      <c r="F43" s="3">
        <v>5.6083801165080903E-2</v>
      </c>
      <c r="G43" s="3">
        <v>0.45067767817821802</v>
      </c>
      <c r="H43" s="3">
        <v>0.95693188046816702</v>
      </c>
      <c r="I43" s="3">
        <v>0.85731718275078606</v>
      </c>
      <c r="J43" s="3">
        <v>1.06812116015005</v>
      </c>
    </row>
    <row r="44" spans="1:10">
      <c r="A44" s="30"/>
      <c r="B44" s="30"/>
      <c r="C44" s="30"/>
      <c r="D44" s="30"/>
      <c r="E44" s="30"/>
      <c r="F44" s="30"/>
      <c r="G44" s="30"/>
      <c r="H44" s="30"/>
      <c r="I44" s="30"/>
      <c r="J44" s="30"/>
    </row>
    <row r="45" spans="1:10">
      <c r="A45" s="6" t="s">
        <v>521</v>
      </c>
      <c r="B45" s="6" t="s">
        <v>481</v>
      </c>
      <c r="C45" s="2" t="s">
        <v>538</v>
      </c>
      <c r="D45" s="2">
        <v>13</v>
      </c>
      <c r="E45" s="3">
        <v>3.0271314259794901E-2</v>
      </c>
      <c r="F45" s="3">
        <v>3.4282374168232703E-2</v>
      </c>
      <c r="G45" s="3">
        <v>0.39612405893609498</v>
      </c>
      <c r="H45" s="3">
        <v>1.03073414889269</v>
      </c>
      <c r="I45" s="3">
        <v>0.96375117095181195</v>
      </c>
      <c r="J45" s="3">
        <v>1.1023726016792199</v>
      </c>
    </row>
    <row r="46" spans="1:10">
      <c r="A46" s="6"/>
      <c r="B46" s="6"/>
      <c r="C46" s="2" t="s">
        <v>252</v>
      </c>
      <c r="D46" s="2">
        <v>13</v>
      </c>
      <c r="E46" s="3">
        <v>1.1696332493532699E-2</v>
      </c>
      <c r="F46" s="3">
        <v>2.6832239669878299E-2</v>
      </c>
      <c r="G46" s="3">
        <v>0.66290497962585304</v>
      </c>
      <c r="H46" s="3">
        <v>1.01176500205662</v>
      </c>
      <c r="I46" s="3">
        <v>0.95993005431864098</v>
      </c>
      <c r="J46" s="3">
        <v>1.0663989681136099</v>
      </c>
    </row>
    <row r="47" spans="1:10">
      <c r="A47" s="6"/>
      <c r="B47" s="6"/>
      <c r="C47" s="2" t="s">
        <v>249</v>
      </c>
      <c r="D47" s="2">
        <v>13</v>
      </c>
      <c r="E47" s="3">
        <v>3.1242444626706601E-2</v>
      </c>
      <c r="F47" s="3">
        <v>2.21419302376453E-2</v>
      </c>
      <c r="G47" s="3">
        <v>0.15824220286644999</v>
      </c>
      <c r="H47" s="3">
        <v>1.0317356123219601</v>
      </c>
      <c r="I47" s="3">
        <v>0.98791784390004</v>
      </c>
      <c r="J47" s="3">
        <v>1.0774968589808001</v>
      </c>
    </row>
    <row r="48" spans="1:10">
      <c r="A48" s="6"/>
      <c r="B48" s="6"/>
      <c r="C48" s="2" t="s">
        <v>257</v>
      </c>
      <c r="D48" s="2">
        <v>13</v>
      </c>
      <c r="E48" s="3">
        <v>6.8563673224432201E-2</v>
      </c>
      <c r="F48" s="3">
        <v>5.4484798146232701E-2</v>
      </c>
      <c r="G48" s="3">
        <v>0.23218028881619701</v>
      </c>
      <c r="H48" s="3">
        <v>1.0709688148177301</v>
      </c>
      <c r="I48" s="3">
        <v>0.96249488112869996</v>
      </c>
      <c r="J48" s="3">
        <v>1.19166784655213</v>
      </c>
    </row>
    <row r="49" spans="1:10">
      <c r="A49" s="6"/>
      <c r="B49" s="6"/>
      <c r="C49" s="2" t="s">
        <v>254</v>
      </c>
      <c r="D49" s="2">
        <v>13</v>
      </c>
      <c r="E49" s="3">
        <v>1.0483950521474701E-2</v>
      </c>
      <c r="F49" s="3">
        <v>2.8612765416044902E-2</v>
      </c>
      <c r="G49" s="3">
        <v>0.72043933895726397</v>
      </c>
      <c r="H49" s="3">
        <v>1.0105390996893</v>
      </c>
      <c r="I49" s="3">
        <v>0.95542685507810499</v>
      </c>
      <c r="J49" s="3">
        <v>1.0688304045183801</v>
      </c>
    </row>
    <row r="50" spans="1:10">
      <c r="A50" s="6"/>
      <c r="B50" s="6" t="s">
        <v>539</v>
      </c>
      <c r="C50" s="2" t="s">
        <v>538</v>
      </c>
      <c r="D50" s="2">
        <v>13</v>
      </c>
      <c r="E50" s="3">
        <v>-0.11518739904676301</v>
      </c>
      <c r="F50" s="3">
        <v>8.1048698014612702E-2</v>
      </c>
      <c r="G50" s="3">
        <v>0.182979309598304</v>
      </c>
      <c r="H50" s="3">
        <v>0.89119911839184596</v>
      </c>
      <c r="I50" s="3">
        <v>0.76029949789222295</v>
      </c>
      <c r="J50" s="3">
        <v>1.04463552958309</v>
      </c>
    </row>
    <row r="51" spans="1:10">
      <c r="A51" s="6"/>
      <c r="B51" s="6"/>
      <c r="C51" s="2" t="s">
        <v>252</v>
      </c>
      <c r="D51" s="2">
        <v>13</v>
      </c>
      <c r="E51" s="3">
        <v>-0.103032993702575</v>
      </c>
      <c r="F51" s="3">
        <v>6.6837488064249606E-2</v>
      </c>
      <c r="G51" s="3">
        <v>0.123184206330576</v>
      </c>
      <c r="H51" s="3">
        <v>0.90209720946348404</v>
      </c>
      <c r="I51" s="3">
        <v>0.79133453787979502</v>
      </c>
      <c r="J51" s="3">
        <v>1.0283632728860099</v>
      </c>
    </row>
    <row r="52" spans="1:10">
      <c r="A52" s="6"/>
      <c r="B52" s="6"/>
      <c r="C52" s="2" t="s">
        <v>249</v>
      </c>
      <c r="D52" s="2">
        <v>13</v>
      </c>
      <c r="E52" s="3">
        <v>-7.9454447446916404E-2</v>
      </c>
      <c r="F52" s="3">
        <v>5.4653348889437299E-2</v>
      </c>
      <c r="G52" s="3">
        <v>0.146004763279725</v>
      </c>
      <c r="H52" s="3">
        <v>0.92362009226363095</v>
      </c>
      <c r="I52" s="3">
        <v>0.82979631554113698</v>
      </c>
      <c r="J52" s="3">
        <v>1.0280523772593</v>
      </c>
    </row>
    <row r="53" spans="1:10">
      <c r="A53" s="6"/>
      <c r="B53" s="6"/>
      <c r="C53" s="2" t="s">
        <v>257</v>
      </c>
      <c r="D53" s="2">
        <v>13</v>
      </c>
      <c r="E53" s="3">
        <v>-5.00135362099704E-2</v>
      </c>
      <c r="F53" s="3">
        <v>0.11107576340156999</v>
      </c>
      <c r="G53" s="3">
        <v>0.66054587501114703</v>
      </c>
      <c r="H53" s="3">
        <v>0.95121654854663995</v>
      </c>
      <c r="I53" s="3">
        <v>0.76512043017746301</v>
      </c>
      <c r="J53" s="3">
        <v>1.1825758227618099</v>
      </c>
    </row>
    <row r="54" spans="1:10">
      <c r="A54" s="6"/>
      <c r="B54" s="6"/>
      <c r="C54" s="2" t="s">
        <v>254</v>
      </c>
      <c r="D54" s="2">
        <v>13</v>
      </c>
      <c r="E54" s="3">
        <v>-9.6732075327270101E-2</v>
      </c>
      <c r="F54" s="3">
        <v>6.8386468462800096E-2</v>
      </c>
      <c r="G54" s="3">
        <v>0.18263704635338801</v>
      </c>
      <c r="H54" s="3">
        <v>0.907799195355942</v>
      </c>
      <c r="I54" s="3">
        <v>0.79392240158332295</v>
      </c>
      <c r="J54" s="3">
        <v>1.03800998365255</v>
      </c>
    </row>
    <row r="55" spans="1:10">
      <c r="A55" s="6"/>
      <c r="B55" s="6" t="s">
        <v>540</v>
      </c>
      <c r="C55" s="2" t="s">
        <v>538</v>
      </c>
      <c r="D55" s="2">
        <v>13</v>
      </c>
      <c r="E55" s="3">
        <v>3.5768603824190198E-2</v>
      </c>
      <c r="F55" s="3">
        <v>9.4875356111346995E-2</v>
      </c>
      <c r="G55" s="3">
        <v>0.71334076811169</v>
      </c>
      <c r="H55" s="3">
        <v>1.03641599604372</v>
      </c>
      <c r="I55" s="3">
        <v>0.86054695805759196</v>
      </c>
      <c r="J55" s="3">
        <v>1.2482271964331499</v>
      </c>
    </row>
    <row r="56" spans="1:10">
      <c r="A56" s="6"/>
      <c r="B56" s="6"/>
      <c r="C56" s="2" t="s">
        <v>252</v>
      </c>
      <c r="D56" s="2">
        <v>13</v>
      </c>
      <c r="E56" s="3">
        <v>0.107817399630804</v>
      </c>
      <c r="F56" s="3">
        <v>7.9448397369145093E-2</v>
      </c>
      <c r="G56" s="3">
        <v>0.17475751796552</v>
      </c>
      <c r="H56" s="3">
        <v>1.1138443384285199</v>
      </c>
      <c r="I56" s="3">
        <v>0.95322771425901998</v>
      </c>
      <c r="J56" s="3">
        <v>1.3015244853782499</v>
      </c>
    </row>
    <row r="57" spans="1:10">
      <c r="A57" s="6"/>
      <c r="B57" s="6"/>
      <c r="C57" s="2" t="s">
        <v>249</v>
      </c>
      <c r="D57" s="2">
        <v>13</v>
      </c>
      <c r="E57" s="3">
        <v>0.11871177364749699</v>
      </c>
      <c r="F57" s="3">
        <v>6.4047587759714003E-2</v>
      </c>
      <c r="G57" s="3">
        <v>6.3811688146622497E-2</v>
      </c>
      <c r="H57" s="3">
        <v>1.12604531557701</v>
      </c>
      <c r="I57" s="3">
        <v>0.99320171524455503</v>
      </c>
      <c r="J57" s="3">
        <v>1.2766571314475801</v>
      </c>
    </row>
    <row r="58" spans="1:10">
      <c r="A58" s="6"/>
      <c r="B58" s="6"/>
      <c r="C58" s="2" t="s">
        <v>257</v>
      </c>
      <c r="D58" s="2">
        <v>13</v>
      </c>
      <c r="E58" s="3">
        <v>0.23468011388078799</v>
      </c>
      <c r="F58" s="3">
        <v>0.185459660637252</v>
      </c>
      <c r="G58" s="3">
        <v>0.22974767951745501</v>
      </c>
      <c r="H58" s="3">
        <v>1.2645042066860499</v>
      </c>
      <c r="I58" s="3">
        <v>0.87913147336031106</v>
      </c>
      <c r="J58" s="3">
        <v>1.8188074675735899</v>
      </c>
    </row>
    <row r="59" spans="1:10">
      <c r="A59" s="6"/>
      <c r="B59" s="6"/>
      <c r="C59" s="2" t="s">
        <v>254</v>
      </c>
      <c r="D59" s="2">
        <v>13</v>
      </c>
      <c r="E59" s="3">
        <v>-7.7144533824260496E-3</v>
      </c>
      <c r="F59" s="3">
        <v>8.1748746284379795E-2</v>
      </c>
      <c r="G59" s="3">
        <v>0.92637437297660896</v>
      </c>
      <c r="H59" s="3">
        <v>0.99231522664230698</v>
      </c>
      <c r="I59" s="3">
        <v>0.84540286992621505</v>
      </c>
      <c r="J59" s="3">
        <v>1.16475770789862</v>
      </c>
    </row>
    <row r="60" spans="1:10">
      <c r="A60" s="6"/>
      <c r="B60" s="2" t="s">
        <v>482</v>
      </c>
      <c r="C60" s="2" t="s">
        <v>538</v>
      </c>
      <c r="D60" s="2">
        <v>13</v>
      </c>
      <c r="E60" s="3">
        <v>-2.6948803461512301E-2</v>
      </c>
      <c r="F60" s="3">
        <v>4.4262689494217501E-2</v>
      </c>
      <c r="G60" s="3">
        <v>0.554996793909876</v>
      </c>
      <c r="H60" s="3">
        <v>0.97341107552625405</v>
      </c>
      <c r="I60" s="3">
        <v>0.89252239351484197</v>
      </c>
      <c r="J60" s="3">
        <v>1.06163064237046</v>
      </c>
    </row>
    <row r="61" spans="1:10">
      <c r="A61" s="6"/>
      <c r="B61" s="2" t="s">
        <v>482</v>
      </c>
      <c r="C61" s="2" t="s">
        <v>252</v>
      </c>
      <c r="D61" s="2">
        <v>13</v>
      </c>
      <c r="E61" s="3">
        <v>5.3246886345947103E-3</v>
      </c>
      <c r="F61" s="3">
        <v>3.5693730876717497E-2</v>
      </c>
      <c r="G61" s="3">
        <v>0.88141385896077495</v>
      </c>
      <c r="H61" s="3">
        <v>1.00533888998385</v>
      </c>
      <c r="I61" s="3">
        <v>0.93740953304066199</v>
      </c>
      <c r="J61" s="3">
        <v>1.07819074597583</v>
      </c>
    </row>
    <row r="62" spans="1:10">
      <c r="A62" s="6"/>
      <c r="B62" s="2" t="s">
        <v>482</v>
      </c>
      <c r="C62" s="2" t="s">
        <v>249</v>
      </c>
      <c r="D62" s="2">
        <v>13</v>
      </c>
      <c r="E62" s="3">
        <v>-9.1118763513942692E-3</v>
      </c>
      <c r="F62" s="3">
        <v>3.0055606595047999E-2</v>
      </c>
      <c r="G62" s="3">
        <v>0.76176238685307796</v>
      </c>
      <c r="H62" s="3">
        <v>0.99092951099307902</v>
      </c>
      <c r="I62" s="3">
        <v>0.93424098017636703</v>
      </c>
      <c r="J62" s="3">
        <v>1.05105782832563</v>
      </c>
    </row>
    <row r="63" spans="1:10">
      <c r="A63" s="6"/>
      <c r="B63" s="2" t="s">
        <v>482</v>
      </c>
      <c r="C63" s="2" t="s">
        <v>257</v>
      </c>
      <c r="D63" s="2">
        <v>13</v>
      </c>
      <c r="E63" s="3">
        <v>8.3245995558333605E-2</v>
      </c>
      <c r="F63" s="3">
        <v>9.1725009437084906E-2</v>
      </c>
      <c r="G63" s="3">
        <v>0.38197455412067799</v>
      </c>
      <c r="H63" s="3">
        <v>1.08680912588518</v>
      </c>
      <c r="I63" s="3">
        <v>0.90797809698196097</v>
      </c>
      <c r="J63" s="3">
        <v>1.3008618600309301</v>
      </c>
    </row>
    <row r="64" spans="1:10">
      <c r="A64" s="6"/>
      <c r="B64" s="2" t="s">
        <v>482</v>
      </c>
      <c r="C64" s="2" t="s">
        <v>254</v>
      </c>
      <c r="D64" s="2">
        <v>13</v>
      </c>
      <c r="E64" s="3">
        <v>1.29885927956589E-2</v>
      </c>
      <c r="F64" s="3">
        <v>4.3711581387600097E-2</v>
      </c>
      <c r="G64" s="3">
        <v>0.77143817857167396</v>
      </c>
      <c r="H64" s="3">
        <v>1.0130733109596299</v>
      </c>
      <c r="I64" s="3">
        <v>0.929892671276774</v>
      </c>
      <c r="J64" s="3">
        <v>1.1036946145295801</v>
      </c>
    </row>
    <row r="65" spans="1:10">
      <c r="A65" s="30"/>
      <c r="B65" s="30"/>
      <c r="C65" s="30"/>
      <c r="D65" s="30"/>
      <c r="E65" s="30"/>
      <c r="F65" s="30"/>
      <c r="G65" s="30"/>
      <c r="H65" s="30"/>
      <c r="I65" s="30"/>
      <c r="J65" s="30"/>
    </row>
    <row r="66" spans="1:10">
      <c r="A66" s="6" t="s">
        <v>536</v>
      </c>
      <c r="B66" s="2" t="s">
        <v>481</v>
      </c>
      <c r="C66" s="2" t="s">
        <v>249</v>
      </c>
      <c r="D66" s="2">
        <v>2</v>
      </c>
      <c r="E66" s="3">
        <v>-1.3631937034609101E-2</v>
      </c>
      <c r="F66" s="3">
        <v>8.5146243994220897E-2</v>
      </c>
      <c r="G66" s="3">
        <v>0.87280208495883904</v>
      </c>
      <c r="H66" s="3">
        <v>0.98646055705085101</v>
      </c>
      <c r="I66" s="3">
        <v>0.83483717323262596</v>
      </c>
      <c r="J66" s="3">
        <v>1.1656218264084399</v>
      </c>
    </row>
    <row r="67" spans="1:10">
      <c r="A67" s="6"/>
      <c r="B67" s="2" t="s">
        <v>539</v>
      </c>
      <c r="C67" s="2" t="s">
        <v>249</v>
      </c>
      <c r="D67" s="2">
        <v>2</v>
      </c>
      <c r="E67" s="3">
        <v>-6.3514115602281901E-2</v>
      </c>
      <c r="F67" s="3">
        <v>0.211845162121754</v>
      </c>
      <c r="G67" s="3">
        <v>0.76431914327450401</v>
      </c>
      <c r="H67" s="3">
        <v>0.93846087226673902</v>
      </c>
      <c r="I67" s="3">
        <v>0.619569353531779</v>
      </c>
      <c r="J67" s="3">
        <v>1.42148542976711</v>
      </c>
    </row>
    <row r="68" spans="1:10">
      <c r="A68" s="6"/>
      <c r="B68" s="2" t="s">
        <v>540</v>
      </c>
      <c r="C68" s="2" t="s">
        <v>249</v>
      </c>
      <c r="D68" s="2">
        <v>2</v>
      </c>
      <c r="E68" s="3">
        <v>-2.47315360502312E-2</v>
      </c>
      <c r="F68" s="3">
        <v>0.24901417245441701</v>
      </c>
      <c r="G68" s="3">
        <v>0.92088595781661597</v>
      </c>
      <c r="H68" s="3">
        <v>0.97557178272941303</v>
      </c>
      <c r="I68" s="3">
        <v>0.59881695369061305</v>
      </c>
      <c r="J68" s="3">
        <v>1.5893676646796699</v>
      </c>
    </row>
    <row r="69" spans="1:10">
      <c r="A69" s="6"/>
      <c r="B69" s="2" t="s">
        <v>482</v>
      </c>
      <c r="C69" s="2" t="s">
        <v>249</v>
      </c>
      <c r="D69" s="2">
        <v>2</v>
      </c>
      <c r="E69" s="3">
        <v>0.106570463249402</v>
      </c>
      <c r="F69" s="3">
        <v>0.114752696895493</v>
      </c>
      <c r="G69" s="3">
        <v>0.35304623576453598</v>
      </c>
      <c r="H69" s="3">
        <v>1.1124563109705301</v>
      </c>
      <c r="I69" s="3">
        <v>0.88838966290079502</v>
      </c>
      <c r="J69" s="3">
        <v>1.3930362942059</v>
      </c>
    </row>
  </sheetData>
  <mergeCells count="19">
    <mergeCell ref="A1:J1"/>
    <mergeCell ref="A45:A64"/>
    <mergeCell ref="A66:A69"/>
    <mergeCell ref="B45:B49"/>
    <mergeCell ref="B50:B54"/>
    <mergeCell ref="B55:B59"/>
    <mergeCell ref="A23:J23"/>
    <mergeCell ref="A44:J44"/>
    <mergeCell ref="A65:J65"/>
    <mergeCell ref="B3:B7"/>
    <mergeCell ref="B8:B12"/>
    <mergeCell ref="B13:B17"/>
    <mergeCell ref="B18:B22"/>
    <mergeCell ref="A3:A22"/>
    <mergeCell ref="A24:A43"/>
    <mergeCell ref="B24:B28"/>
    <mergeCell ref="B29:B33"/>
    <mergeCell ref="B34:B38"/>
    <mergeCell ref="B39:B43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2A85BB-B263-2447-93A6-C70EF7996F07}">
  <dimension ref="A1:G165"/>
  <sheetViews>
    <sheetView zoomScale="140" workbookViewId="0">
      <selection sqref="A1:G1"/>
    </sheetView>
  </sheetViews>
  <sheetFormatPr baseColWidth="10" defaultRowHeight="15"/>
  <cols>
    <col min="1" max="1" width="14.83203125" bestFit="1" customWidth="1"/>
    <col min="2" max="2" width="33.6640625" style="7" bestFit="1" customWidth="1"/>
    <col min="3" max="3" width="23.6640625" bestFit="1" customWidth="1"/>
    <col min="4" max="4" width="13" bestFit="1" customWidth="1"/>
  </cols>
  <sheetData>
    <row r="1" spans="1:7" ht="17">
      <c r="A1" s="28" t="s">
        <v>543</v>
      </c>
      <c r="B1" s="28"/>
      <c r="C1" s="28"/>
      <c r="D1" s="28"/>
      <c r="E1" s="28"/>
      <c r="F1" s="28"/>
      <c r="G1" s="28"/>
    </row>
    <row r="2" spans="1:7">
      <c r="A2" s="2" t="s">
        <v>1</v>
      </c>
      <c r="B2" s="2" t="s">
        <v>472</v>
      </c>
      <c r="C2" s="2" t="s">
        <v>474</v>
      </c>
      <c r="D2" s="2" t="s">
        <v>490</v>
      </c>
      <c r="E2" s="2" t="s">
        <v>542</v>
      </c>
      <c r="F2" s="2" t="s">
        <v>492</v>
      </c>
    </row>
    <row r="3" spans="1:7">
      <c r="A3" s="6" t="s">
        <v>69</v>
      </c>
      <c r="B3" s="6" t="s">
        <v>481</v>
      </c>
      <c r="C3" s="2" t="s">
        <v>538</v>
      </c>
      <c r="D3" s="2">
        <v>0.67596038498018296</v>
      </c>
      <c r="E3" s="2">
        <v>1</v>
      </c>
      <c r="F3" s="2">
        <v>0.41098123140235998</v>
      </c>
    </row>
    <row r="4" spans="1:7">
      <c r="A4" s="6"/>
      <c r="B4" s="6"/>
      <c r="C4" s="2" t="s">
        <v>249</v>
      </c>
      <c r="D4" s="2">
        <v>1.12988707579022</v>
      </c>
      <c r="E4" s="2">
        <v>2</v>
      </c>
      <c r="F4" s="2">
        <v>0.56839223847373699</v>
      </c>
    </row>
    <row r="5" spans="1:7">
      <c r="A5" s="6"/>
      <c r="B5" s="6" t="s">
        <v>539</v>
      </c>
      <c r="C5" s="2" t="s">
        <v>538</v>
      </c>
      <c r="D5" s="2">
        <v>0.72989114245960796</v>
      </c>
      <c r="E5" s="2">
        <v>1</v>
      </c>
      <c r="F5" s="2">
        <v>0.39291847573024202</v>
      </c>
    </row>
    <row r="6" spans="1:7">
      <c r="A6" s="6"/>
      <c r="B6" s="6"/>
      <c r="C6" s="2" t="s">
        <v>249</v>
      </c>
      <c r="D6" s="2">
        <v>3.1698953514100099</v>
      </c>
      <c r="E6" s="2">
        <v>2</v>
      </c>
      <c r="F6" s="2">
        <v>0.20495851714614399</v>
      </c>
    </row>
    <row r="7" spans="1:7">
      <c r="A7" s="6"/>
      <c r="B7" s="6" t="s">
        <v>540</v>
      </c>
      <c r="C7" s="2" t="s">
        <v>538</v>
      </c>
      <c r="D7" s="2">
        <v>0.845185531776521</v>
      </c>
      <c r="E7" s="2">
        <v>1</v>
      </c>
      <c r="F7" s="2">
        <v>0.35791790513257099</v>
      </c>
    </row>
    <row r="8" spans="1:7">
      <c r="A8" s="6"/>
      <c r="B8" s="6"/>
      <c r="C8" s="2" t="s">
        <v>249</v>
      </c>
      <c r="D8" s="2">
        <v>0.95136291344663104</v>
      </c>
      <c r="E8" s="2">
        <v>2</v>
      </c>
      <c r="F8" s="2">
        <v>0.62146141307587499</v>
      </c>
    </row>
    <row r="9" spans="1:7">
      <c r="A9" s="6"/>
      <c r="B9" s="6" t="s">
        <v>482</v>
      </c>
      <c r="C9" s="2" t="s">
        <v>538</v>
      </c>
      <c r="D9" s="2">
        <v>2.9759759884591799</v>
      </c>
      <c r="E9" s="2">
        <v>2</v>
      </c>
      <c r="F9" s="2">
        <v>0.22582656310207</v>
      </c>
    </row>
    <row r="10" spans="1:7">
      <c r="A10" s="6"/>
      <c r="B10" s="6"/>
      <c r="C10" s="2" t="s">
        <v>249</v>
      </c>
      <c r="D10" s="2">
        <v>7.8299577633131099</v>
      </c>
      <c r="E10" s="2">
        <v>3</v>
      </c>
      <c r="F10" s="2">
        <v>4.9659846454885803E-2</v>
      </c>
    </row>
    <row r="11" spans="1:7">
      <c r="A11" s="30"/>
      <c r="B11" s="30"/>
      <c r="C11" s="30"/>
      <c r="D11" s="30"/>
      <c r="E11" s="30"/>
      <c r="F11" s="30"/>
    </row>
    <row r="12" spans="1:7">
      <c r="A12" s="6" t="s">
        <v>77</v>
      </c>
      <c r="B12" s="6" t="s">
        <v>481</v>
      </c>
      <c r="C12" s="2" t="s">
        <v>538</v>
      </c>
      <c r="D12" s="2">
        <v>7.3539787961726004</v>
      </c>
      <c r="E12" s="2">
        <v>6</v>
      </c>
      <c r="F12" s="2">
        <v>0.28934786294654402</v>
      </c>
    </row>
    <row r="13" spans="1:7">
      <c r="A13" s="6"/>
      <c r="B13" s="6"/>
      <c r="C13" s="2" t="s">
        <v>249</v>
      </c>
      <c r="D13" s="2">
        <v>12.1559368164086</v>
      </c>
      <c r="E13" s="2">
        <v>7</v>
      </c>
      <c r="F13" s="2">
        <v>9.5546016159407901E-2</v>
      </c>
    </row>
    <row r="14" spans="1:7">
      <c r="A14" s="6"/>
      <c r="B14" s="6" t="s">
        <v>539</v>
      </c>
      <c r="C14" s="2" t="s">
        <v>538</v>
      </c>
      <c r="D14" s="2">
        <v>7.9136576471861302</v>
      </c>
      <c r="E14" s="2">
        <v>6</v>
      </c>
      <c r="F14" s="2">
        <v>0.244497481451246</v>
      </c>
    </row>
    <row r="15" spans="1:7">
      <c r="A15" s="6"/>
      <c r="B15" s="6"/>
      <c r="C15" s="2" t="s">
        <v>249</v>
      </c>
      <c r="D15" s="2">
        <v>8.0262480761061905</v>
      </c>
      <c r="E15" s="2">
        <v>7</v>
      </c>
      <c r="F15" s="2">
        <v>0.33028506638426602</v>
      </c>
    </row>
    <row r="16" spans="1:7">
      <c r="A16" s="6"/>
      <c r="B16" s="6" t="s">
        <v>540</v>
      </c>
      <c r="C16" s="2" t="s">
        <v>538</v>
      </c>
      <c r="D16" s="2">
        <v>9.7170670061855997</v>
      </c>
      <c r="E16" s="2">
        <v>6</v>
      </c>
      <c r="F16" s="2">
        <v>0.13708378909597699</v>
      </c>
    </row>
    <row r="17" spans="1:6">
      <c r="A17" s="6"/>
      <c r="B17" s="6"/>
      <c r="C17" s="2" t="s">
        <v>249</v>
      </c>
      <c r="D17" s="2">
        <v>10.1671698725706</v>
      </c>
      <c r="E17" s="2">
        <v>7</v>
      </c>
      <c r="F17" s="2">
        <v>0.17929638822008301</v>
      </c>
    </row>
    <row r="18" spans="1:6">
      <c r="A18" s="6"/>
      <c r="B18" s="6" t="s">
        <v>482</v>
      </c>
      <c r="C18" s="2" t="s">
        <v>538</v>
      </c>
      <c r="D18" s="2">
        <v>8.1919169594730405</v>
      </c>
      <c r="E18" s="2">
        <v>6</v>
      </c>
      <c r="F18" s="2">
        <v>0.224377521036939</v>
      </c>
    </row>
    <row r="19" spans="1:6">
      <c r="A19" s="6"/>
      <c r="B19" s="6"/>
      <c r="C19" s="2" t="s">
        <v>249</v>
      </c>
      <c r="D19" s="2">
        <v>8.39869039145381</v>
      </c>
      <c r="E19" s="2">
        <v>7</v>
      </c>
      <c r="F19" s="2">
        <v>0.29875316953160702</v>
      </c>
    </row>
    <row r="20" spans="1:6">
      <c r="A20" s="34"/>
      <c r="B20" s="34"/>
      <c r="C20" s="34"/>
      <c r="D20" s="34"/>
      <c r="E20" s="34"/>
      <c r="F20" s="34"/>
    </row>
    <row r="21" spans="1:6">
      <c r="A21" s="6" t="s">
        <v>120</v>
      </c>
      <c r="B21" s="6" t="s">
        <v>481</v>
      </c>
      <c r="C21" s="2" t="s">
        <v>538</v>
      </c>
      <c r="D21" s="2">
        <v>4.3010355731655698</v>
      </c>
      <c r="E21" s="2">
        <v>1</v>
      </c>
      <c r="F21" s="2">
        <v>3.8089173209164703E-2</v>
      </c>
    </row>
    <row r="22" spans="1:6">
      <c r="A22" s="6"/>
      <c r="B22" s="6"/>
      <c r="C22" s="2" t="s">
        <v>249</v>
      </c>
      <c r="D22" s="2">
        <v>4.5713888742464599</v>
      </c>
      <c r="E22" s="2">
        <v>2</v>
      </c>
      <c r="F22" s="2">
        <v>0.10170341095360599</v>
      </c>
    </row>
    <row r="23" spans="1:6">
      <c r="A23" s="6"/>
      <c r="B23" s="6" t="s">
        <v>539</v>
      </c>
      <c r="C23" s="2" t="s">
        <v>538</v>
      </c>
      <c r="D23" s="2">
        <v>4.1503483879849297</v>
      </c>
      <c r="E23" s="2">
        <v>1</v>
      </c>
      <c r="F23" s="2">
        <v>4.16259586045616E-2</v>
      </c>
    </row>
    <row r="24" spans="1:6">
      <c r="A24" s="6"/>
      <c r="B24" s="6"/>
      <c r="C24" s="2" t="s">
        <v>249</v>
      </c>
      <c r="D24" s="2">
        <v>5.0277299643441999</v>
      </c>
      <c r="E24" s="2">
        <v>2</v>
      </c>
      <c r="F24" s="2">
        <v>8.0954745159835098E-2</v>
      </c>
    </row>
    <row r="25" spans="1:6">
      <c r="A25" s="6"/>
      <c r="B25" s="6" t="s">
        <v>540</v>
      </c>
      <c r="C25" s="2" t="s">
        <v>538</v>
      </c>
      <c r="D25" s="2">
        <v>0.93994059768132598</v>
      </c>
      <c r="E25" s="2">
        <v>1</v>
      </c>
      <c r="F25" s="2">
        <v>0.332293118880571</v>
      </c>
    </row>
    <row r="26" spans="1:6">
      <c r="A26" s="6"/>
      <c r="B26" s="6"/>
      <c r="C26" s="2" t="s">
        <v>249</v>
      </c>
      <c r="D26" s="2">
        <v>3.1601148006109501</v>
      </c>
      <c r="E26" s="2">
        <v>2</v>
      </c>
      <c r="F26" s="2">
        <v>0.205963275510642</v>
      </c>
    </row>
    <row r="27" spans="1:6">
      <c r="A27" s="6"/>
      <c r="B27" s="6" t="s">
        <v>482</v>
      </c>
      <c r="C27" s="2" t="s">
        <v>538</v>
      </c>
      <c r="D27" s="2">
        <v>4.8040327207700302E-2</v>
      </c>
      <c r="E27" s="2">
        <v>1</v>
      </c>
      <c r="F27" s="2">
        <v>0.82650902623101297</v>
      </c>
    </row>
    <row r="28" spans="1:6">
      <c r="A28" s="6"/>
      <c r="B28" s="6"/>
      <c r="C28" s="2" t="s">
        <v>249</v>
      </c>
      <c r="D28" s="2">
        <v>0.83313112001291301</v>
      </c>
      <c r="E28" s="2">
        <v>2</v>
      </c>
      <c r="F28" s="2">
        <v>0.65930728718851395</v>
      </c>
    </row>
    <row r="29" spans="1:6">
      <c r="A29" s="34"/>
      <c r="B29" s="34"/>
      <c r="C29" s="34"/>
      <c r="D29" s="34"/>
      <c r="E29" s="34"/>
      <c r="F29" s="34"/>
    </row>
    <row r="30" spans="1:6">
      <c r="A30" s="6" t="s">
        <v>183</v>
      </c>
      <c r="B30" s="6" t="s">
        <v>481</v>
      </c>
      <c r="C30" s="2" t="s">
        <v>538</v>
      </c>
      <c r="D30" s="2">
        <v>12.636783854705101</v>
      </c>
      <c r="E30" s="2">
        <v>14</v>
      </c>
      <c r="F30" s="2">
        <v>0.55530163341635097</v>
      </c>
    </row>
    <row r="31" spans="1:6">
      <c r="A31" s="6"/>
      <c r="B31" s="6"/>
      <c r="C31" s="2" t="s">
        <v>249</v>
      </c>
      <c r="D31" s="2">
        <v>13.8861337033794</v>
      </c>
      <c r="E31" s="2">
        <v>15</v>
      </c>
      <c r="F31" s="2">
        <v>0.53418200327330501</v>
      </c>
    </row>
    <row r="32" spans="1:6">
      <c r="A32" s="6"/>
      <c r="B32" s="6" t="s">
        <v>539</v>
      </c>
      <c r="C32" s="2" t="s">
        <v>538</v>
      </c>
      <c r="D32" s="2">
        <v>20.638146015525098</v>
      </c>
      <c r="E32" s="2">
        <v>14</v>
      </c>
      <c r="F32" s="2">
        <v>0.111271422063424</v>
      </c>
    </row>
    <row r="33" spans="1:6">
      <c r="A33" s="6"/>
      <c r="B33" s="6"/>
      <c r="C33" s="2" t="s">
        <v>249</v>
      </c>
      <c r="D33" s="2">
        <v>20.985066405186899</v>
      </c>
      <c r="E33" s="2">
        <v>15</v>
      </c>
      <c r="F33" s="2">
        <v>0.13730713251843599</v>
      </c>
    </row>
    <row r="34" spans="1:6">
      <c r="A34" s="6"/>
      <c r="B34" s="6" t="s">
        <v>540</v>
      </c>
      <c r="C34" s="2" t="s">
        <v>538</v>
      </c>
      <c r="D34" s="2">
        <v>25.600706471951099</v>
      </c>
      <c r="E34" s="2">
        <v>14</v>
      </c>
      <c r="F34" s="2">
        <v>2.90799859879767E-2</v>
      </c>
    </row>
    <row r="35" spans="1:6">
      <c r="A35" s="6"/>
      <c r="B35" s="6"/>
      <c r="C35" s="2" t="s">
        <v>249</v>
      </c>
      <c r="D35" s="2">
        <v>27.547530055106598</v>
      </c>
      <c r="E35" s="2">
        <v>15</v>
      </c>
      <c r="F35" s="2">
        <v>2.4579212289989199E-2</v>
      </c>
    </row>
    <row r="36" spans="1:6">
      <c r="A36" s="6"/>
      <c r="B36" s="6" t="s">
        <v>482</v>
      </c>
      <c r="C36" s="2" t="s">
        <v>538</v>
      </c>
      <c r="D36" s="2">
        <v>12.2843993292247</v>
      </c>
      <c r="E36" s="2">
        <v>14</v>
      </c>
      <c r="F36" s="2">
        <v>0.58347489866452795</v>
      </c>
    </row>
    <row r="37" spans="1:6">
      <c r="A37" s="6"/>
      <c r="B37" s="6"/>
      <c r="C37" s="2" t="s">
        <v>249</v>
      </c>
      <c r="D37" s="2">
        <v>12.3157521719901</v>
      </c>
      <c r="E37" s="2">
        <v>15</v>
      </c>
      <c r="F37" s="2">
        <v>0.65498890095133899</v>
      </c>
    </row>
    <row r="38" spans="1:6">
      <c r="A38" s="34"/>
      <c r="B38" s="34"/>
      <c r="C38" s="34"/>
      <c r="D38" s="34"/>
      <c r="E38" s="34"/>
      <c r="F38" s="34"/>
    </row>
    <row r="39" spans="1:6">
      <c r="A39" s="6" t="s">
        <v>101</v>
      </c>
      <c r="B39" s="6" t="s">
        <v>481</v>
      </c>
      <c r="C39" s="2" t="s">
        <v>538</v>
      </c>
      <c r="D39" s="2">
        <v>3.9458503816240702</v>
      </c>
      <c r="E39" s="2">
        <v>5</v>
      </c>
      <c r="F39" s="2">
        <v>0.557238275379356</v>
      </c>
    </row>
    <row r="40" spans="1:6">
      <c r="A40" s="6"/>
      <c r="B40" s="6"/>
      <c r="C40" s="2" t="s">
        <v>249</v>
      </c>
      <c r="D40" s="2">
        <v>4.53007560521384</v>
      </c>
      <c r="E40" s="2">
        <v>6</v>
      </c>
      <c r="F40" s="2">
        <v>0.60533071408948602</v>
      </c>
    </row>
    <row r="41" spans="1:6">
      <c r="A41" s="6"/>
      <c r="B41" s="6" t="s">
        <v>539</v>
      </c>
      <c r="C41" s="2" t="s">
        <v>538</v>
      </c>
      <c r="D41" s="2">
        <v>2.2956842602045699</v>
      </c>
      <c r="E41" s="2">
        <v>5</v>
      </c>
      <c r="F41" s="2">
        <v>0.80690052680003499</v>
      </c>
    </row>
    <row r="42" spans="1:6">
      <c r="A42" s="6"/>
      <c r="B42" s="6"/>
      <c r="C42" s="2" t="s">
        <v>249</v>
      </c>
      <c r="D42" s="2">
        <v>2.5015132054197302</v>
      </c>
      <c r="E42" s="2">
        <v>6</v>
      </c>
      <c r="F42" s="2">
        <v>0.86829827525638303</v>
      </c>
    </row>
    <row r="43" spans="1:6">
      <c r="A43" s="6"/>
      <c r="B43" s="6" t="s">
        <v>540</v>
      </c>
      <c r="C43" s="2" t="s">
        <v>538</v>
      </c>
      <c r="D43" s="2">
        <v>6.8452052918212196</v>
      </c>
      <c r="E43" s="2">
        <v>5</v>
      </c>
      <c r="F43" s="2">
        <v>0.23240948757514901</v>
      </c>
    </row>
    <row r="44" spans="1:6">
      <c r="A44" s="6"/>
      <c r="B44" s="6"/>
      <c r="C44" s="2" t="s">
        <v>249</v>
      </c>
      <c r="D44" s="2">
        <v>6.9525971801974604</v>
      </c>
      <c r="E44" s="2">
        <v>6</v>
      </c>
      <c r="F44" s="2">
        <v>0.32525325984102499</v>
      </c>
    </row>
    <row r="45" spans="1:6">
      <c r="A45" s="6"/>
      <c r="B45" s="6" t="s">
        <v>482</v>
      </c>
      <c r="C45" s="2" t="s">
        <v>538</v>
      </c>
      <c r="D45" s="2">
        <v>3.1040058897618201</v>
      </c>
      <c r="E45" s="2">
        <v>5</v>
      </c>
      <c r="F45" s="2">
        <v>0.68395490878587895</v>
      </c>
    </row>
    <row r="46" spans="1:6">
      <c r="A46" s="6"/>
      <c r="B46" s="6"/>
      <c r="C46" s="2" t="s">
        <v>249</v>
      </c>
      <c r="D46" s="2">
        <v>9.1113256946703292</v>
      </c>
      <c r="E46" s="2">
        <v>6</v>
      </c>
      <c r="F46" s="2">
        <v>0.16741331730065301</v>
      </c>
    </row>
    <row r="47" spans="1:6">
      <c r="A47" s="34"/>
      <c r="B47" s="34"/>
      <c r="C47" s="34"/>
      <c r="D47" s="34"/>
      <c r="E47" s="34"/>
      <c r="F47" s="34"/>
    </row>
    <row r="48" spans="1:6">
      <c r="A48" s="6" t="s">
        <v>87</v>
      </c>
      <c r="B48" s="2" t="s">
        <v>481</v>
      </c>
      <c r="C48" s="2" t="s">
        <v>249</v>
      </c>
      <c r="D48" s="2">
        <v>0.207759550092706</v>
      </c>
      <c r="E48" s="2">
        <v>1</v>
      </c>
      <c r="F48" s="2">
        <v>0.64852914168595499</v>
      </c>
    </row>
    <row r="49" spans="1:6">
      <c r="A49" s="6"/>
      <c r="B49" s="2" t="s">
        <v>539</v>
      </c>
      <c r="C49" s="2" t="s">
        <v>249</v>
      </c>
      <c r="D49" s="2">
        <v>5.2449740174484898</v>
      </c>
      <c r="E49" s="2">
        <v>1</v>
      </c>
      <c r="F49" s="2">
        <v>2.201025703774E-2</v>
      </c>
    </row>
    <row r="50" spans="1:6">
      <c r="A50" s="6"/>
      <c r="B50" s="2" t="s">
        <v>540</v>
      </c>
      <c r="C50" s="2" t="s">
        <v>249</v>
      </c>
      <c r="D50" s="2">
        <v>1.39584547240666</v>
      </c>
      <c r="E50" s="2">
        <v>1</v>
      </c>
      <c r="F50" s="2">
        <v>0.237420414331105</v>
      </c>
    </row>
    <row r="51" spans="1:6">
      <c r="A51" s="6"/>
      <c r="B51" s="6" t="s">
        <v>482</v>
      </c>
      <c r="C51" s="2" t="s">
        <v>538</v>
      </c>
      <c r="D51" s="2">
        <v>3.1997568670334702</v>
      </c>
      <c r="E51" s="2">
        <v>1</v>
      </c>
      <c r="F51" s="2">
        <v>7.36492183122371E-2</v>
      </c>
    </row>
    <row r="52" spans="1:6">
      <c r="A52" s="6"/>
      <c r="B52" s="6"/>
      <c r="C52" s="2" t="s">
        <v>249</v>
      </c>
      <c r="D52" s="2">
        <v>3.2056779752817901</v>
      </c>
      <c r="E52" s="2">
        <v>2</v>
      </c>
      <c r="F52" s="2">
        <v>0.20132414913382399</v>
      </c>
    </row>
    <row r="53" spans="1:6">
      <c r="A53" s="34"/>
      <c r="B53" s="34"/>
      <c r="C53" s="34"/>
      <c r="D53" s="34"/>
      <c r="E53" s="34"/>
      <c r="F53" s="34"/>
    </row>
    <row r="54" spans="1:6">
      <c r="A54" s="6" t="s">
        <v>113</v>
      </c>
      <c r="B54" s="2" t="s">
        <v>481</v>
      </c>
      <c r="C54" s="2" t="s">
        <v>249</v>
      </c>
      <c r="D54" s="2">
        <v>0.69383048759695398</v>
      </c>
      <c r="E54" s="2">
        <v>1</v>
      </c>
      <c r="F54" s="2">
        <v>0.40486453781757797</v>
      </c>
    </row>
    <row r="55" spans="1:6">
      <c r="A55" s="6"/>
      <c r="B55" s="2" t="s">
        <v>539</v>
      </c>
      <c r="C55" s="2" t="s">
        <v>249</v>
      </c>
      <c r="D55" s="2">
        <v>5.0961085351169902E-2</v>
      </c>
      <c r="E55" s="2">
        <v>1</v>
      </c>
      <c r="F55" s="2">
        <v>0.82139927347888197</v>
      </c>
    </row>
    <row r="56" spans="1:6">
      <c r="A56" s="6"/>
      <c r="B56" s="2" t="s">
        <v>540</v>
      </c>
      <c r="C56" s="2" t="s">
        <v>249</v>
      </c>
      <c r="D56" s="2">
        <v>4.4567104117349503</v>
      </c>
      <c r="E56" s="2">
        <v>1</v>
      </c>
      <c r="F56" s="2">
        <v>3.4764385000354801E-2</v>
      </c>
    </row>
    <row r="57" spans="1:6">
      <c r="A57" s="34"/>
      <c r="B57" s="34"/>
      <c r="C57" s="34"/>
      <c r="D57" s="34"/>
      <c r="E57" s="34"/>
      <c r="F57" s="34"/>
    </row>
    <row r="58" spans="1:6">
      <c r="A58" s="6" t="s">
        <v>93</v>
      </c>
      <c r="B58" s="6" t="s">
        <v>481</v>
      </c>
      <c r="C58" s="2" t="s">
        <v>538</v>
      </c>
      <c r="D58" s="2">
        <v>9.1998150905479594</v>
      </c>
      <c r="E58" s="2">
        <v>4</v>
      </c>
      <c r="F58" s="2">
        <v>5.6294555287321899E-2</v>
      </c>
    </row>
    <row r="59" spans="1:6">
      <c r="A59" s="6"/>
      <c r="B59" s="6"/>
      <c r="C59" s="2" t="s">
        <v>249</v>
      </c>
      <c r="D59" s="2">
        <v>9.2336414130736699</v>
      </c>
      <c r="E59" s="2">
        <v>5</v>
      </c>
      <c r="F59" s="2">
        <v>0.100100100721629</v>
      </c>
    </row>
    <row r="60" spans="1:6">
      <c r="A60" s="6"/>
      <c r="B60" s="6" t="s">
        <v>539</v>
      </c>
      <c r="C60" s="2" t="s">
        <v>538</v>
      </c>
      <c r="D60" s="2">
        <v>1.3681899134981801</v>
      </c>
      <c r="E60" s="2">
        <v>4</v>
      </c>
      <c r="F60" s="2">
        <v>0.84970448478977501</v>
      </c>
    </row>
    <row r="61" spans="1:6">
      <c r="A61" s="6"/>
      <c r="B61" s="6"/>
      <c r="C61" s="2" t="s">
        <v>249</v>
      </c>
      <c r="D61" s="2">
        <v>1.41267923934873</v>
      </c>
      <c r="E61" s="2">
        <v>5</v>
      </c>
      <c r="F61" s="2">
        <v>0.92292129186188199</v>
      </c>
    </row>
    <row r="62" spans="1:6">
      <c r="A62" s="6"/>
      <c r="B62" s="6" t="s">
        <v>540</v>
      </c>
      <c r="C62" s="2" t="s">
        <v>538</v>
      </c>
      <c r="D62" s="2">
        <v>4.8592363427630296</v>
      </c>
      <c r="E62" s="2">
        <v>4</v>
      </c>
      <c r="F62" s="2">
        <v>0.30204802934168101</v>
      </c>
    </row>
    <row r="63" spans="1:6">
      <c r="A63" s="6"/>
      <c r="B63" s="6"/>
      <c r="C63" s="2" t="s">
        <v>249</v>
      </c>
      <c r="D63" s="2">
        <v>6.5432638761535102</v>
      </c>
      <c r="E63" s="2">
        <v>5</v>
      </c>
      <c r="F63" s="2">
        <v>0.25688313252664402</v>
      </c>
    </row>
    <row r="64" spans="1:6">
      <c r="A64" s="6"/>
      <c r="B64" s="6" t="s">
        <v>482</v>
      </c>
      <c r="C64" s="2" t="s">
        <v>538</v>
      </c>
      <c r="D64" s="2">
        <v>6.2071073850756999</v>
      </c>
      <c r="E64" s="2">
        <v>4</v>
      </c>
      <c r="F64" s="2">
        <v>0.18420604465833501</v>
      </c>
    </row>
    <row r="65" spans="1:6">
      <c r="A65" s="6"/>
      <c r="B65" s="6"/>
      <c r="C65" s="2" t="s">
        <v>249</v>
      </c>
      <c r="D65" s="2">
        <v>6.4730252885960002</v>
      </c>
      <c r="E65" s="2">
        <v>5</v>
      </c>
      <c r="F65" s="2">
        <v>0.26287177040555898</v>
      </c>
    </row>
    <row r="66" spans="1:6">
      <c r="A66" s="34"/>
      <c r="B66" s="34"/>
      <c r="C66" s="34"/>
      <c r="D66" s="34"/>
      <c r="E66" s="34"/>
      <c r="F66" s="34"/>
    </row>
    <row r="67" spans="1:6">
      <c r="A67" s="6" t="s">
        <v>205</v>
      </c>
      <c r="B67" s="6" t="s">
        <v>481</v>
      </c>
      <c r="C67" s="2" t="s">
        <v>538</v>
      </c>
      <c r="D67" s="2">
        <v>0.41122479194579997</v>
      </c>
      <c r="E67" s="2">
        <v>2</v>
      </c>
      <c r="F67" s="2">
        <v>0.81414858240244703</v>
      </c>
    </row>
    <row r="68" spans="1:6">
      <c r="A68" s="6"/>
      <c r="B68" s="6"/>
      <c r="C68" s="2" t="s">
        <v>249</v>
      </c>
      <c r="D68" s="2">
        <v>0.44219029208659899</v>
      </c>
      <c r="E68" s="2">
        <v>3</v>
      </c>
      <c r="F68" s="2">
        <v>0.93139546640585602</v>
      </c>
    </row>
    <row r="69" spans="1:6">
      <c r="A69" s="6"/>
      <c r="B69" s="6" t="s">
        <v>539</v>
      </c>
      <c r="C69" s="2" t="s">
        <v>538</v>
      </c>
      <c r="D69" s="2">
        <v>3.0029062098689301</v>
      </c>
      <c r="E69" s="2">
        <v>2</v>
      </c>
      <c r="F69" s="2">
        <v>0.22280616406885101</v>
      </c>
    </row>
    <row r="70" spans="1:6">
      <c r="A70" s="6"/>
      <c r="B70" s="6"/>
      <c r="C70" s="2" t="s">
        <v>249</v>
      </c>
      <c r="D70" s="2">
        <v>3.0463150627698998</v>
      </c>
      <c r="E70" s="2">
        <v>3</v>
      </c>
      <c r="F70" s="2">
        <v>0.38453928282559402</v>
      </c>
    </row>
    <row r="71" spans="1:6">
      <c r="A71" s="6"/>
      <c r="B71" s="6" t="s">
        <v>540</v>
      </c>
      <c r="C71" s="2" t="s">
        <v>538</v>
      </c>
      <c r="D71" s="2">
        <v>1.0671116010578801</v>
      </c>
      <c r="E71" s="2">
        <v>2</v>
      </c>
      <c r="F71" s="2">
        <v>0.58651572448673395</v>
      </c>
    </row>
    <row r="72" spans="1:6">
      <c r="A72" s="6"/>
      <c r="B72" s="6"/>
      <c r="C72" s="2" t="s">
        <v>249</v>
      </c>
      <c r="D72" s="2">
        <v>3.4452153721815599</v>
      </c>
      <c r="E72" s="2">
        <v>3</v>
      </c>
      <c r="F72" s="2">
        <v>0.32793732221511102</v>
      </c>
    </row>
    <row r="73" spans="1:6">
      <c r="A73" s="6"/>
      <c r="B73" s="6" t="s">
        <v>482</v>
      </c>
      <c r="C73" s="2" t="s">
        <v>538</v>
      </c>
      <c r="D73" s="2">
        <v>4.0122103590236398</v>
      </c>
      <c r="E73" s="2">
        <v>2</v>
      </c>
      <c r="F73" s="2">
        <v>0.134511554103867</v>
      </c>
    </row>
    <row r="74" spans="1:6">
      <c r="A74" s="6"/>
      <c r="B74" s="6"/>
      <c r="C74" s="2" t="s">
        <v>249</v>
      </c>
      <c r="D74" s="2">
        <v>4.0328016413094803</v>
      </c>
      <c r="E74" s="2">
        <v>3</v>
      </c>
      <c r="F74" s="2">
        <v>0.25794386014992499</v>
      </c>
    </row>
    <row r="75" spans="1:6">
      <c r="A75" s="34"/>
      <c r="B75" s="34"/>
      <c r="C75" s="34"/>
      <c r="D75" s="34"/>
      <c r="E75" s="34"/>
      <c r="F75" s="34"/>
    </row>
    <row r="76" spans="1:6">
      <c r="A76" s="6" t="s">
        <v>210</v>
      </c>
      <c r="B76" s="6" t="s">
        <v>481</v>
      </c>
      <c r="C76" s="2" t="s">
        <v>538</v>
      </c>
      <c r="D76" s="2">
        <v>1.3530253120845399</v>
      </c>
      <c r="E76" s="2">
        <v>2</v>
      </c>
      <c r="F76" s="2">
        <v>0.508386824285464</v>
      </c>
    </row>
    <row r="77" spans="1:6">
      <c r="A77" s="6"/>
      <c r="B77" s="6"/>
      <c r="C77" s="2" t="s">
        <v>249</v>
      </c>
      <c r="D77" s="2">
        <v>1.5558251352038901</v>
      </c>
      <c r="E77" s="2">
        <v>3</v>
      </c>
      <c r="F77" s="2">
        <v>0.66944712177890597</v>
      </c>
    </row>
    <row r="78" spans="1:6">
      <c r="A78" s="6"/>
      <c r="B78" s="6" t="s">
        <v>539</v>
      </c>
      <c r="C78" s="2" t="s">
        <v>538</v>
      </c>
      <c r="D78" s="2">
        <v>7.7969653793453497E-2</v>
      </c>
      <c r="E78" s="2">
        <v>2</v>
      </c>
      <c r="F78" s="2">
        <v>0.96176530199990895</v>
      </c>
    </row>
    <row r="79" spans="1:6">
      <c r="A79" s="6"/>
      <c r="B79" s="6"/>
      <c r="C79" s="2" t="s">
        <v>249</v>
      </c>
      <c r="D79" s="2">
        <v>0.25886782180658102</v>
      </c>
      <c r="E79" s="2">
        <v>3</v>
      </c>
      <c r="F79" s="2">
        <v>0.96756911198973605</v>
      </c>
    </row>
    <row r="80" spans="1:6">
      <c r="A80" s="6"/>
      <c r="B80" s="6" t="s">
        <v>540</v>
      </c>
      <c r="C80" s="2" t="s">
        <v>538</v>
      </c>
      <c r="D80" s="2">
        <v>1.00764982425234</v>
      </c>
      <c r="E80" s="2">
        <v>2</v>
      </c>
      <c r="F80" s="2">
        <v>0.60421516434352696</v>
      </c>
    </row>
    <row r="81" spans="1:6">
      <c r="A81" s="6"/>
      <c r="B81" s="6"/>
      <c r="C81" s="2" t="s">
        <v>249</v>
      </c>
      <c r="D81" s="2">
        <v>1.8400632846987699</v>
      </c>
      <c r="E81" s="2">
        <v>3</v>
      </c>
      <c r="F81" s="2">
        <v>0.60625576311585505</v>
      </c>
    </row>
    <row r="82" spans="1:6">
      <c r="A82" s="6"/>
      <c r="B82" s="6" t="s">
        <v>482</v>
      </c>
      <c r="C82" s="2" t="s">
        <v>538</v>
      </c>
      <c r="D82" s="2">
        <v>0.74138119615479403</v>
      </c>
      <c r="E82" s="2">
        <v>2</v>
      </c>
      <c r="F82" s="2">
        <v>0.69025747551319305</v>
      </c>
    </row>
    <row r="83" spans="1:6">
      <c r="A83" s="6"/>
      <c r="B83" s="6"/>
      <c r="C83" s="2" t="s">
        <v>249</v>
      </c>
      <c r="D83" s="2">
        <v>4.9331185757593099</v>
      </c>
      <c r="E83" s="2">
        <v>3</v>
      </c>
      <c r="F83" s="2">
        <v>0.17676055269125501</v>
      </c>
    </row>
    <row r="84" spans="1:6">
      <c r="A84" s="34"/>
      <c r="B84" s="34"/>
      <c r="C84" s="34"/>
      <c r="D84" s="34"/>
      <c r="E84" s="34"/>
      <c r="F84" s="34"/>
    </row>
    <row r="85" spans="1:6">
      <c r="A85" s="6" t="s">
        <v>139</v>
      </c>
      <c r="B85" s="6" t="s">
        <v>481</v>
      </c>
      <c r="C85" s="2" t="s">
        <v>538</v>
      </c>
      <c r="D85" s="2">
        <v>0.248510146371373</v>
      </c>
      <c r="E85" s="2">
        <v>1</v>
      </c>
      <c r="F85" s="2">
        <v>0.61812608827839799</v>
      </c>
    </row>
    <row r="86" spans="1:6">
      <c r="A86" s="6"/>
      <c r="B86" s="6"/>
      <c r="C86" s="2" t="s">
        <v>249</v>
      </c>
      <c r="D86" s="2">
        <v>0.52088765704557605</v>
      </c>
      <c r="E86" s="2">
        <v>2</v>
      </c>
      <c r="F86" s="2">
        <v>0.770709447048331</v>
      </c>
    </row>
    <row r="87" spans="1:6">
      <c r="A87" s="6"/>
      <c r="B87" s="6" t="s">
        <v>539</v>
      </c>
      <c r="C87" s="2" t="s">
        <v>538</v>
      </c>
      <c r="D87" s="2">
        <v>0.67756337266471101</v>
      </c>
      <c r="E87" s="2">
        <v>1</v>
      </c>
      <c r="F87" s="2">
        <v>0.41042703276296999</v>
      </c>
    </row>
    <row r="88" spans="1:6">
      <c r="A88" s="6"/>
      <c r="B88" s="6"/>
      <c r="C88" s="2" t="s">
        <v>249</v>
      </c>
      <c r="D88" s="2">
        <v>0.97081358257254502</v>
      </c>
      <c r="E88" s="2">
        <v>2</v>
      </c>
      <c r="F88" s="2">
        <v>0.61544678744527603</v>
      </c>
    </row>
    <row r="89" spans="1:6">
      <c r="A89" s="6"/>
      <c r="B89" s="6" t="s">
        <v>540</v>
      </c>
      <c r="C89" s="2" t="s">
        <v>538</v>
      </c>
      <c r="D89" s="2">
        <v>1.0431722633610701</v>
      </c>
      <c r="E89" s="2">
        <v>1</v>
      </c>
      <c r="F89" s="2">
        <v>0.30708483341306902</v>
      </c>
    </row>
    <row r="90" spans="1:6">
      <c r="A90" s="6"/>
      <c r="B90" s="6"/>
      <c r="C90" s="2" t="s">
        <v>249</v>
      </c>
      <c r="D90" s="2">
        <v>2.5779151551533501</v>
      </c>
      <c r="E90" s="2">
        <v>2</v>
      </c>
      <c r="F90" s="2">
        <v>0.275557881139256</v>
      </c>
    </row>
    <row r="91" spans="1:6">
      <c r="A91" s="6"/>
      <c r="B91" s="2" t="s">
        <v>482</v>
      </c>
      <c r="C91" s="2" t="s">
        <v>249</v>
      </c>
      <c r="D91" s="2">
        <v>1.7721791256334001</v>
      </c>
      <c r="E91" s="2">
        <v>1</v>
      </c>
      <c r="F91" s="2">
        <v>0.183112624856481</v>
      </c>
    </row>
    <row r="92" spans="1:6">
      <c r="A92" s="34"/>
      <c r="B92" s="34"/>
      <c r="C92" s="34"/>
      <c r="D92" s="34"/>
      <c r="E92" s="34"/>
      <c r="F92" s="34"/>
    </row>
    <row r="93" spans="1:6">
      <c r="A93" s="6" t="s">
        <v>217</v>
      </c>
      <c r="B93" s="6" t="s">
        <v>481</v>
      </c>
      <c r="C93" s="2" t="s">
        <v>538</v>
      </c>
      <c r="D93" s="2">
        <v>0.50582894720249105</v>
      </c>
      <c r="E93" s="2">
        <v>3</v>
      </c>
      <c r="F93" s="2">
        <v>0.91760896384836299</v>
      </c>
    </row>
    <row r="94" spans="1:6">
      <c r="A94" s="6"/>
      <c r="B94" s="6"/>
      <c r="C94" s="2" t="s">
        <v>249</v>
      </c>
      <c r="D94" s="2">
        <v>0.91887826801941697</v>
      </c>
      <c r="E94" s="2">
        <v>4</v>
      </c>
      <c r="F94" s="2">
        <v>0.92183693893644003</v>
      </c>
    </row>
    <row r="95" spans="1:6">
      <c r="A95" s="6"/>
      <c r="B95" s="6" t="s">
        <v>539</v>
      </c>
      <c r="C95" s="2" t="s">
        <v>538</v>
      </c>
      <c r="D95" s="2">
        <v>2.27267626204313</v>
      </c>
      <c r="E95" s="2">
        <v>3</v>
      </c>
      <c r="F95" s="2">
        <v>0.51777560988814397</v>
      </c>
    </row>
    <row r="96" spans="1:6">
      <c r="A96" s="6"/>
      <c r="B96" s="6"/>
      <c r="C96" s="2" t="s">
        <v>249</v>
      </c>
      <c r="D96" s="2">
        <v>2.2835669853614502</v>
      </c>
      <c r="E96" s="2">
        <v>4</v>
      </c>
      <c r="F96" s="2">
        <v>0.68376252798894699</v>
      </c>
    </row>
    <row r="97" spans="1:6">
      <c r="A97" s="6"/>
      <c r="B97" s="6" t="s">
        <v>540</v>
      </c>
      <c r="C97" s="2" t="s">
        <v>538</v>
      </c>
      <c r="D97" s="2">
        <v>1.92818568325554</v>
      </c>
      <c r="E97" s="2">
        <v>3</v>
      </c>
      <c r="F97" s="2">
        <v>0.58744498863571204</v>
      </c>
    </row>
    <row r="98" spans="1:6">
      <c r="A98" s="6"/>
      <c r="B98" s="6"/>
      <c r="C98" s="2" t="s">
        <v>249</v>
      </c>
      <c r="D98" s="2">
        <v>2.7304818013890602</v>
      </c>
      <c r="E98" s="2">
        <v>4</v>
      </c>
      <c r="F98" s="2">
        <v>0.60389132473020701</v>
      </c>
    </row>
    <row r="99" spans="1:6">
      <c r="A99" s="6"/>
      <c r="B99" s="6" t="s">
        <v>482</v>
      </c>
      <c r="C99" s="2" t="s">
        <v>538</v>
      </c>
      <c r="D99" s="2">
        <v>2.0071331195785298</v>
      </c>
      <c r="E99" s="2">
        <v>3</v>
      </c>
      <c r="F99" s="2">
        <v>0.570927519620539</v>
      </c>
    </row>
    <row r="100" spans="1:6">
      <c r="A100" s="6"/>
      <c r="B100" s="6"/>
      <c r="C100" s="2" t="s">
        <v>249</v>
      </c>
      <c r="D100" s="2">
        <v>2.8492201673476698</v>
      </c>
      <c r="E100" s="2">
        <v>4</v>
      </c>
      <c r="F100" s="2">
        <v>0.58336666495041201</v>
      </c>
    </row>
    <row r="101" spans="1:6">
      <c r="A101" s="34"/>
      <c r="B101" s="34"/>
      <c r="C101" s="34"/>
      <c r="D101" s="34"/>
      <c r="E101" s="34"/>
      <c r="F101" s="34"/>
    </row>
    <row r="102" spans="1:6">
      <c r="A102" s="6" t="s">
        <v>223</v>
      </c>
      <c r="B102" s="2" t="s">
        <v>481</v>
      </c>
      <c r="C102" s="2" t="s">
        <v>249</v>
      </c>
      <c r="D102" s="2">
        <v>5.18399488304397E-2</v>
      </c>
      <c r="E102" s="2">
        <v>1</v>
      </c>
      <c r="F102" s="2">
        <v>0.81989200586891198</v>
      </c>
    </row>
    <row r="103" spans="1:6">
      <c r="A103" s="6"/>
      <c r="B103" s="2" t="s">
        <v>539</v>
      </c>
      <c r="C103" s="2" t="s">
        <v>249</v>
      </c>
      <c r="D103" s="2">
        <v>0.96963382380448404</v>
      </c>
      <c r="E103" s="2">
        <v>1</v>
      </c>
      <c r="F103" s="2">
        <v>0.32477151915653801</v>
      </c>
    </row>
    <row r="104" spans="1:6">
      <c r="A104" s="6"/>
      <c r="B104" s="2" t="s">
        <v>540</v>
      </c>
      <c r="C104" s="2" t="s">
        <v>249</v>
      </c>
      <c r="D104" s="2">
        <v>2.5060341137191302</v>
      </c>
      <c r="E104" s="2">
        <v>1</v>
      </c>
      <c r="F104" s="2">
        <v>0.11341101794024699</v>
      </c>
    </row>
    <row r="105" spans="1:6">
      <c r="A105" s="6"/>
      <c r="B105" s="2" t="s">
        <v>482</v>
      </c>
      <c r="C105" s="2" t="s">
        <v>249</v>
      </c>
      <c r="D105" s="2">
        <v>2.5707866315731998E-3</v>
      </c>
      <c r="E105" s="2">
        <v>1</v>
      </c>
      <c r="F105" s="2">
        <v>0.95956224561610004</v>
      </c>
    </row>
    <row r="106" spans="1:6">
      <c r="A106" s="34"/>
      <c r="B106" s="34"/>
      <c r="C106" s="34"/>
      <c r="D106" s="34"/>
      <c r="E106" s="34"/>
      <c r="F106" s="34"/>
    </row>
    <row r="107" spans="1:6">
      <c r="A107" s="6" t="s">
        <v>225</v>
      </c>
      <c r="B107" s="6" t="s">
        <v>481</v>
      </c>
      <c r="C107" s="2" t="s">
        <v>538</v>
      </c>
      <c r="D107" s="2">
        <v>0.97280634916829201</v>
      </c>
      <c r="E107" s="2">
        <v>2</v>
      </c>
      <c r="F107" s="2">
        <v>0.614833871945627</v>
      </c>
    </row>
    <row r="108" spans="1:6">
      <c r="A108" s="6"/>
      <c r="B108" s="6"/>
      <c r="C108" s="2" t="s">
        <v>249</v>
      </c>
      <c r="D108" s="2">
        <v>0.99325803460572304</v>
      </c>
      <c r="E108" s="2">
        <v>3</v>
      </c>
      <c r="F108" s="2">
        <v>0.80288330895211701</v>
      </c>
    </row>
    <row r="109" spans="1:6">
      <c r="A109" s="6"/>
      <c r="B109" s="6" t="s">
        <v>539</v>
      </c>
      <c r="C109" s="2" t="s">
        <v>538</v>
      </c>
      <c r="D109" s="2">
        <v>2.3678892470908899</v>
      </c>
      <c r="E109" s="2">
        <v>2</v>
      </c>
      <c r="F109" s="2">
        <v>0.306069027150564</v>
      </c>
    </row>
    <row r="110" spans="1:6">
      <c r="A110" s="6"/>
      <c r="B110" s="6"/>
      <c r="C110" s="2" t="s">
        <v>249</v>
      </c>
      <c r="D110" s="2">
        <v>2.8646035947217001</v>
      </c>
      <c r="E110" s="2">
        <v>3</v>
      </c>
      <c r="F110" s="2">
        <v>0.41297513316158402</v>
      </c>
    </row>
    <row r="111" spans="1:6">
      <c r="A111" s="6"/>
      <c r="B111" s="6" t="s">
        <v>540</v>
      </c>
      <c r="C111" s="2" t="s">
        <v>538</v>
      </c>
      <c r="D111" s="2">
        <v>0.14116338858949401</v>
      </c>
      <c r="E111" s="2">
        <v>2</v>
      </c>
      <c r="F111" s="2">
        <v>0.93185160945610301</v>
      </c>
    </row>
    <row r="112" spans="1:6">
      <c r="A112" s="6"/>
      <c r="B112" s="6"/>
      <c r="C112" s="2" t="s">
        <v>249</v>
      </c>
      <c r="D112" s="2">
        <v>2.3858402172559998</v>
      </c>
      <c r="E112" s="2">
        <v>3</v>
      </c>
      <c r="F112" s="2">
        <v>0.49627590455852499</v>
      </c>
    </row>
    <row r="113" spans="1:6">
      <c r="A113" s="6"/>
      <c r="B113" s="6" t="s">
        <v>482</v>
      </c>
      <c r="C113" s="2" t="s">
        <v>538</v>
      </c>
      <c r="D113" s="2">
        <v>0.17734250931953199</v>
      </c>
      <c r="E113" s="2">
        <v>2</v>
      </c>
      <c r="F113" s="2">
        <v>0.91514637423449696</v>
      </c>
    </row>
    <row r="114" spans="1:6">
      <c r="A114" s="6"/>
      <c r="B114" s="6"/>
      <c r="C114" s="2" t="s">
        <v>249</v>
      </c>
      <c r="D114" s="2">
        <v>0.55292678340146195</v>
      </c>
      <c r="E114" s="2">
        <v>3</v>
      </c>
      <c r="F114" s="2">
        <v>0.90711892114958803</v>
      </c>
    </row>
    <row r="115" spans="1:6">
      <c r="A115" s="34"/>
      <c r="B115" s="34"/>
      <c r="C115" s="34"/>
      <c r="D115" s="34"/>
      <c r="E115" s="34"/>
      <c r="F115" s="34"/>
    </row>
    <row r="116" spans="1:6">
      <c r="A116" s="6" t="s">
        <v>231</v>
      </c>
      <c r="B116" s="6" t="s">
        <v>481</v>
      </c>
      <c r="C116" s="2" t="s">
        <v>538</v>
      </c>
      <c r="D116" s="2">
        <v>3.1305605691770398E-3</v>
      </c>
      <c r="E116" s="2">
        <v>1</v>
      </c>
      <c r="F116" s="2">
        <v>0.95538051363215304</v>
      </c>
    </row>
    <row r="117" spans="1:6">
      <c r="A117" s="6"/>
      <c r="B117" s="6"/>
      <c r="C117" s="2" t="s">
        <v>249</v>
      </c>
      <c r="D117" s="2">
        <v>7.9250255706689102E-2</v>
      </c>
      <c r="E117" s="2">
        <v>2</v>
      </c>
      <c r="F117" s="2">
        <v>0.96114967986974897</v>
      </c>
    </row>
    <row r="118" spans="1:6">
      <c r="A118" s="6"/>
      <c r="B118" s="6" t="s">
        <v>539</v>
      </c>
      <c r="C118" s="2" t="s">
        <v>538</v>
      </c>
      <c r="D118" s="2">
        <v>1.0598520942865499E-2</v>
      </c>
      <c r="E118" s="2">
        <v>1</v>
      </c>
      <c r="F118" s="2">
        <v>0.91800335406382705</v>
      </c>
    </row>
    <row r="119" spans="1:6">
      <c r="A119" s="6"/>
      <c r="B119" s="6"/>
      <c r="C119" s="2" t="s">
        <v>249</v>
      </c>
      <c r="D119" s="2">
        <v>1.2096315784436E-2</v>
      </c>
      <c r="E119" s="2">
        <v>2</v>
      </c>
      <c r="F119" s="2">
        <v>0.99397009539659598</v>
      </c>
    </row>
    <row r="120" spans="1:6">
      <c r="A120" s="6"/>
      <c r="B120" s="6" t="s">
        <v>540</v>
      </c>
      <c r="C120" s="2" t="s">
        <v>538</v>
      </c>
      <c r="D120" s="2">
        <v>0.26753767122799699</v>
      </c>
      <c r="E120" s="2">
        <v>1</v>
      </c>
      <c r="F120" s="2">
        <v>0.60498832634057897</v>
      </c>
    </row>
    <row r="121" spans="1:6">
      <c r="A121" s="6"/>
      <c r="B121" s="6"/>
      <c r="C121" s="2" t="s">
        <v>249</v>
      </c>
      <c r="D121" s="2">
        <v>4.0782806117345798</v>
      </c>
      <c r="E121" s="2">
        <v>2</v>
      </c>
      <c r="F121" s="2">
        <v>0.130140543862444</v>
      </c>
    </row>
    <row r="122" spans="1:6">
      <c r="A122" s="6"/>
      <c r="B122" s="6" t="s">
        <v>482</v>
      </c>
      <c r="C122" s="2" t="s">
        <v>538</v>
      </c>
      <c r="D122" s="2">
        <v>8.0680844010916505E-2</v>
      </c>
      <c r="E122" s="2">
        <v>1</v>
      </c>
      <c r="F122" s="2">
        <v>0.77637686380217297</v>
      </c>
    </row>
    <row r="123" spans="1:6">
      <c r="A123" s="6"/>
      <c r="B123" s="6"/>
      <c r="C123" s="2" t="s">
        <v>249</v>
      </c>
      <c r="D123" s="2">
        <v>0.60304299469293698</v>
      </c>
      <c r="E123" s="2">
        <v>2</v>
      </c>
      <c r="F123" s="2">
        <v>0.73969192477013301</v>
      </c>
    </row>
    <row r="124" spans="1:6">
      <c r="A124" s="34"/>
      <c r="B124" s="34"/>
      <c r="C124" s="34"/>
      <c r="D124" s="34"/>
      <c r="E124" s="34"/>
      <c r="F124" s="34"/>
    </row>
    <row r="125" spans="1:6">
      <c r="A125" s="6" t="s">
        <v>47</v>
      </c>
      <c r="B125" s="6" t="s">
        <v>481</v>
      </c>
      <c r="C125" s="2" t="s">
        <v>538</v>
      </c>
      <c r="D125" s="2">
        <v>7.4763465381760401</v>
      </c>
      <c r="E125" s="2">
        <v>12</v>
      </c>
      <c r="F125" s="2">
        <v>0.82459826938982606</v>
      </c>
    </row>
    <row r="126" spans="1:6">
      <c r="A126" s="6"/>
      <c r="B126" s="6"/>
      <c r="C126" s="2" t="s">
        <v>249</v>
      </c>
      <c r="D126" s="2">
        <v>7.50601972904773</v>
      </c>
      <c r="E126" s="2">
        <v>13</v>
      </c>
      <c r="F126" s="2">
        <v>0.87422886839978997</v>
      </c>
    </row>
    <row r="127" spans="1:6">
      <c r="A127" s="6"/>
      <c r="B127" s="6" t="s">
        <v>539</v>
      </c>
      <c r="C127" s="2" t="s">
        <v>538</v>
      </c>
      <c r="D127" s="2">
        <v>14.0132638065734</v>
      </c>
      <c r="E127" s="2">
        <v>12</v>
      </c>
      <c r="F127" s="2">
        <v>0.29986207417254801</v>
      </c>
    </row>
    <row r="128" spans="1:6">
      <c r="A128" s="6"/>
      <c r="B128" s="6"/>
      <c r="C128" s="2" t="s">
        <v>249</v>
      </c>
      <c r="D128" s="2">
        <v>14.475293297402301</v>
      </c>
      <c r="E128" s="2">
        <v>13</v>
      </c>
      <c r="F128" s="2">
        <v>0.34124277300973599</v>
      </c>
    </row>
    <row r="129" spans="1:6">
      <c r="A129" s="6"/>
      <c r="B129" s="6" t="s">
        <v>540</v>
      </c>
      <c r="C129" s="2" t="s">
        <v>538</v>
      </c>
      <c r="D129" s="2">
        <v>13.0263155916844</v>
      </c>
      <c r="E129" s="2">
        <v>12</v>
      </c>
      <c r="F129" s="2">
        <v>0.36713085717970201</v>
      </c>
    </row>
    <row r="130" spans="1:6">
      <c r="A130" s="6"/>
      <c r="B130" s="6"/>
      <c r="C130" s="2" t="s">
        <v>249</v>
      </c>
      <c r="D130" s="2">
        <v>13.4568534508547</v>
      </c>
      <c r="E130" s="2">
        <v>13</v>
      </c>
      <c r="F130" s="2">
        <v>0.41317395701973397</v>
      </c>
    </row>
    <row r="131" spans="1:6">
      <c r="A131" s="6"/>
      <c r="B131" s="6" t="s">
        <v>482</v>
      </c>
      <c r="C131" s="2" t="s">
        <v>538</v>
      </c>
      <c r="D131" s="2">
        <v>20.375410374726901</v>
      </c>
      <c r="E131" s="2">
        <v>13</v>
      </c>
      <c r="F131" s="2">
        <v>8.6236728004829497E-2</v>
      </c>
    </row>
    <row r="132" spans="1:6">
      <c r="A132" s="6"/>
      <c r="B132" s="6"/>
      <c r="C132" s="2" t="s">
        <v>249</v>
      </c>
      <c r="D132" s="2">
        <v>20.733409533388599</v>
      </c>
      <c r="E132" s="2">
        <v>14</v>
      </c>
      <c r="F132" s="2">
        <v>0.108661901986534</v>
      </c>
    </row>
    <row r="133" spans="1:6">
      <c r="A133" s="2"/>
      <c r="B133" s="2"/>
      <c r="C133" s="2"/>
      <c r="D133" s="2"/>
      <c r="E133" s="2"/>
      <c r="F133" s="2"/>
    </row>
    <row r="134" spans="1:6">
      <c r="A134" s="35"/>
      <c r="B134" s="35"/>
      <c r="C134" s="35"/>
      <c r="D134" s="35"/>
      <c r="E134" s="35"/>
      <c r="F134" s="35"/>
    </row>
    <row r="135" spans="1:6">
      <c r="A135" s="6" t="s">
        <v>504</v>
      </c>
      <c r="B135" s="6" t="s">
        <v>481</v>
      </c>
      <c r="C135" s="2" t="s">
        <v>538</v>
      </c>
      <c r="D135" s="2">
        <v>0.86008533032735601</v>
      </c>
      <c r="E135" s="2">
        <v>1</v>
      </c>
      <c r="F135" s="2">
        <v>0.35371481359906298</v>
      </c>
    </row>
    <row r="136" spans="1:6">
      <c r="A136" s="6"/>
      <c r="B136" s="6"/>
      <c r="C136" s="2" t="s">
        <v>249</v>
      </c>
      <c r="D136" s="2">
        <v>1.2714274947987101</v>
      </c>
      <c r="E136" s="2">
        <v>2</v>
      </c>
      <c r="F136" s="2">
        <v>0.52955738319278101</v>
      </c>
    </row>
    <row r="137" spans="1:6">
      <c r="A137" s="6"/>
      <c r="B137" s="6" t="s">
        <v>539</v>
      </c>
      <c r="C137" s="2" t="s">
        <v>538</v>
      </c>
      <c r="D137" s="2">
        <v>1.6064022392735999</v>
      </c>
      <c r="E137" s="2">
        <v>1</v>
      </c>
      <c r="F137" s="2">
        <v>0.20499827466738299</v>
      </c>
    </row>
    <row r="138" spans="1:6">
      <c r="A138" s="6"/>
      <c r="B138" s="6"/>
      <c r="C138" s="2" t="s">
        <v>249</v>
      </c>
      <c r="D138" s="2">
        <v>1.81407595385523</v>
      </c>
      <c r="E138" s="2">
        <v>2</v>
      </c>
      <c r="F138" s="2">
        <v>0.40371827760652301</v>
      </c>
    </row>
    <row r="139" spans="1:6">
      <c r="A139" s="6"/>
      <c r="B139" s="6" t="s">
        <v>540</v>
      </c>
      <c r="C139" s="2" t="s">
        <v>538</v>
      </c>
      <c r="D139" s="2">
        <v>0.30076045689423098</v>
      </c>
      <c r="E139" s="2">
        <v>1</v>
      </c>
      <c r="F139" s="2">
        <v>0.58340607494343699</v>
      </c>
    </row>
    <row r="140" spans="1:6">
      <c r="A140" s="6"/>
      <c r="B140" s="6"/>
      <c r="C140" s="2" t="s">
        <v>249</v>
      </c>
      <c r="D140" s="2">
        <v>2.51653283114074</v>
      </c>
      <c r="E140" s="2">
        <v>2</v>
      </c>
      <c r="F140" s="2">
        <v>0.28414619118477003</v>
      </c>
    </row>
    <row r="141" spans="1:6">
      <c r="A141" s="6"/>
      <c r="B141" s="6" t="s">
        <v>482</v>
      </c>
      <c r="C141" s="2" t="s">
        <v>538</v>
      </c>
      <c r="D141" s="2">
        <v>0.71323631490385597</v>
      </c>
      <c r="E141" s="2">
        <v>1</v>
      </c>
      <c r="F141" s="2">
        <v>0.39837152284699401</v>
      </c>
    </row>
    <row r="142" spans="1:6">
      <c r="A142" s="6"/>
      <c r="B142" s="6"/>
      <c r="C142" s="2" t="s">
        <v>249</v>
      </c>
      <c r="D142" s="2">
        <v>0.78290553537322005</v>
      </c>
      <c r="E142" s="2">
        <v>2</v>
      </c>
      <c r="F142" s="2">
        <v>0.67607398227879301</v>
      </c>
    </row>
    <row r="143" spans="1:6">
      <c r="A143" s="34"/>
      <c r="B143" s="34"/>
      <c r="C143" s="34"/>
      <c r="D143" s="34"/>
      <c r="E143" s="34"/>
      <c r="F143" s="34"/>
    </row>
    <row r="144" spans="1:6">
      <c r="A144" s="6" t="s">
        <v>509</v>
      </c>
      <c r="B144" s="6" t="s">
        <v>481</v>
      </c>
      <c r="C144" s="2" t="s">
        <v>538</v>
      </c>
      <c r="D144" s="2">
        <v>11.3716462570515</v>
      </c>
      <c r="E144" s="2">
        <v>9</v>
      </c>
      <c r="F144" s="2">
        <v>0.25109192862454899</v>
      </c>
    </row>
    <row r="145" spans="1:6">
      <c r="A145" s="6"/>
      <c r="B145" s="6"/>
      <c r="C145" s="2" t="s">
        <v>249</v>
      </c>
      <c r="D145" s="2">
        <v>11.463831204684</v>
      </c>
      <c r="E145" s="2">
        <v>10</v>
      </c>
      <c r="F145" s="2">
        <v>0.32254026813324099</v>
      </c>
    </row>
    <row r="146" spans="1:6">
      <c r="A146" s="6"/>
      <c r="B146" s="6" t="s">
        <v>539</v>
      </c>
      <c r="C146" s="2" t="s">
        <v>538</v>
      </c>
      <c r="D146" s="2">
        <v>3.9784812751861098</v>
      </c>
      <c r="E146" s="2">
        <v>9</v>
      </c>
      <c r="F146" s="2">
        <v>0.912823113813648</v>
      </c>
    </row>
    <row r="147" spans="1:6">
      <c r="A147" s="6"/>
      <c r="B147" s="6"/>
      <c r="C147" s="2" t="s">
        <v>249</v>
      </c>
      <c r="D147" s="2">
        <v>9.2961743687121494</v>
      </c>
      <c r="E147" s="2">
        <v>10</v>
      </c>
      <c r="F147" s="2">
        <v>0.50424519280829305</v>
      </c>
    </row>
    <row r="148" spans="1:6">
      <c r="A148" s="6"/>
      <c r="B148" s="6" t="s">
        <v>540</v>
      </c>
      <c r="C148" s="2" t="s">
        <v>538</v>
      </c>
      <c r="D148" s="2">
        <v>11.5677982121583</v>
      </c>
      <c r="E148" s="2">
        <v>9</v>
      </c>
      <c r="F148" s="2">
        <v>0.23878533302035301</v>
      </c>
    </row>
    <row r="149" spans="1:6">
      <c r="A149" s="6"/>
      <c r="B149" s="6"/>
      <c r="C149" s="2" t="s">
        <v>249</v>
      </c>
      <c r="D149" s="2">
        <v>13.520547314416</v>
      </c>
      <c r="E149" s="2">
        <v>10</v>
      </c>
      <c r="F149" s="2">
        <v>0.19600505338801399</v>
      </c>
    </row>
    <row r="150" spans="1:6">
      <c r="A150" s="6"/>
      <c r="B150" s="6" t="s">
        <v>482</v>
      </c>
      <c r="C150" s="2" t="s">
        <v>538</v>
      </c>
      <c r="D150" s="2">
        <v>4.4909201549294204</v>
      </c>
      <c r="E150" s="2">
        <v>9</v>
      </c>
      <c r="F150" s="2">
        <v>0.87624101674081101</v>
      </c>
    </row>
    <row r="151" spans="1:6">
      <c r="A151" s="6"/>
      <c r="B151" s="6"/>
      <c r="C151" s="2" t="s">
        <v>249</v>
      </c>
      <c r="D151" s="2">
        <v>4.6741442971453804</v>
      </c>
      <c r="E151" s="2">
        <v>10</v>
      </c>
      <c r="F151" s="2">
        <v>0.91185630202502999</v>
      </c>
    </row>
    <row r="152" spans="1:6">
      <c r="A152" s="34"/>
      <c r="B152" s="34"/>
      <c r="C152" s="34"/>
      <c r="D152" s="34"/>
      <c r="E152" s="34"/>
      <c r="F152" s="34"/>
    </row>
    <row r="153" spans="1:6">
      <c r="A153" s="6" t="s">
        <v>521</v>
      </c>
      <c r="B153" s="6" t="s">
        <v>481</v>
      </c>
      <c r="C153" s="2" t="s">
        <v>538</v>
      </c>
      <c r="D153" s="2">
        <v>12.244777246060201</v>
      </c>
      <c r="E153" s="2">
        <v>11</v>
      </c>
      <c r="F153" s="2">
        <v>0.34552824512157698</v>
      </c>
    </row>
    <row r="154" spans="1:6">
      <c r="A154" s="6"/>
      <c r="B154" s="6"/>
      <c r="C154" s="2" t="s">
        <v>249</v>
      </c>
      <c r="D154" s="2">
        <v>12.246416256970999</v>
      </c>
      <c r="E154" s="2">
        <v>12</v>
      </c>
      <c r="F154" s="2">
        <v>0.42609814897671</v>
      </c>
    </row>
    <row r="155" spans="1:6">
      <c r="A155" s="6"/>
      <c r="B155" s="6" t="s">
        <v>539</v>
      </c>
      <c r="C155" s="2" t="s">
        <v>538</v>
      </c>
      <c r="D155" s="2">
        <v>3.3982001977681899</v>
      </c>
      <c r="E155" s="2">
        <v>11</v>
      </c>
      <c r="F155" s="2">
        <v>0.98434877822397104</v>
      </c>
    </row>
    <row r="156" spans="1:6">
      <c r="A156" s="6"/>
      <c r="B156" s="6"/>
      <c r="C156" s="2" t="s">
        <v>249</v>
      </c>
      <c r="D156" s="2">
        <v>3.7546710078068299</v>
      </c>
      <c r="E156" s="2">
        <v>12</v>
      </c>
      <c r="F156" s="2">
        <v>0.98746744311441204</v>
      </c>
    </row>
    <row r="157" spans="1:6">
      <c r="A157" s="6"/>
      <c r="B157" s="6" t="s">
        <v>540</v>
      </c>
      <c r="C157" s="2" t="s">
        <v>538</v>
      </c>
      <c r="D157" s="2">
        <v>7.8632277577165297</v>
      </c>
      <c r="E157" s="2">
        <v>11</v>
      </c>
      <c r="F157" s="2">
        <v>0.72550081532757105</v>
      </c>
    </row>
    <row r="158" spans="1:6">
      <c r="A158" s="6"/>
      <c r="B158" s="6"/>
      <c r="C158" s="2" t="s">
        <v>249</v>
      </c>
      <c r="D158" s="2">
        <v>9.2674393991998194</v>
      </c>
      <c r="E158" s="2">
        <v>12</v>
      </c>
      <c r="F158" s="2">
        <v>0.67993371597416097</v>
      </c>
    </row>
    <row r="159" spans="1:6">
      <c r="A159" s="6"/>
      <c r="B159" s="6" t="s">
        <v>482</v>
      </c>
      <c r="C159" s="2" t="s">
        <v>538</v>
      </c>
      <c r="D159" s="2">
        <v>9.7284915415730495</v>
      </c>
      <c r="E159" s="2">
        <v>11</v>
      </c>
      <c r="F159" s="2">
        <v>0.55496230305495797</v>
      </c>
    </row>
    <row r="160" spans="1:6">
      <c r="A160" s="6"/>
      <c r="B160" s="6"/>
      <c r="C160" s="2" t="s">
        <v>249</v>
      </c>
      <c r="D160" s="2">
        <v>10.0298194913263</v>
      </c>
      <c r="E160" s="2">
        <v>12</v>
      </c>
      <c r="F160" s="2">
        <v>0.61334450033455301</v>
      </c>
    </row>
    <row r="161" spans="1:6">
      <c r="A161" s="34"/>
      <c r="B161" s="34"/>
      <c r="C161" s="34"/>
      <c r="D161" s="34"/>
      <c r="E161" s="34"/>
      <c r="F161" s="34"/>
    </row>
    <row r="162" spans="1:6">
      <c r="A162" s="6" t="s">
        <v>536</v>
      </c>
      <c r="B162" s="2" t="s">
        <v>481</v>
      </c>
      <c r="C162" s="2" t="s">
        <v>249</v>
      </c>
      <c r="D162" s="2">
        <v>2.71411090517828E-2</v>
      </c>
      <c r="E162" s="2">
        <v>1</v>
      </c>
      <c r="F162" s="2">
        <v>0.86914423248149697</v>
      </c>
    </row>
    <row r="163" spans="1:6">
      <c r="A163" s="6"/>
      <c r="B163" s="2" t="s">
        <v>539</v>
      </c>
      <c r="C163" s="2" t="s">
        <v>249</v>
      </c>
      <c r="D163" s="2">
        <v>0.25070401527353697</v>
      </c>
      <c r="E163" s="2">
        <v>1</v>
      </c>
      <c r="F163" s="2">
        <v>0.61657979437674904</v>
      </c>
    </row>
    <row r="164" spans="1:6">
      <c r="A164" s="6"/>
      <c r="B164" s="2" t="s">
        <v>540</v>
      </c>
      <c r="C164" s="2" t="s">
        <v>249</v>
      </c>
      <c r="D164" s="2">
        <v>2.7180560482697399E-2</v>
      </c>
      <c r="E164" s="2">
        <v>1</v>
      </c>
      <c r="F164" s="2">
        <v>0.86905002109447804</v>
      </c>
    </row>
    <row r="165" spans="1:6">
      <c r="A165" s="6"/>
      <c r="B165" s="2" t="s">
        <v>482</v>
      </c>
      <c r="C165" s="2" t="s">
        <v>249</v>
      </c>
      <c r="D165" s="2">
        <v>0.15726497635699699</v>
      </c>
      <c r="E165" s="2">
        <v>1</v>
      </c>
      <c r="F165" s="2">
        <v>0.69168717194200502</v>
      </c>
    </row>
  </sheetData>
  <dataConsolidate/>
  <mergeCells count="104">
    <mergeCell ref="A66:F66"/>
    <mergeCell ref="A75:F75"/>
    <mergeCell ref="A84:F84"/>
    <mergeCell ref="A92:F92"/>
    <mergeCell ref="A101:F101"/>
    <mergeCell ref="A106:F106"/>
    <mergeCell ref="B69:B70"/>
    <mergeCell ref="B71:B72"/>
    <mergeCell ref="B73:B74"/>
    <mergeCell ref="A11:F11"/>
    <mergeCell ref="A20:F20"/>
    <mergeCell ref="A29:F29"/>
    <mergeCell ref="A38:F38"/>
    <mergeCell ref="A47:F47"/>
    <mergeCell ref="A53:F53"/>
    <mergeCell ref="A57:F57"/>
    <mergeCell ref="B76:B77"/>
    <mergeCell ref="B78:B79"/>
    <mergeCell ref="B80:B81"/>
    <mergeCell ref="B82:B83"/>
    <mergeCell ref="B51:B52"/>
    <mergeCell ref="B58:B59"/>
    <mergeCell ref="B60:B61"/>
    <mergeCell ref="B62:B63"/>
    <mergeCell ref="B64:B65"/>
    <mergeCell ref="B67:B68"/>
    <mergeCell ref="B93:B94"/>
    <mergeCell ref="B95:B96"/>
    <mergeCell ref="B97:B98"/>
    <mergeCell ref="B99:B100"/>
    <mergeCell ref="B85:B86"/>
    <mergeCell ref="B87:B88"/>
    <mergeCell ref="B89:B90"/>
    <mergeCell ref="B118:B119"/>
    <mergeCell ref="B116:B117"/>
    <mergeCell ref="B113:B114"/>
    <mergeCell ref="B111:B112"/>
    <mergeCell ref="B109:B110"/>
    <mergeCell ref="B107:B108"/>
    <mergeCell ref="A115:F115"/>
    <mergeCell ref="B125:B126"/>
    <mergeCell ref="B127:B128"/>
    <mergeCell ref="B129:B130"/>
    <mergeCell ref="B131:B132"/>
    <mergeCell ref="B122:B123"/>
    <mergeCell ref="B120:B121"/>
    <mergeCell ref="A124:F124"/>
    <mergeCell ref="B146:B147"/>
    <mergeCell ref="B144:B145"/>
    <mergeCell ref="B141:B142"/>
    <mergeCell ref="B139:B140"/>
    <mergeCell ref="B137:B138"/>
    <mergeCell ref="B135:B136"/>
    <mergeCell ref="A143:F143"/>
    <mergeCell ref="B159:B160"/>
    <mergeCell ref="B157:B158"/>
    <mergeCell ref="B155:B156"/>
    <mergeCell ref="B153:B154"/>
    <mergeCell ref="B150:B151"/>
    <mergeCell ref="B148:B149"/>
    <mergeCell ref="A152:F152"/>
    <mergeCell ref="A116:A123"/>
    <mergeCell ref="A125:A132"/>
    <mergeCell ref="A135:A142"/>
    <mergeCell ref="A144:A151"/>
    <mergeCell ref="A153:A160"/>
    <mergeCell ref="A162:A165"/>
    <mergeCell ref="A134:F134"/>
    <mergeCell ref="A161:F161"/>
    <mergeCell ref="A48:A52"/>
    <mergeCell ref="A54:A56"/>
    <mergeCell ref="A58:A65"/>
    <mergeCell ref="A67:A74"/>
    <mergeCell ref="A76:A83"/>
    <mergeCell ref="A85:A91"/>
    <mergeCell ref="A93:A100"/>
    <mergeCell ref="A102:A105"/>
    <mergeCell ref="A107:A114"/>
    <mergeCell ref="B30:B31"/>
    <mergeCell ref="B32:B33"/>
    <mergeCell ref="B34:B35"/>
    <mergeCell ref="B36:B37"/>
    <mergeCell ref="A30:A37"/>
    <mergeCell ref="A39:A46"/>
    <mergeCell ref="B39:B40"/>
    <mergeCell ref="B41:B42"/>
    <mergeCell ref="B43:B44"/>
    <mergeCell ref="B45:B46"/>
    <mergeCell ref="B16:B17"/>
    <mergeCell ref="B18:B19"/>
    <mergeCell ref="B21:B22"/>
    <mergeCell ref="B23:B24"/>
    <mergeCell ref="B25:B26"/>
    <mergeCell ref="B27:B28"/>
    <mergeCell ref="A1:G1"/>
    <mergeCell ref="A3:A10"/>
    <mergeCell ref="A12:A19"/>
    <mergeCell ref="A21:A28"/>
    <mergeCell ref="B3:B4"/>
    <mergeCell ref="B5:B6"/>
    <mergeCell ref="B7:B8"/>
    <mergeCell ref="B9:B10"/>
    <mergeCell ref="B12:B13"/>
    <mergeCell ref="B14:B15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18F2A-45E0-AB4E-8A78-DC53CE57E041}">
  <dimension ref="A1:F100"/>
  <sheetViews>
    <sheetView zoomScale="150" workbookViewId="0">
      <selection sqref="A1:F1"/>
    </sheetView>
  </sheetViews>
  <sheetFormatPr baseColWidth="10" defaultRowHeight="15"/>
  <cols>
    <col min="1" max="1" width="15.33203125" bestFit="1" customWidth="1"/>
    <col min="2" max="2" width="34.33203125" bestFit="1" customWidth="1"/>
    <col min="3" max="3" width="34.33203125" customWidth="1"/>
    <col min="4" max="4" width="16.33203125" bestFit="1" customWidth="1"/>
  </cols>
  <sheetData>
    <row r="1" spans="1:6" ht="17">
      <c r="A1" s="28" t="s">
        <v>544</v>
      </c>
      <c r="B1" s="28"/>
      <c r="C1" s="28"/>
      <c r="D1" s="28"/>
      <c r="E1" s="28"/>
      <c r="F1" s="28"/>
    </row>
    <row r="2" spans="1:6" s="21" customFormat="1" ht="17">
      <c r="A2" s="18" t="s">
        <v>164</v>
      </c>
      <c r="B2" s="18" t="s">
        <v>472</v>
      </c>
      <c r="C2" s="18" t="s">
        <v>551</v>
      </c>
      <c r="D2" s="18" t="s">
        <v>546</v>
      </c>
      <c r="E2" s="18" t="s">
        <v>476</v>
      </c>
      <c r="F2" s="18" t="s">
        <v>477</v>
      </c>
    </row>
    <row r="3" spans="1:6">
      <c r="A3" s="6" t="s">
        <v>69</v>
      </c>
      <c r="B3" s="2" t="s">
        <v>547</v>
      </c>
      <c r="C3" s="2" t="s">
        <v>397</v>
      </c>
      <c r="D3" s="3">
        <v>1.12396735160827E-2</v>
      </c>
      <c r="E3" s="3">
        <v>1.6682488582819802E-2</v>
      </c>
      <c r="F3" s="3">
        <v>0.62255824876230303</v>
      </c>
    </row>
    <row r="4" spans="1:6">
      <c r="A4" s="6"/>
      <c r="B4" s="2" t="s">
        <v>548</v>
      </c>
      <c r="C4" s="2" t="s">
        <v>328</v>
      </c>
      <c r="D4" s="3">
        <v>6.5149174783618494E-2</v>
      </c>
      <c r="E4" s="3">
        <v>4.17074493752514E-2</v>
      </c>
      <c r="F4" s="3">
        <v>0.36251905852287702</v>
      </c>
    </row>
    <row r="5" spans="1:6">
      <c r="A5" s="6"/>
      <c r="B5" s="2" t="s">
        <v>549</v>
      </c>
      <c r="C5" s="2" t="s">
        <v>259</v>
      </c>
      <c r="D5" s="3">
        <v>-1.6004535467533599E-2</v>
      </c>
      <c r="E5" s="3">
        <v>4.9116461065554298E-2</v>
      </c>
      <c r="F5" s="3">
        <v>0.79946519413292005</v>
      </c>
    </row>
    <row r="6" spans="1:6">
      <c r="A6" s="6"/>
      <c r="B6" s="2" t="s">
        <v>550</v>
      </c>
      <c r="C6" s="2" t="s">
        <v>167</v>
      </c>
      <c r="D6" s="3">
        <v>-5.0668428284394301E-2</v>
      </c>
      <c r="E6" s="3">
        <v>2.8053566112431001E-2</v>
      </c>
      <c r="F6" s="3">
        <v>0.21264722770109601</v>
      </c>
    </row>
    <row r="7" spans="1:6">
      <c r="A7" s="30"/>
      <c r="B7" s="30"/>
      <c r="C7" s="30"/>
      <c r="D7" s="30"/>
      <c r="E7" s="30"/>
      <c r="F7" s="30"/>
    </row>
    <row r="8" spans="1:6">
      <c r="A8" s="6" t="s">
        <v>77</v>
      </c>
      <c r="B8" s="2" t="s">
        <v>547</v>
      </c>
      <c r="C8" s="2" t="s">
        <v>397</v>
      </c>
      <c r="D8" s="3">
        <v>-2.7260845621623099E-2</v>
      </c>
      <c r="E8" s="3">
        <v>1.37725927358728E-2</v>
      </c>
      <c r="F8" s="3">
        <v>9.5108961819418997E-2</v>
      </c>
    </row>
    <row r="9" spans="1:6">
      <c r="A9" s="6"/>
      <c r="B9" s="2" t="s">
        <v>548</v>
      </c>
      <c r="C9" s="2" t="s">
        <v>328</v>
      </c>
      <c r="D9" s="3">
        <v>-1.0405137435154799E-2</v>
      </c>
      <c r="E9" s="3">
        <v>3.5613125330128802E-2</v>
      </c>
      <c r="F9" s="3">
        <v>0.77999507433534399</v>
      </c>
    </row>
    <row r="10" spans="1:6">
      <c r="A10" s="6"/>
      <c r="B10" s="2" t="s">
        <v>549</v>
      </c>
      <c r="C10" s="2" t="s">
        <v>259</v>
      </c>
      <c r="D10" s="3">
        <v>-2.4453870372427699E-2</v>
      </c>
      <c r="E10" s="3">
        <v>4.6385654617710402E-2</v>
      </c>
      <c r="F10" s="3">
        <v>0.61697951622547298</v>
      </c>
    </row>
    <row r="11" spans="1:6">
      <c r="A11" s="6"/>
      <c r="B11" s="2" t="s">
        <v>550</v>
      </c>
      <c r="C11" s="2" t="s">
        <v>167</v>
      </c>
      <c r="D11" s="3">
        <v>-8.1522624651280805E-3</v>
      </c>
      <c r="E11" s="3">
        <v>2.0948258810688101E-2</v>
      </c>
      <c r="F11" s="3">
        <v>0.71059295977298598</v>
      </c>
    </row>
    <row r="12" spans="1:6">
      <c r="A12" s="34"/>
      <c r="B12" s="34"/>
      <c r="C12" s="34"/>
      <c r="D12" s="34"/>
      <c r="E12" s="34"/>
      <c r="F12" s="34"/>
    </row>
    <row r="13" spans="1:6">
      <c r="A13" s="6" t="s">
        <v>120</v>
      </c>
      <c r="B13" s="2" t="s">
        <v>547</v>
      </c>
      <c r="C13" s="2" t="s">
        <v>397</v>
      </c>
      <c r="D13" s="3">
        <v>-1.47356996503815E-2</v>
      </c>
      <c r="E13" s="3">
        <v>5.8774837875247198E-2</v>
      </c>
      <c r="F13" s="3">
        <v>0.843613748446018</v>
      </c>
    </row>
    <row r="14" spans="1:6">
      <c r="A14" s="6"/>
      <c r="B14" s="2" t="s">
        <v>548</v>
      </c>
      <c r="C14" s="2" t="s">
        <v>328</v>
      </c>
      <c r="D14" s="3">
        <v>6.6287240409210801E-2</v>
      </c>
      <c r="E14" s="3">
        <v>0.14417101662485199</v>
      </c>
      <c r="F14" s="3">
        <v>0.72564310037688495</v>
      </c>
    </row>
    <row r="15" spans="1:6">
      <c r="A15" s="6"/>
      <c r="B15" s="2" t="s">
        <v>549</v>
      </c>
      <c r="C15" s="2" t="s">
        <v>259</v>
      </c>
      <c r="D15" s="3">
        <v>-0.123557110033891</v>
      </c>
      <c r="E15" s="3">
        <v>8.2922849158612005E-2</v>
      </c>
      <c r="F15" s="3">
        <v>0.37629706735671797</v>
      </c>
    </row>
    <row r="16" spans="1:6">
      <c r="A16" s="6"/>
      <c r="B16" s="2" t="s">
        <v>550</v>
      </c>
      <c r="C16" s="2" t="s">
        <v>167</v>
      </c>
      <c r="D16" s="3">
        <v>4.7371335059668097E-2</v>
      </c>
      <c r="E16" s="3">
        <v>5.3463290222792302E-2</v>
      </c>
      <c r="F16" s="3">
        <v>0.53841488818007199</v>
      </c>
    </row>
    <row r="17" spans="1:6">
      <c r="A17" s="34"/>
      <c r="B17" s="34"/>
      <c r="C17" s="34"/>
      <c r="D17" s="34"/>
      <c r="E17" s="34"/>
      <c r="F17" s="34"/>
    </row>
    <row r="18" spans="1:6">
      <c r="A18" s="6" t="s">
        <v>183</v>
      </c>
      <c r="B18" s="2" t="s">
        <v>547</v>
      </c>
      <c r="C18" s="2" t="s">
        <v>397</v>
      </c>
      <c r="D18" s="3">
        <v>-8.4653330483363907E-3</v>
      </c>
      <c r="E18" s="3">
        <v>7.57359390832355E-3</v>
      </c>
      <c r="F18" s="3">
        <v>0.28249107120342798</v>
      </c>
    </row>
    <row r="19" spans="1:6">
      <c r="A19" s="6"/>
      <c r="B19" s="2" t="s">
        <v>548</v>
      </c>
      <c r="C19" s="2" t="s">
        <v>328</v>
      </c>
      <c r="D19" s="3">
        <v>-1.1121196280527899E-2</v>
      </c>
      <c r="E19" s="3">
        <v>2.2924924579774599E-2</v>
      </c>
      <c r="F19" s="3">
        <v>0.63509870367073995</v>
      </c>
    </row>
    <row r="20" spans="1:6">
      <c r="A20" s="6"/>
      <c r="B20" s="2" t="s">
        <v>549</v>
      </c>
      <c r="C20" s="2" t="s">
        <v>259</v>
      </c>
      <c r="D20" s="3">
        <v>3.09053696431849E-2</v>
      </c>
      <c r="E20" s="3">
        <v>2.99524671363058E-2</v>
      </c>
      <c r="F20" s="3">
        <v>0.31965578374009301</v>
      </c>
    </row>
    <row r="21" spans="1:6">
      <c r="A21" s="6"/>
      <c r="B21" s="2" t="s">
        <v>550</v>
      </c>
      <c r="C21" s="2" t="s">
        <v>167</v>
      </c>
      <c r="D21" s="3">
        <v>-1.8920819091533701E-3</v>
      </c>
      <c r="E21" s="3">
        <v>1.0685662940748601E-2</v>
      </c>
      <c r="F21" s="3">
        <v>0.86199164260241401</v>
      </c>
    </row>
    <row r="22" spans="1:6">
      <c r="A22" s="34"/>
      <c r="B22" s="34"/>
      <c r="C22" s="34"/>
      <c r="D22" s="34"/>
      <c r="E22" s="34"/>
      <c r="F22" s="34"/>
    </row>
    <row r="23" spans="1:6">
      <c r="A23" s="6" t="s">
        <v>101</v>
      </c>
      <c r="B23" s="2" t="s">
        <v>547</v>
      </c>
      <c r="C23" s="2" t="s">
        <v>397</v>
      </c>
      <c r="D23" s="3">
        <v>5.9014852951519902E-3</v>
      </c>
      <c r="E23" s="3">
        <v>7.7209577792002604E-3</v>
      </c>
      <c r="F23" s="3">
        <v>0.47915972578197602</v>
      </c>
    </row>
    <row r="24" spans="1:6">
      <c r="A24" s="6"/>
      <c r="B24" s="2" t="s">
        <v>548</v>
      </c>
      <c r="C24" s="2" t="s">
        <v>328</v>
      </c>
      <c r="D24" s="3">
        <v>-8.7318588874038105E-3</v>
      </c>
      <c r="E24" s="3">
        <v>1.9246576239810499E-2</v>
      </c>
      <c r="F24" s="3">
        <v>0.66906879691544796</v>
      </c>
    </row>
    <row r="25" spans="1:6">
      <c r="A25" s="6"/>
      <c r="B25" s="2" t="s">
        <v>549</v>
      </c>
      <c r="C25" s="2" t="s">
        <v>259</v>
      </c>
      <c r="D25" s="3">
        <v>7.4104983623252E-3</v>
      </c>
      <c r="E25" s="3">
        <v>2.6458785934677102E-2</v>
      </c>
      <c r="F25" s="3">
        <v>0.79063611588715799</v>
      </c>
    </row>
    <row r="26" spans="1:6">
      <c r="A26" s="6"/>
      <c r="B26" s="2" t="s">
        <v>550</v>
      </c>
      <c r="C26" s="2" t="s">
        <v>167</v>
      </c>
      <c r="D26" s="3">
        <v>2.7469948121554798E-2</v>
      </c>
      <c r="E26" s="3">
        <v>1.1207724913584601E-2</v>
      </c>
      <c r="F26" s="3">
        <v>5.7866377871537297E-2</v>
      </c>
    </row>
    <row r="27" spans="1:6">
      <c r="A27" s="34"/>
      <c r="B27" s="34"/>
      <c r="C27" s="34"/>
      <c r="D27" s="34"/>
      <c r="E27" s="34"/>
      <c r="F27" s="34"/>
    </row>
    <row r="28" spans="1:6">
      <c r="A28" s="6" t="s">
        <v>87</v>
      </c>
      <c r="B28" s="2" t="s">
        <v>547</v>
      </c>
      <c r="C28" s="2" t="s">
        <v>397</v>
      </c>
      <c r="D28" s="2" t="s">
        <v>545</v>
      </c>
      <c r="E28" s="2" t="s">
        <v>545</v>
      </c>
      <c r="F28" s="2" t="s">
        <v>545</v>
      </c>
    </row>
    <row r="29" spans="1:6">
      <c r="A29" s="6"/>
      <c r="B29" s="2" t="s">
        <v>548</v>
      </c>
      <c r="C29" s="2" t="s">
        <v>328</v>
      </c>
      <c r="D29" s="2" t="s">
        <v>545</v>
      </c>
      <c r="E29" s="2" t="s">
        <v>545</v>
      </c>
      <c r="F29" s="2" t="s">
        <v>545</v>
      </c>
    </row>
    <row r="30" spans="1:6">
      <c r="A30" s="6"/>
      <c r="B30" s="2" t="s">
        <v>549</v>
      </c>
      <c r="C30" s="2" t="s">
        <v>259</v>
      </c>
      <c r="D30" s="2" t="s">
        <v>545</v>
      </c>
      <c r="E30" s="2" t="s">
        <v>545</v>
      </c>
      <c r="F30" s="2" t="s">
        <v>545</v>
      </c>
    </row>
    <row r="31" spans="1:6">
      <c r="A31" s="6"/>
      <c r="B31" s="2" t="s">
        <v>550</v>
      </c>
      <c r="C31" s="2" t="s">
        <v>167</v>
      </c>
      <c r="D31" s="3">
        <v>-4.7668707589647403E-3</v>
      </c>
      <c r="E31" s="3">
        <v>0.110812911790635</v>
      </c>
      <c r="F31" s="3">
        <v>0.97263121848410405</v>
      </c>
    </row>
    <row r="32" spans="1:6">
      <c r="A32" s="34"/>
      <c r="B32" s="34"/>
      <c r="C32" s="34"/>
      <c r="D32" s="34"/>
      <c r="E32" s="34"/>
      <c r="F32" s="34"/>
    </row>
    <row r="33" spans="1:6">
      <c r="A33" s="6" t="s">
        <v>113</v>
      </c>
      <c r="B33" s="2" t="s">
        <v>547</v>
      </c>
      <c r="C33" s="2" t="s">
        <v>397</v>
      </c>
      <c r="D33" s="2" t="s">
        <v>545</v>
      </c>
      <c r="E33" s="2" t="s">
        <v>545</v>
      </c>
      <c r="F33" s="2" t="s">
        <v>545</v>
      </c>
    </row>
    <row r="34" spans="1:6">
      <c r="A34" s="6"/>
      <c r="B34" s="2" t="s">
        <v>548</v>
      </c>
      <c r="C34" s="2" t="s">
        <v>328</v>
      </c>
      <c r="D34" s="2" t="s">
        <v>545</v>
      </c>
      <c r="E34" s="2" t="s">
        <v>545</v>
      </c>
      <c r="F34" s="2" t="s">
        <v>545</v>
      </c>
    </row>
    <row r="35" spans="1:6">
      <c r="A35" s="6"/>
      <c r="B35" s="2" t="s">
        <v>549</v>
      </c>
      <c r="C35" s="2" t="s">
        <v>259</v>
      </c>
      <c r="D35" s="2" t="s">
        <v>545</v>
      </c>
      <c r="E35" s="2" t="s">
        <v>545</v>
      </c>
      <c r="F35" s="2" t="s">
        <v>545</v>
      </c>
    </row>
    <row r="36" spans="1:6">
      <c r="A36" s="34"/>
      <c r="B36" s="34"/>
      <c r="C36" s="34"/>
      <c r="D36" s="34"/>
      <c r="E36" s="34"/>
      <c r="F36" s="34"/>
    </row>
    <row r="37" spans="1:6">
      <c r="A37" s="6" t="s">
        <v>93</v>
      </c>
      <c r="B37" s="2" t="s">
        <v>547</v>
      </c>
      <c r="C37" s="2" t="s">
        <v>397</v>
      </c>
      <c r="D37" s="3">
        <v>3.9868366726060096E-3</v>
      </c>
      <c r="E37" s="3">
        <v>3.28746096883561E-2</v>
      </c>
      <c r="F37" s="3">
        <v>0.90932209098255901</v>
      </c>
    </row>
    <row r="38" spans="1:6">
      <c r="A38" s="6"/>
      <c r="B38" s="2" t="s">
        <v>548</v>
      </c>
      <c r="C38" s="2" t="s">
        <v>328</v>
      </c>
      <c r="D38" s="3">
        <v>-1.14001644081693E-2</v>
      </c>
      <c r="E38" s="3">
        <v>5.4048444816615401E-2</v>
      </c>
      <c r="F38" s="3">
        <v>0.84325561684734496</v>
      </c>
    </row>
    <row r="39" spans="1:6">
      <c r="A39" s="6"/>
      <c r="B39" s="2" t="s">
        <v>549</v>
      </c>
      <c r="C39" s="2" t="s">
        <v>259</v>
      </c>
      <c r="D39" s="3">
        <v>8.2481249757708097E-2</v>
      </c>
      <c r="E39" s="3">
        <v>7.0054276885202701E-2</v>
      </c>
      <c r="F39" s="3">
        <v>0.30431137812095999</v>
      </c>
    </row>
    <row r="40" spans="1:6">
      <c r="A40" s="6"/>
      <c r="B40" s="2" t="s">
        <v>550</v>
      </c>
      <c r="C40" s="2" t="s">
        <v>167</v>
      </c>
      <c r="D40" s="3">
        <v>1.5214910665373799E-2</v>
      </c>
      <c r="E40" s="3">
        <v>3.6754477348829598E-2</v>
      </c>
      <c r="F40" s="3">
        <v>0.70013676061991104</v>
      </c>
    </row>
    <row r="41" spans="1:6">
      <c r="A41" s="34"/>
      <c r="B41" s="34"/>
      <c r="C41" s="34"/>
      <c r="D41" s="34"/>
      <c r="E41" s="34"/>
      <c r="F41" s="34"/>
    </row>
    <row r="42" spans="1:6">
      <c r="A42" s="6" t="s">
        <v>205</v>
      </c>
      <c r="B42" s="2" t="s">
        <v>547</v>
      </c>
      <c r="C42" s="2" t="s">
        <v>397</v>
      </c>
      <c r="D42" s="3">
        <v>6.3473153124024703E-3</v>
      </c>
      <c r="E42" s="3">
        <v>3.60704054145779E-2</v>
      </c>
      <c r="F42" s="3">
        <v>0.87652251464665398</v>
      </c>
    </row>
    <row r="43" spans="1:6">
      <c r="A43" s="6"/>
      <c r="B43" s="2" t="s">
        <v>548</v>
      </c>
      <c r="C43" s="2" t="s">
        <v>328</v>
      </c>
      <c r="D43" s="3">
        <v>1.8735543886890301E-2</v>
      </c>
      <c r="E43" s="3">
        <v>0.11018767932897</v>
      </c>
      <c r="F43" s="3">
        <v>0.88062819911563095</v>
      </c>
    </row>
    <row r="44" spans="1:6">
      <c r="A44" s="6"/>
      <c r="B44" s="2" t="s">
        <v>549</v>
      </c>
      <c r="C44" s="2" t="s">
        <v>259</v>
      </c>
      <c r="D44" s="3">
        <v>-0.16314846107893499</v>
      </c>
      <c r="E44" s="3">
        <v>0.10579559387804501</v>
      </c>
      <c r="F44" s="3">
        <v>0.26299170604837402</v>
      </c>
    </row>
    <row r="45" spans="1:6">
      <c r="A45" s="6"/>
      <c r="B45" s="2" t="s">
        <v>550</v>
      </c>
      <c r="C45" s="2" t="s">
        <v>167</v>
      </c>
      <c r="D45" s="3">
        <v>7.0106285567315399E-3</v>
      </c>
      <c r="E45" s="3">
        <v>6.9197771921959306E-2</v>
      </c>
      <c r="F45" s="3">
        <v>0.92854407170219599</v>
      </c>
    </row>
    <row r="46" spans="1:6">
      <c r="A46" s="34"/>
      <c r="B46" s="34"/>
      <c r="C46" s="34"/>
      <c r="D46" s="34"/>
      <c r="E46" s="34"/>
      <c r="F46" s="34"/>
    </row>
    <row r="47" spans="1:6">
      <c r="A47" s="6" t="s">
        <v>210</v>
      </c>
      <c r="B47" s="2" t="s">
        <v>547</v>
      </c>
      <c r="C47" s="2" t="s">
        <v>397</v>
      </c>
      <c r="D47" s="3">
        <v>-1.9840572721022201E-2</v>
      </c>
      <c r="E47" s="3">
        <v>4.4057557680104699E-2</v>
      </c>
      <c r="F47" s="3">
        <v>0.69657855696772597</v>
      </c>
    </row>
    <row r="48" spans="1:6">
      <c r="A48" s="6"/>
      <c r="B48" s="2" t="s">
        <v>548</v>
      </c>
      <c r="C48" s="2" t="s">
        <v>328</v>
      </c>
      <c r="D48" s="3">
        <v>4.6551671192874601E-2</v>
      </c>
      <c r="E48" s="3">
        <v>0.109450611497661</v>
      </c>
      <c r="F48" s="3">
        <v>0.71199542243918001</v>
      </c>
    </row>
    <row r="49" spans="1:6">
      <c r="A49" s="6"/>
      <c r="B49" s="2" t="s">
        <v>549</v>
      </c>
      <c r="C49" s="2" t="s">
        <v>259</v>
      </c>
      <c r="D49" s="3">
        <v>0.117357253110321</v>
      </c>
      <c r="E49" s="3">
        <v>0.12862944287526601</v>
      </c>
      <c r="F49" s="3">
        <v>0.45788525186326801</v>
      </c>
    </row>
    <row r="50" spans="1:6">
      <c r="A50" s="6"/>
      <c r="B50" s="2" t="s">
        <v>550</v>
      </c>
      <c r="C50" s="2" t="s">
        <v>167</v>
      </c>
      <c r="D50" s="3">
        <v>-0.130727966823112</v>
      </c>
      <c r="E50" s="3">
        <v>6.3851554380426806E-2</v>
      </c>
      <c r="F50" s="3">
        <v>0.17720665768624</v>
      </c>
    </row>
    <row r="51" spans="1:6">
      <c r="A51" s="34"/>
      <c r="B51" s="34"/>
      <c r="C51" s="34"/>
      <c r="D51" s="34"/>
      <c r="E51" s="34"/>
      <c r="F51" s="34"/>
    </row>
    <row r="52" spans="1:6">
      <c r="A52" s="6" t="s">
        <v>139</v>
      </c>
      <c r="B52" s="2" t="s">
        <v>547</v>
      </c>
      <c r="C52" s="2" t="s">
        <v>397</v>
      </c>
      <c r="D52" s="3">
        <v>-1.50328384583615E-2</v>
      </c>
      <c r="E52" s="3">
        <v>2.88041701291291E-2</v>
      </c>
      <c r="F52" s="3">
        <v>0.69377816099161804</v>
      </c>
    </row>
    <row r="53" spans="1:6">
      <c r="A53" s="6"/>
      <c r="B53" s="2" t="s">
        <v>548</v>
      </c>
      <c r="C53" s="2" t="s">
        <v>328</v>
      </c>
      <c r="D53" s="3">
        <v>-3.8658562647707402E-2</v>
      </c>
      <c r="E53" s="3">
        <v>7.1388217277289001E-2</v>
      </c>
      <c r="F53" s="3">
        <v>0.68403679103763404</v>
      </c>
    </row>
    <row r="54" spans="1:6">
      <c r="A54" s="6"/>
      <c r="B54" s="2" t="s">
        <v>549</v>
      </c>
      <c r="C54" s="2" t="s">
        <v>259</v>
      </c>
      <c r="D54" s="3">
        <v>-0.104432943265978</v>
      </c>
      <c r="E54" s="3">
        <v>8.6098922875243095E-2</v>
      </c>
      <c r="F54" s="3">
        <v>0.43892898575677097</v>
      </c>
    </row>
    <row r="55" spans="1:6">
      <c r="A55" s="6"/>
      <c r="B55" s="2" t="s">
        <v>550</v>
      </c>
      <c r="C55" s="2" t="s">
        <v>167</v>
      </c>
      <c r="D55" s="2" t="s">
        <v>545</v>
      </c>
      <c r="E55" s="2" t="s">
        <v>545</v>
      </c>
      <c r="F55" s="2" t="s">
        <v>545</v>
      </c>
    </row>
    <row r="56" spans="1:6">
      <c r="A56" s="34"/>
      <c r="B56" s="34"/>
      <c r="C56" s="34"/>
      <c r="D56" s="34"/>
      <c r="E56" s="34"/>
      <c r="F56" s="34"/>
    </row>
    <row r="57" spans="1:6">
      <c r="A57" s="6" t="s">
        <v>217</v>
      </c>
      <c r="B57" s="2" t="s">
        <v>547</v>
      </c>
      <c r="C57" s="2" t="s">
        <v>397</v>
      </c>
      <c r="D57" s="3">
        <v>7.2361638273505001E-3</v>
      </c>
      <c r="E57" s="3">
        <v>1.1259197430491001E-2</v>
      </c>
      <c r="F57" s="3">
        <v>0.56616888370712504</v>
      </c>
    </row>
    <row r="58" spans="1:6">
      <c r="A58" s="6"/>
      <c r="B58" s="2" t="s">
        <v>548</v>
      </c>
      <c r="C58" s="2" t="s">
        <v>328</v>
      </c>
      <c r="D58" s="3">
        <v>-2.9268426450053098E-3</v>
      </c>
      <c r="E58" s="3">
        <v>2.80460053021977E-2</v>
      </c>
      <c r="F58" s="3">
        <v>0.923470487329485</v>
      </c>
    </row>
    <row r="59" spans="1:6">
      <c r="A59" s="6"/>
      <c r="B59" s="2" t="s">
        <v>549</v>
      </c>
      <c r="C59" s="2" t="s">
        <v>259</v>
      </c>
      <c r="D59" s="3">
        <v>2.9553019350400601E-2</v>
      </c>
      <c r="E59" s="3">
        <v>3.2993965253560402E-2</v>
      </c>
      <c r="F59" s="3">
        <v>0.43641030671394798</v>
      </c>
    </row>
    <row r="60" spans="1:6">
      <c r="A60" s="6"/>
      <c r="B60" s="2" t="s">
        <v>550</v>
      </c>
      <c r="C60" s="2" t="s">
        <v>167</v>
      </c>
      <c r="D60" s="3">
        <v>1.39465772248763E-2</v>
      </c>
      <c r="E60" s="3">
        <v>1.51980945570448E-2</v>
      </c>
      <c r="F60" s="3">
        <v>0.426472364368081</v>
      </c>
    </row>
    <row r="61" spans="1:6">
      <c r="A61" s="34"/>
      <c r="B61" s="34"/>
      <c r="C61" s="34"/>
      <c r="D61" s="34"/>
      <c r="E61" s="34"/>
      <c r="F61" s="34"/>
    </row>
    <row r="62" spans="1:6">
      <c r="A62" s="6" t="s">
        <v>223</v>
      </c>
      <c r="B62" s="2" t="s">
        <v>547</v>
      </c>
      <c r="C62" s="2" t="s">
        <v>397</v>
      </c>
      <c r="D62" s="2" t="s">
        <v>545</v>
      </c>
      <c r="E62" s="2" t="s">
        <v>545</v>
      </c>
      <c r="F62" s="2" t="s">
        <v>545</v>
      </c>
    </row>
    <row r="63" spans="1:6">
      <c r="A63" s="6"/>
      <c r="B63" s="2" t="s">
        <v>548</v>
      </c>
      <c r="C63" s="2" t="s">
        <v>328</v>
      </c>
      <c r="D63" s="2" t="s">
        <v>545</v>
      </c>
      <c r="E63" s="2" t="s">
        <v>545</v>
      </c>
      <c r="F63" s="2" t="s">
        <v>545</v>
      </c>
    </row>
    <row r="64" spans="1:6">
      <c r="A64" s="6"/>
      <c r="B64" s="2" t="s">
        <v>549</v>
      </c>
      <c r="C64" s="2" t="s">
        <v>259</v>
      </c>
      <c r="D64" s="2" t="s">
        <v>545</v>
      </c>
      <c r="E64" s="2" t="s">
        <v>545</v>
      </c>
      <c r="F64" s="2" t="s">
        <v>545</v>
      </c>
    </row>
    <row r="65" spans="1:6">
      <c r="A65" s="6"/>
      <c r="B65" s="2" t="s">
        <v>550</v>
      </c>
      <c r="C65" s="2" t="s">
        <v>167</v>
      </c>
      <c r="D65" s="2" t="s">
        <v>545</v>
      </c>
      <c r="E65" s="2" t="s">
        <v>545</v>
      </c>
      <c r="F65" s="2" t="s">
        <v>545</v>
      </c>
    </row>
    <row r="66" spans="1:6">
      <c r="A66" s="34"/>
      <c r="B66" s="34"/>
      <c r="C66" s="34"/>
      <c r="D66" s="34"/>
      <c r="E66" s="34"/>
      <c r="F66" s="34"/>
    </row>
    <row r="67" spans="1:6">
      <c r="A67" s="6" t="s">
        <v>225</v>
      </c>
      <c r="B67" s="2" t="s">
        <v>547</v>
      </c>
      <c r="C67" s="2" t="s">
        <v>397</v>
      </c>
      <c r="D67" s="3">
        <v>-6.5311669547470797E-3</v>
      </c>
      <c r="E67" s="3">
        <v>4.5669497542807101E-2</v>
      </c>
      <c r="F67" s="3">
        <v>0.89939019267419795</v>
      </c>
    </row>
    <row r="68" spans="1:6">
      <c r="A68" s="6"/>
      <c r="B68" s="2" t="s">
        <v>548</v>
      </c>
      <c r="C68" s="2" t="s">
        <v>328</v>
      </c>
      <c r="D68" s="3">
        <v>8.0017229790699196E-2</v>
      </c>
      <c r="E68" s="3">
        <v>0.123536659726928</v>
      </c>
      <c r="F68" s="3">
        <v>0.58359006169069905</v>
      </c>
    </row>
    <row r="69" spans="1:6">
      <c r="A69" s="6"/>
      <c r="B69" s="2" t="s">
        <v>549</v>
      </c>
      <c r="C69" s="2" t="s">
        <v>259</v>
      </c>
      <c r="D69" s="3">
        <v>0.200058550226346</v>
      </c>
      <c r="E69" s="3">
        <v>0.13353041708463101</v>
      </c>
      <c r="F69" s="3">
        <v>0.27279878394359802</v>
      </c>
    </row>
    <row r="70" spans="1:6">
      <c r="A70" s="6"/>
      <c r="B70" s="2" t="s">
        <v>550</v>
      </c>
      <c r="C70" s="2" t="s">
        <v>167</v>
      </c>
      <c r="D70" s="3">
        <v>-3.6792364936992901E-2</v>
      </c>
      <c r="E70" s="3">
        <v>6.0034929416060603E-2</v>
      </c>
      <c r="F70" s="3">
        <v>0.60237976369017798</v>
      </c>
    </row>
    <row r="71" spans="1:6">
      <c r="A71" s="34"/>
      <c r="B71" s="34"/>
      <c r="C71" s="34"/>
      <c r="D71" s="34"/>
      <c r="E71" s="34"/>
      <c r="F71" s="34"/>
    </row>
    <row r="72" spans="1:6">
      <c r="A72" s="6" t="s">
        <v>231</v>
      </c>
      <c r="B72" s="2" t="s">
        <v>547</v>
      </c>
      <c r="C72" s="2" t="s">
        <v>397</v>
      </c>
      <c r="D72" s="3">
        <v>4.3241836121320799E-3</v>
      </c>
      <c r="E72" s="3">
        <v>1.56731253294464E-2</v>
      </c>
      <c r="F72" s="3">
        <v>0.82862140751940705</v>
      </c>
    </row>
    <row r="73" spans="1:6">
      <c r="A73" s="6"/>
      <c r="B73" s="2" t="s">
        <v>548</v>
      </c>
      <c r="C73" s="2" t="s">
        <v>328</v>
      </c>
      <c r="D73" s="3">
        <v>-1.51003968419682E-3</v>
      </c>
      <c r="E73" s="3">
        <v>3.9017747646869001E-2</v>
      </c>
      <c r="F73" s="3">
        <v>0.97537424236683501</v>
      </c>
    </row>
    <row r="74" spans="1:6">
      <c r="A74" s="6"/>
      <c r="B74" s="2" t="s">
        <v>549</v>
      </c>
      <c r="C74" s="2" t="s">
        <v>259</v>
      </c>
      <c r="D74" s="3">
        <v>-8.9620103627125705E-2</v>
      </c>
      <c r="E74" s="3">
        <v>4.5909294073625199E-2</v>
      </c>
      <c r="F74" s="3">
        <v>0.30138334604842298</v>
      </c>
    </row>
    <row r="75" spans="1:6">
      <c r="A75" s="6"/>
      <c r="B75" s="2" t="s">
        <v>550</v>
      </c>
      <c r="C75" s="2" t="s">
        <v>167</v>
      </c>
      <c r="D75" s="3">
        <v>1.5743903793453501E-2</v>
      </c>
      <c r="E75" s="3">
        <v>2.1783445657371999E-2</v>
      </c>
      <c r="F75" s="3">
        <v>0.60158466162136304</v>
      </c>
    </row>
    <row r="76" spans="1:6">
      <c r="A76" s="34"/>
      <c r="B76" s="34"/>
      <c r="C76" s="34"/>
      <c r="D76" s="34"/>
      <c r="E76" s="34"/>
      <c r="F76" s="34"/>
    </row>
    <row r="77" spans="1:6">
      <c r="A77" s="6" t="s">
        <v>47</v>
      </c>
      <c r="B77" s="2" t="s">
        <v>547</v>
      </c>
      <c r="C77" s="2" t="s">
        <v>397</v>
      </c>
      <c r="D77" s="3">
        <v>-9.2506768095473803E-4</v>
      </c>
      <c r="E77" s="3">
        <v>5.3702114128405696E-3</v>
      </c>
      <c r="F77" s="3">
        <v>0.86610490604181301</v>
      </c>
    </row>
    <row r="78" spans="1:6">
      <c r="A78" s="6"/>
      <c r="B78" s="2" t="s">
        <v>548</v>
      </c>
      <c r="C78" s="2" t="s">
        <v>328</v>
      </c>
      <c r="D78" s="3">
        <v>9.0874126295543596E-3</v>
      </c>
      <c r="E78" s="3">
        <v>1.4447224644409E-2</v>
      </c>
      <c r="F78" s="3">
        <v>0.541133385919215</v>
      </c>
    </row>
    <row r="79" spans="1:6">
      <c r="A79" s="6"/>
      <c r="B79" s="2" t="s">
        <v>549</v>
      </c>
      <c r="C79" s="2" t="s">
        <v>259</v>
      </c>
      <c r="D79" s="3">
        <v>1.0328339942419501E-2</v>
      </c>
      <c r="E79" s="3">
        <v>1.64000444453429E-2</v>
      </c>
      <c r="F79" s="3">
        <v>0.54064768725555101</v>
      </c>
    </row>
    <row r="80" spans="1:6">
      <c r="A80" s="6"/>
      <c r="B80" s="2" t="s">
        <v>550</v>
      </c>
      <c r="C80" s="2" t="s">
        <v>167</v>
      </c>
      <c r="D80" s="3">
        <v>-4.4181901180018997E-3</v>
      </c>
      <c r="E80" s="3">
        <v>9.2445314239624505E-3</v>
      </c>
      <c r="F80" s="3">
        <v>0.64064010146004302</v>
      </c>
    </row>
    <row r="81" spans="1:6">
      <c r="A81" s="36"/>
      <c r="B81" s="36"/>
      <c r="C81" s="36"/>
      <c r="D81" s="36"/>
      <c r="E81" s="36"/>
      <c r="F81" s="36"/>
    </row>
    <row r="82" spans="1:6">
      <c r="A82" s="6" t="s">
        <v>504</v>
      </c>
      <c r="B82" s="2" t="s">
        <v>547</v>
      </c>
      <c r="C82" s="2" t="s">
        <v>397</v>
      </c>
      <c r="D82" s="3">
        <v>3.26312666173416E-2</v>
      </c>
      <c r="E82" s="3">
        <v>5.0878267836572802E-2</v>
      </c>
      <c r="F82" s="3">
        <v>0.63695029684773996</v>
      </c>
    </row>
    <row r="83" spans="1:6">
      <c r="A83" s="6"/>
      <c r="B83" s="2" t="s">
        <v>548</v>
      </c>
      <c r="C83" s="2" t="s">
        <v>328</v>
      </c>
      <c r="D83" s="3">
        <v>-5.78420476938152E-2</v>
      </c>
      <c r="E83" s="3">
        <v>0.16087184554565101</v>
      </c>
      <c r="F83" s="3">
        <v>0.78026411507076099</v>
      </c>
    </row>
    <row r="84" spans="1:6">
      <c r="A84" s="6"/>
      <c r="B84" s="2" t="s">
        <v>549</v>
      </c>
      <c r="C84" s="2" t="s">
        <v>259</v>
      </c>
      <c r="D84" s="3">
        <v>-0.22180375545384201</v>
      </c>
      <c r="E84" s="3">
        <v>0.14900688073106699</v>
      </c>
      <c r="F84" s="3">
        <v>0.376589430648475</v>
      </c>
    </row>
    <row r="85" spans="1:6">
      <c r="A85" s="6"/>
      <c r="B85" s="2" t="s">
        <v>550</v>
      </c>
      <c r="C85" s="2" t="s">
        <v>167</v>
      </c>
      <c r="D85" s="3">
        <v>-1.8877916481336899E-2</v>
      </c>
      <c r="E85" s="3">
        <v>7.1521001097636205E-2</v>
      </c>
      <c r="F85" s="3">
        <v>0.83571154795439995</v>
      </c>
    </row>
    <row r="86" spans="1:6">
      <c r="A86" s="34"/>
      <c r="B86" s="34"/>
      <c r="C86" s="34"/>
      <c r="D86" s="34"/>
      <c r="E86" s="34"/>
      <c r="F86" s="34"/>
    </row>
    <row r="87" spans="1:6">
      <c r="A87" s="6" t="s">
        <v>509</v>
      </c>
      <c r="B87" s="2" t="s">
        <v>547</v>
      </c>
      <c r="C87" s="2" t="s">
        <v>397</v>
      </c>
      <c r="D87" s="3">
        <v>-4.0049176165854903E-3</v>
      </c>
      <c r="E87" s="3">
        <v>1.48270241923235E-2</v>
      </c>
      <c r="F87" s="3">
        <v>0.79316773569544596</v>
      </c>
    </row>
    <row r="88" spans="1:6">
      <c r="A88" s="6"/>
      <c r="B88" s="2" t="s">
        <v>548</v>
      </c>
      <c r="C88" s="2" t="s">
        <v>328</v>
      </c>
      <c r="D88" s="3">
        <v>-7.5753369290466194E-2</v>
      </c>
      <c r="E88" s="3">
        <v>3.2850374078723703E-2</v>
      </c>
      <c r="F88" s="3">
        <v>4.6539239956170202E-2</v>
      </c>
    </row>
    <row r="89" spans="1:6">
      <c r="A89" s="6"/>
      <c r="B89" s="2" t="s">
        <v>549</v>
      </c>
      <c r="C89" s="2" t="s">
        <v>259</v>
      </c>
      <c r="D89" s="3">
        <v>-5.4016451304140997E-2</v>
      </c>
      <c r="E89" s="3">
        <v>4.3823486196874602E-2</v>
      </c>
      <c r="F89" s="3">
        <v>0.24895498307751299</v>
      </c>
    </row>
    <row r="90" spans="1:6">
      <c r="A90" s="6"/>
      <c r="B90" s="2" t="s">
        <v>550</v>
      </c>
      <c r="C90" s="2" t="s">
        <v>167</v>
      </c>
      <c r="D90" s="3">
        <v>7.9200228860942298E-3</v>
      </c>
      <c r="E90" s="3">
        <v>1.8502699176336901E-2</v>
      </c>
      <c r="F90" s="3">
        <v>0.67867775181382295</v>
      </c>
    </row>
    <row r="91" spans="1:6">
      <c r="A91" s="34"/>
      <c r="B91" s="34"/>
      <c r="C91" s="34"/>
      <c r="D91" s="34"/>
      <c r="E91" s="34"/>
      <c r="F91" s="34"/>
    </row>
    <row r="92" spans="1:6">
      <c r="A92" s="6" t="s">
        <v>521</v>
      </c>
      <c r="B92" s="2" t="s">
        <v>547</v>
      </c>
      <c r="C92" s="2" t="s">
        <v>397</v>
      </c>
      <c r="D92" s="3">
        <v>2.9782687599335598E-4</v>
      </c>
      <c r="E92" s="3">
        <v>7.7616144466170099E-3</v>
      </c>
      <c r="F92" s="3">
        <v>0.97007881634755599</v>
      </c>
    </row>
    <row r="93" spans="1:6">
      <c r="A93" s="6"/>
      <c r="B93" s="2" t="s">
        <v>548</v>
      </c>
      <c r="C93" s="2" t="s">
        <v>328</v>
      </c>
      <c r="D93" s="3">
        <v>1.0947246480480699E-2</v>
      </c>
      <c r="E93" s="3">
        <v>1.833550643848E-2</v>
      </c>
      <c r="F93" s="3">
        <v>0.56256037150680904</v>
      </c>
    </row>
    <row r="94" spans="1:6">
      <c r="A94" s="6"/>
      <c r="B94" s="2" t="s">
        <v>549</v>
      </c>
      <c r="C94" s="2" t="s">
        <v>259</v>
      </c>
      <c r="D94" s="3">
        <v>2.5502830325604599E-2</v>
      </c>
      <c r="E94" s="3">
        <v>2.1521478170304899E-2</v>
      </c>
      <c r="F94" s="3">
        <v>0.26098962705579498</v>
      </c>
    </row>
    <row r="95" spans="1:6">
      <c r="A95" s="6"/>
      <c r="B95" s="2" t="s">
        <v>550</v>
      </c>
      <c r="C95" s="2" t="s">
        <v>167</v>
      </c>
      <c r="D95" s="3">
        <v>5.6713153479295703E-3</v>
      </c>
      <c r="E95" s="3">
        <v>1.0331516845692499E-2</v>
      </c>
      <c r="F95" s="3">
        <v>0.59401829327806599</v>
      </c>
    </row>
    <row r="96" spans="1:6">
      <c r="A96" s="34"/>
      <c r="B96" s="34"/>
      <c r="C96" s="34"/>
      <c r="D96" s="34"/>
      <c r="E96" s="34"/>
      <c r="F96" s="34"/>
    </row>
    <row r="97" spans="1:6">
      <c r="A97" s="6" t="s">
        <v>536</v>
      </c>
      <c r="B97" s="2" t="s">
        <v>547</v>
      </c>
      <c r="C97" s="2" t="s">
        <v>397</v>
      </c>
      <c r="D97" s="2" t="s">
        <v>545</v>
      </c>
      <c r="E97" s="2" t="s">
        <v>545</v>
      </c>
      <c r="F97" s="2" t="s">
        <v>545</v>
      </c>
    </row>
    <row r="98" spans="1:6">
      <c r="A98" s="6"/>
      <c r="B98" s="2" t="s">
        <v>548</v>
      </c>
      <c r="C98" s="2" t="s">
        <v>328</v>
      </c>
      <c r="D98" s="2" t="s">
        <v>545</v>
      </c>
      <c r="E98" s="2" t="s">
        <v>545</v>
      </c>
      <c r="F98" s="2" t="s">
        <v>545</v>
      </c>
    </row>
    <row r="99" spans="1:6">
      <c r="A99" s="6"/>
      <c r="B99" s="2" t="s">
        <v>549</v>
      </c>
      <c r="C99" s="2" t="s">
        <v>259</v>
      </c>
      <c r="D99" s="2" t="s">
        <v>545</v>
      </c>
      <c r="E99" s="2" t="s">
        <v>545</v>
      </c>
      <c r="F99" s="2" t="s">
        <v>545</v>
      </c>
    </row>
    <row r="100" spans="1:6">
      <c r="A100" s="6"/>
      <c r="B100" s="2" t="s">
        <v>550</v>
      </c>
      <c r="C100" s="2" t="s">
        <v>167</v>
      </c>
      <c r="D100" s="2" t="s">
        <v>545</v>
      </c>
      <c r="E100" s="2" t="s">
        <v>545</v>
      </c>
      <c r="F100" s="2" t="s">
        <v>545</v>
      </c>
    </row>
  </sheetData>
  <mergeCells count="40">
    <mergeCell ref="A86:F86"/>
    <mergeCell ref="A91:F91"/>
    <mergeCell ref="A96:F96"/>
    <mergeCell ref="A56:F56"/>
    <mergeCell ref="A61:F61"/>
    <mergeCell ref="A66:F66"/>
    <mergeCell ref="A71:F71"/>
    <mergeCell ref="A76:F76"/>
    <mergeCell ref="A81:F81"/>
    <mergeCell ref="A87:A90"/>
    <mergeCell ref="A92:A95"/>
    <mergeCell ref="A97:A100"/>
    <mergeCell ref="A7:F7"/>
    <mergeCell ref="A12:F12"/>
    <mergeCell ref="A17:F17"/>
    <mergeCell ref="A22:F22"/>
    <mergeCell ref="A27:F27"/>
    <mergeCell ref="A32:F32"/>
    <mergeCell ref="A36:F36"/>
    <mergeCell ref="A57:A60"/>
    <mergeCell ref="A62:A65"/>
    <mergeCell ref="A67:A70"/>
    <mergeCell ref="A72:A75"/>
    <mergeCell ref="A77:A80"/>
    <mergeCell ref="A82:A85"/>
    <mergeCell ref="A28:A31"/>
    <mergeCell ref="A33:A35"/>
    <mergeCell ref="A37:A40"/>
    <mergeCell ref="A42:A45"/>
    <mergeCell ref="A47:A50"/>
    <mergeCell ref="A52:A55"/>
    <mergeCell ref="A41:F41"/>
    <mergeCell ref="A46:F46"/>
    <mergeCell ref="A51:F51"/>
    <mergeCell ref="A1:F1"/>
    <mergeCell ref="A3:A6"/>
    <mergeCell ref="A8:A11"/>
    <mergeCell ref="A13:A16"/>
    <mergeCell ref="A18:A21"/>
    <mergeCell ref="A23:A26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FFEAB8-D62E-5347-8D13-2C1DAECF2BAA}">
  <dimension ref="A1:N18"/>
  <sheetViews>
    <sheetView zoomScale="125" workbookViewId="0">
      <selection sqref="A1:N1"/>
    </sheetView>
  </sheetViews>
  <sheetFormatPr baseColWidth="10" defaultRowHeight="15"/>
  <cols>
    <col min="2" max="2" width="32" bestFit="1" customWidth="1"/>
    <col min="4" max="4" width="17.83203125" bestFit="1" customWidth="1"/>
    <col min="5" max="5" width="21" bestFit="1" customWidth="1"/>
    <col min="8" max="8" width="11.33203125" bestFit="1" customWidth="1"/>
    <col min="9" max="10" width="16" bestFit="1" customWidth="1"/>
    <col min="11" max="11" width="14.5" bestFit="1" customWidth="1"/>
    <col min="12" max="12" width="13" bestFit="1" customWidth="1"/>
  </cols>
  <sheetData>
    <row r="1" spans="1:14" ht="17">
      <c r="A1" s="28" t="s">
        <v>571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21" customFormat="1" ht="17">
      <c r="A2" s="18" t="s">
        <v>242</v>
      </c>
      <c r="B2" s="18" t="s">
        <v>244</v>
      </c>
      <c r="C2" s="18" t="s">
        <v>4</v>
      </c>
      <c r="D2" s="18" t="s">
        <v>560</v>
      </c>
      <c r="E2" s="18" t="s">
        <v>561</v>
      </c>
      <c r="F2" s="18"/>
      <c r="G2" s="18" t="s">
        <v>242</v>
      </c>
      <c r="H2" s="18" t="s">
        <v>245</v>
      </c>
      <c r="I2" s="18" t="s">
        <v>562</v>
      </c>
      <c r="J2" s="18" t="s">
        <v>563</v>
      </c>
      <c r="K2" s="18" t="s">
        <v>564</v>
      </c>
      <c r="L2" s="18" t="s">
        <v>565</v>
      </c>
      <c r="M2" s="18" t="s">
        <v>566</v>
      </c>
    </row>
    <row r="3" spans="1:14">
      <c r="A3" s="2" t="s">
        <v>183</v>
      </c>
      <c r="B3" s="2" t="s">
        <v>569</v>
      </c>
      <c r="C3" s="2" t="s">
        <v>148</v>
      </c>
      <c r="D3" s="2" t="s">
        <v>558</v>
      </c>
      <c r="E3" s="2">
        <v>6.2E-2</v>
      </c>
      <c r="F3" s="2"/>
      <c r="G3" s="2" t="s">
        <v>183</v>
      </c>
      <c r="H3" s="2" t="s">
        <v>570</v>
      </c>
      <c r="I3" s="2" t="s">
        <v>567</v>
      </c>
      <c r="J3" s="2">
        <v>0.43307342287758299</v>
      </c>
      <c r="K3" s="2">
        <v>1.2657230220140201</v>
      </c>
      <c r="L3" s="2">
        <v>0.34215497019914798</v>
      </c>
      <c r="M3" s="2">
        <v>0.73698118852838701</v>
      </c>
    </row>
    <row r="4" spans="1:14">
      <c r="A4" s="2" t="s">
        <v>183</v>
      </c>
      <c r="B4" s="2" t="s">
        <v>540</v>
      </c>
      <c r="C4" s="2" t="s">
        <v>156</v>
      </c>
      <c r="D4" s="2" t="s">
        <v>558</v>
      </c>
      <c r="E4" s="2">
        <v>6.2E-2</v>
      </c>
      <c r="F4" s="2"/>
      <c r="G4" s="2" t="s">
        <v>183</v>
      </c>
      <c r="H4" s="2" t="s">
        <v>570</v>
      </c>
      <c r="I4" s="2" t="s">
        <v>568</v>
      </c>
      <c r="J4" s="2">
        <v>-6.8724628705942106E-2</v>
      </c>
      <c r="K4" s="2">
        <v>1.0322211672093899</v>
      </c>
      <c r="L4" s="2">
        <v>-6.6579363889367693E-2</v>
      </c>
      <c r="M4" s="2">
        <v>0.94785803849362704</v>
      </c>
    </row>
    <row r="5" spans="1:14">
      <c r="A5" s="2" t="s">
        <v>183</v>
      </c>
      <c r="B5" s="2" t="s">
        <v>540</v>
      </c>
      <c r="C5" s="2" t="s">
        <v>155</v>
      </c>
      <c r="D5" s="2" t="s">
        <v>558</v>
      </c>
      <c r="E5" s="2">
        <v>6.2E-2</v>
      </c>
      <c r="F5" s="2"/>
      <c r="G5" s="2"/>
      <c r="H5" s="2"/>
      <c r="I5" s="2"/>
      <c r="J5" s="2"/>
      <c r="K5" s="2"/>
      <c r="L5" s="2"/>
      <c r="M5" s="2"/>
      <c r="N5" s="2"/>
    </row>
    <row r="6" spans="1:14">
      <c r="A6" s="2" t="s">
        <v>183</v>
      </c>
      <c r="B6" s="2" t="s">
        <v>540</v>
      </c>
      <c r="C6" s="2" t="s">
        <v>152</v>
      </c>
      <c r="D6" s="2" t="s">
        <v>558</v>
      </c>
      <c r="E6" s="2">
        <v>6.2E-2</v>
      </c>
      <c r="F6" s="2"/>
      <c r="G6" s="2"/>
      <c r="H6" s="2"/>
      <c r="I6" s="2"/>
      <c r="J6" s="2"/>
      <c r="K6" s="2"/>
      <c r="L6" s="2"/>
      <c r="M6" s="2"/>
      <c r="N6" s="2"/>
    </row>
    <row r="7" spans="1:14">
      <c r="A7" s="2" t="s">
        <v>183</v>
      </c>
      <c r="B7" s="2" t="s">
        <v>540</v>
      </c>
      <c r="C7" s="2" t="s">
        <v>161</v>
      </c>
      <c r="D7" s="2" t="s">
        <v>486</v>
      </c>
      <c r="E7" s="2">
        <v>6.2E-2</v>
      </c>
      <c r="F7" s="2"/>
      <c r="G7" s="2"/>
      <c r="H7" s="2"/>
      <c r="I7" s="2"/>
      <c r="J7" s="2"/>
      <c r="K7" s="2"/>
      <c r="L7" s="2"/>
      <c r="M7" s="2"/>
      <c r="N7" s="2"/>
    </row>
    <row r="8" spans="1:14">
      <c r="A8" s="2" t="s">
        <v>183</v>
      </c>
      <c r="B8" s="2" t="s">
        <v>540</v>
      </c>
      <c r="C8" s="2" t="s">
        <v>151</v>
      </c>
      <c r="D8" s="2" t="s">
        <v>559</v>
      </c>
      <c r="E8" s="2">
        <v>6.2E-2</v>
      </c>
      <c r="F8" s="2"/>
      <c r="G8" s="2"/>
      <c r="H8" s="2"/>
      <c r="I8" s="2"/>
      <c r="J8" s="2"/>
      <c r="K8" s="2"/>
      <c r="L8" s="2"/>
      <c r="M8" s="2"/>
      <c r="N8" s="2"/>
    </row>
    <row r="9" spans="1:14">
      <c r="A9" s="2" t="s">
        <v>183</v>
      </c>
      <c r="B9" s="2" t="s">
        <v>540</v>
      </c>
      <c r="C9" s="2" t="s">
        <v>153</v>
      </c>
      <c r="D9" s="2" t="s">
        <v>558</v>
      </c>
      <c r="E9" s="2">
        <v>6.2E-2</v>
      </c>
      <c r="F9" s="2"/>
      <c r="G9" s="2"/>
      <c r="H9" s="2"/>
      <c r="I9" s="2"/>
      <c r="J9" s="2"/>
      <c r="K9" s="2"/>
      <c r="L9" s="2"/>
      <c r="M9" s="2"/>
      <c r="N9" s="2"/>
    </row>
    <row r="10" spans="1:14">
      <c r="A10" s="2" t="s">
        <v>183</v>
      </c>
      <c r="B10" s="2" t="s">
        <v>540</v>
      </c>
      <c r="C10" s="2" t="s">
        <v>149</v>
      </c>
      <c r="D10" s="2" t="s">
        <v>558</v>
      </c>
      <c r="E10" s="2">
        <v>6.2E-2</v>
      </c>
      <c r="F10" s="2"/>
      <c r="G10" s="2"/>
      <c r="H10" s="2"/>
      <c r="I10" s="2"/>
      <c r="J10" s="2"/>
      <c r="K10" s="2"/>
      <c r="L10" s="2"/>
      <c r="M10" s="2"/>
      <c r="N10" s="2"/>
    </row>
    <row r="11" spans="1:14">
      <c r="A11" s="2" t="s">
        <v>183</v>
      </c>
      <c r="B11" s="2" t="s">
        <v>540</v>
      </c>
      <c r="C11" s="2" t="s">
        <v>154</v>
      </c>
      <c r="D11" s="2" t="s">
        <v>558</v>
      </c>
      <c r="E11" s="2">
        <v>6.2E-2</v>
      </c>
      <c r="F11" s="2"/>
      <c r="G11" s="2"/>
      <c r="H11" s="2"/>
      <c r="I11" s="2"/>
      <c r="J11" s="2"/>
      <c r="K11" s="2"/>
      <c r="L11" s="2"/>
      <c r="M11" s="2"/>
      <c r="N11" s="2"/>
    </row>
    <row r="12" spans="1:14">
      <c r="A12" s="2" t="s">
        <v>183</v>
      </c>
      <c r="B12" s="2" t="s">
        <v>540</v>
      </c>
      <c r="C12" s="2" t="s">
        <v>157</v>
      </c>
      <c r="D12" s="2" t="s">
        <v>558</v>
      </c>
      <c r="E12" s="2">
        <v>6.2E-2</v>
      </c>
      <c r="F12" s="2"/>
      <c r="G12" s="2"/>
      <c r="H12" s="2"/>
      <c r="I12" s="2"/>
      <c r="J12" s="2"/>
      <c r="K12" s="2"/>
      <c r="L12" s="2"/>
      <c r="M12" s="2"/>
      <c r="N12" s="2"/>
    </row>
    <row r="13" spans="1:14">
      <c r="A13" s="2" t="s">
        <v>183</v>
      </c>
      <c r="B13" s="2" t="s">
        <v>540</v>
      </c>
      <c r="C13" s="2" t="s">
        <v>147</v>
      </c>
      <c r="D13" s="2" t="s">
        <v>558</v>
      </c>
      <c r="E13" s="2">
        <v>6.2E-2</v>
      </c>
      <c r="F13" s="2"/>
      <c r="G13" s="2"/>
      <c r="H13" s="2"/>
      <c r="I13" s="2"/>
      <c r="J13" s="2"/>
      <c r="K13" s="2"/>
      <c r="L13" s="2"/>
      <c r="M13" s="2"/>
      <c r="N13" s="2"/>
    </row>
    <row r="14" spans="1:14">
      <c r="A14" s="2" t="s">
        <v>183</v>
      </c>
      <c r="B14" s="2" t="s">
        <v>540</v>
      </c>
      <c r="C14" s="2" t="s">
        <v>163</v>
      </c>
      <c r="D14" s="2" t="s">
        <v>558</v>
      </c>
      <c r="E14" s="2">
        <v>6.2E-2</v>
      </c>
      <c r="F14" s="2"/>
      <c r="G14" s="2"/>
      <c r="H14" s="2"/>
      <c r="I14" s="2"/>
      <c r="J14" s="2"/>
      <c r="K14" s="2"/>
      <c r="L14" s="2"/>
      <c r="M14" s="2"/>
      <c r="N14" s="2"/>
    </row>
    <row r="15" spans="1:14">
      <c r="A15" s="2" t="s">
        <v>183</v>
      </c>
      <c r="B15" s="2" t="s">
        <v>540</v>
      </c>
      <c r="C15" s="2" t="s">
        <v>150</v>
      </c>
      <c r="D15" s="2" t="s">
        <v>558</v>
      </c>
      <c r="E15" s="2">
        <v>6.2E-2</v>
      </c>
      <c r="F15" s="2"/>
      <c r="G15" s="2"/>
      <c r="H15" s="2"/>
      <c r="I15" s="2"/>
      <c r="J15" s="2"/>
      <c r="K15" s="2"/>
      <c r="L15" s="2"/>
      <c r="M15" s="2"/>
      <c r="N15" s="2"/>
    </row>
    <row r="16" spans="1:14">
      <c r="A16" s="2" t="s">
        <v>183</v>
      </c>
      <c r="B16" s="2" t="s">
        <v>540</v>
      </c>
      <c r="C16" s="2" t="s">
        <v>162</v>
      </c>
      <c r="D16" s="2" t="s">
        <v>558</v>
      </c>
      <c r="E16" s="2">
        <v>6.2E-2</v>
      </c>
      <c r="F16" s="2"/>
      <c r="G16" s="2"/>
      <c r="H16" s="2"/>
      <c r="I16" s="2"/>
      <c r="J16" s="2"/>
      <c r="K16" s="2"/>
      <c r="L16" s="2"/>
      <c r="M16" s="2"/>
      <c r="N16" s="2"/>
    </row>
    <row r="17" spans="1:14">
      <c r="A17" s="2" t="s">
        <v>183</v>
      </c>
      <c r="B17" s="2" t="s">
        <v>540</v>
      </c>
      <c r="C17" s="2" t="s">
        <v>158</v>
      </c>
      <c r="D17" s="2" t="s">
        <v>558</v>
      </c>
      <c r="E17" s="2">
        <v>6.2E-2</v>
      </c>
      <c r="F17" s="2"/>
      <c r="G17" s="2"/>
      <c r="H17" s="2"/>
      <c r="I17" s="2"/>
      <c r="J17" s="2"/>
      <c r="K17" s="2"/>
      <c r="L17" s="2"/>
      <c r="M17" s="2"/>
      <c r="N17" s="2"/>
    </row>
    <row r="18" spans="1:14">
      <c r="A18" s="2" t="s">
        <v>183</v>
      </c>
      <c r="B18" s="2" t="s">
        <v>540</v>
      </c>
      <c r="C18" s="2" t="s">
        <v>159</v>
      </c>
      <c r="D18" s="2" t="s">
        <v>558</v>
      </c>
      <c r="E18" s="2">
        <v>6.2E-2</v>
      </c>
      <c r="F18" s="2"/>
      <c r="G18" s="2"/>
      <c r="H18" s="2"/>
      <c r="I18" s="2"/>
      <c r="J18" s="2"/>
      <c r="K18" s="2"/>
      <c r="L18" s="2"/>
      <c r="M18" s="2"/>
      <c r="N18" s="2"/>
    </row>
  </sheetData>
  <mergeCells count="1">
    <mergeCell ref="A1:N1"/>
  </mergeCells>
  <phoneticPr fontId="1" type="noConversion"/>
  <pageMargins left="0.7" right="0.7" top="0.75" bottom="0.75" header="0.3" footer="0.3"/>
  <pageSetup paperSize="9"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25CDD-5057-D141-9C8E-32F2918D83F2}">
  <dimension ref="A1:N512"/>
  <sheetViews>
    <sheetView tabSelected="1" zoomScale="137" workbookViewId="0">
      <selection sqref="A1:N1"/>
    </sheetView>
  </sheetViews>
  <sheetFormatPr baseColWidth="10" defaultRowHeight="15"/>
  <cols>
    <col min="1" max="1" width="14.83203125" bestFit="1" customWidth="1"/>
    <col min="2" max="2" width="17.83203125" bestFit="1" customWidth="1"/>
    <col min="5" max="7" width="10.83203125" style="41"/>
  </cols>
  <sheetData>
    <row r="1" spans="1:14" ht="17">
      <c r="A1" s="28" t="s">
        <v>574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21" customFormat="1" ht="17">
      <c r="A2" s="18" t="s">
        <v>473</v>
      </c>
      <c r="B2" s="18" t="s">
        <v>165</v>
      </c>
      <c r="C2" s="18" t="s">
        <v>497</v>
      </c>
      <c r="D2" s="18" t="s">
        <v>4</v>
      </c>
      <c r="E2" s="42" t="s">
        <v>475</v>
      </c>
      <c r="F2" s="42" t="s">
        <v>476</v>
      </c>
      <c r="G2" s="42" t="s">
        <v>572</v>
      </c>
    </row>
    <row r="3" spans="1:14">
      <c r="A3" s="6" t="s">
        <v>69</v>
      </c>
      <c r="B3" s="43" t="s">
        <v>397</v>
      </c>
      <c r="C3" s="2">
        <v>462869</v>
      </c>
      <c r="D3" s="2" t="s">
        <v>73</v>
      </c>
      <c r="E3" s="3">
        <v>0.16749424343417599</v>
      </c>
      <c r="F3" s="3">
        <v>0.19297272354015299</v>
      </c>
      <c r="G3" s="3">
        <v>0.385411582777615</v>
      </c>
    </row>
    <row r="4" spans="1:14">
      <c r="A4" s="6"/>
      <c r="B4" s="43" t="s">
        <v>397</v>
      </c>
      <c r="C4" s="2">
        <v>462869</v>
      </c>
      <c r="D4" s="2" t="s">
        <v>72</v>
      </c>
      <c r="E4" s="3">
        <v>-9.4675706756285297E-2</v>
      </c>
      <c r="F4" s="3">
        <v>0.182450331790945</v>
      </c>
      <c r="G4" s="3">
        <v>0.603821955603279</v>
      </c>
    </row>
    <row r="5" spans="1:14">
      <c r="A5" s="6"/>
      <c r="B5" s="43" t="s">
        <v>397</v>
      </c>
      <c r="C5" s="2">
        <v>462869</v>
      </c>
      <c r="D5" s="2" t="s">
        <v>76</v>
      </c>
      <c r="E5" s="3">
        <v>3.07596223888397E-2</v>
      </c>
      <c r="F5" s="3">
        <v>0.15147199831321301</v>
      </c>
      <c r="G5" s="3">
        <v>0.83907926865178495</v>
      </c>
    </row>
    <row r="6" spans="1:14">
      <c r="A6" s="6"/>
      <c r="B6" s="43" t="s">
        <v>397</v>
      </c>
      <c r="C6" s="2">
        <v>462869</v>
      </c>
      <c r="D6" s="2" t="s">
        <v>573</v>
      </c>
      <c r="E6" s="3">
        <v>2.9852068244990902E-2</v>
      </c>
      <c r="F6" s="3">
        <v>0.13728534680292501</v>
      </c>
      <c r="G6" s="3">
        <v>0.827861247184287</v>
      </c>
    </row>
    <row r="7" spans="1:14">
      <c r="A7" s="6"/>
      <c r="B7" s="44" t="s">
        <v>328</v>
      </c>
      <c r="C7" s="2">
        <v>486484</v>
      </c>
      <c r="D7" s="2" t="s">
        <v>73</v>
      </c>
      <c r="E7" s="3">
        <v>0.27574184695605602</v>
      </c>
      <c r="F7" s="3">
        <v>0.75757508420870101</v>
      </c>
      <c r="G7" s="3">
        <v>0.71587327166329495</v>
      </c>
    </row>
    <row r="8" spans="1:14">
      <c r="A8" s="6"/>
      <c r="B8" s="44" t="s">
        <v>328</v>
      </c>
      <c r="C8" s="2">
        <v>486484</v>
      </c>
      <c r="D8" s="2" t="s">
        <v>72</v>
      </c>
      <c r="E8" s="3">
        <v>1.40484853539284E-2</v>
      </c>
      <c r="F8" s="3">
        <v>0.811739933296722</v>
      </c>
      <c r="G8" s="3">
        <v>0.98619199379503297</v>
      </c>
    </row>
    <row r="9" spans="1:14">
      <c r="A9" s="6"/>
      <c r="B9" s="44" t="s">
        <v>328</v>
      </c>
      <c r="C9" s="2">
        <v>486484</v>
      </c>
      <c r="D9" s="2" t="s">
        <v>76</v>
      </c>
      <c r="E9" s="3">
        <v>-0.17295640939738</v>
      </c>
      <c r="F9" s="3">
        <v>0.35606918603643101</v>
      </c>
      <c r="G9" s="3">
        <v>0.62715278811925201</v>
      </c>
    </row>
    <row r="10" spans="1:14">
      <c r="A10" s="6"/>
      <c r="B10" s="44" t="s">
        <v>328</v>
      </c>
      <c r="C10" s="2">
        <v>486484</v>
      </c>
      <c r="D10" s="2" t="s">
        <v>573</v>
      </c>
      <c r="E10" s="3">
        <v>-6.3556989936291901E-3</v>
      </c>
      <c r="F10" s="3">
        <v>0.43179308733234201</v>
      </c>
      <c r="G10" s="3">
        <v>0.98825610891332505</v>
      </c>
    </row>
    <row r="11" spans="1:14">
      <c r="A11" s="6"/>
      <c r="B11" s="45" t="s">
        <v>259</v>
      </c>
      <c r="C11" s="2">
        <v>431365</v>
      </c>
      <c r="D11" s="2" t="s">
        <v>73</v>
      </c>
      <c r="E11" s="3">
        <v>-7.1215558480861502E-2</v>
      </c>
      <c r="F11" s="3">
        <v>0.56579900447549203</v>
      </c>
      <c r="G11" s="3">
        <v>0.89983701593671706</v>
      </c>
    </row>
    <row r="12" spans="1:14">
      <c r="A12" s="6"/>
      <c r="B12" s="45" t="s">
        <v>259</v>
      </c>
      <c r="C12" s="2">
        <v>431365</v>
      </c>
      <c r="D12" s="2" t="s">
        <v>72</v>
      </c>
      <c r="E12" s="3">
        <v>0.58320814855882896</v>
      </c>
      <c r="F12" s="3">
        <v>0.53981583210640005</v>
      </c>
      <c r="G12" s="3">
        <v>0.27997141514923701</v>
      </c>
    </row>
    <row r="13" spans="1:14">
      <c r="A13" s="6"/>
      <c r="B13" s="45" t="s">
        <v>259</v>
      </c>
      <c r="C13" s="2">
        <v>431365</v>
      </c>
      <c r="D13" s="2" t="s">
        <v>76</v>
      </c>
      <c r="E13" s="3">
        <v>0.19723322276601701</v>
      </c>
      <c r="F13" s="3">
        <v>0.42015909598982998</v>
      </c>
      <c r="G13" s="3">
        <v>0.63876581562462598</v>
      </c>
    </row>
    <row r="14" spans="1:14">
      <c r="A14" s="6"/>
      <c r="B14" s="45" t="s">
        <v>259</v>
      </c>
      <c r="C14" s="2">
        <v>431365</v>
      </c>
      <c r="D14" s="2" t="s">
        <v>573</v>
      </c>
      <c r="E14" s="3">
        <v>0.237002412871612</v>
      </c>
      <c r="F14" s="3">
        <v>0.40455532251172099</v>
      </c>
      <c r="G14" s="3">
        <v>0.55798682382027198</v>
      </c>
    </row>
    <row r="15" spans="1:14">
      <c r="A15" s="6"/>
      <c r="B15" s="46" t="s">
        <v>167</v>
      </c>
      <c r="C15" s="2">
        <v>203824</v>
      </c>
      <c r="D15" s="2" t="s">
        <v>75</v>
      </c>
      <c r="E15" s="3">
        <v>-0.35930414882525202</v>
      </c>
      <c r="F15" s="3">
        <v>0.39692738142949802</v>
      </c>
      <c r="G15" s="3">
        <v>0.36535212494782399</v>
      </c>
    </row>
    <row r="16" spans="1:14">
      <c r="A16" s="6"/>
      <c r="B16" s="46" t="s">
        <v>167</v>
      </c>
      <c r="C16" s="2">
        <v>203824</v>
      </c>
      <c r="D16" s="2" t="s">
        <v>73</v>
      </c>
      <c r="E16" s="3">
        <v>-0.51448720141137205</v>
      </c>
      <c r="F16" s="3">
        <v>0.451259545910072</v>
      </c>
      <c r="G16" s="3">
        <v>0.25423892497584999</v>
      </c>
    </row>
    <row r="17" spans="1:7">
      <c r="A17" s="6"/>
      <c r="B17" s="46" t="s">
        <v>167</v>
      </c>
      <c r="C17" s="2">
        <v>203824</v>
      </c>
      <c r="D17" s="2" t="s">
        <v>72</v>
      </c>
      <c r="E17" s="3">
        <v>-0.58459812677571699</v>
      </c>
      <c r="F17" s="3">
        <v>0.46148469085601002</v>
      </c>
      <c r="G17" s="3">
        <v>0.205235089059806</v>
      </c>
    </row>
    <row r="18" spans="1:7">
      <c r="A18" s="6"/>
      <c r="B18" s="46" t="s">
        <v>167</v>
      </c>
      <c r="C18" s="2">
        <v>203824</v>
      </c>
      <c r="D18" s="2" t="s">
        <v>76</v>
      </c>
      <c r="E18" s="3">
        <v>-0.244582752021862</v>
      </c>
      <c r="F18" s="3">
        <v>0.200095430453579</v>
      </c>
      <c r="G18" s="3">
        <v>0.221582661336098</v>
      </c>
    </row>
    <row r="19" spans="1:7">
      <c r="A19" s="6"/>
      <c r="B19" s="46" t="s">
        <v>167</v>
      </c>
      <c r="C19" s="2">
        <v>203824</v>
      </c>
      <c r="D19" s="2" t="s">
        <v>573</v>
      </c>
      <c r="E19" s="3">
        <v>-0.40039084910216999</v>
      </c>
      <c r="F19" s="3">
        <v>0.30905032147483702</v>
      </c>
      <c r="G19" s="3">
        <v>0.1951297781869</v>
      </c>
    </row>
    <row r="20" spans="1:7">
      <c r="A20" s="6" t="s">
        <v>77</v>
      </c>
      <c r="B20" s="43" t="s">
        <v>397</v>
      </c>
      <c r="C20" s="2">
        <v>462869</v>
      </c>
      <c r="D20" s="2" t="s">
        <v>83</v>
      </c>
      <c r="E20" s="3">
        <v>1.5883896838175999E-3</v>
      </c>
      <c r="F20" s="3">
        <v>5.9773112870171504E-3</v>
      </c>
      <c r="G20" s="3">
        <v>0.79044216328380701</v>
      </c>
    </row>
    <row r="21" spans="1:7">
      <c r="A21" s="6"/>
      <c r="B21" s="43" t="s">
        <v>397</v>
      </c>
      <c r="C21" s="2">
        <v>462869</v>
      </c>
      <c r="D21" s="2" t="s">
        <v>85</v>
      </c>
      <c r="E21" s="3">
        <v>-2.8565624345016602E-4</v>
      </c>
      <c r="F21" s="3">
        <v>7.9050560984512894E-3</v>
      </c>
      <c r="G21" s="3">
        <v>0.97117400433591194</v>
      </c>
    </row>
    <row r="22" spans="1:7">
      <c r="A22" s="6"/>
      <c r="B22" s="43" t="s">
        <v>397</v>
      </c>
      <c r="C22" s="2">
        <v>462869</v>
      </c>
      <c r="D22" s="2" t="s">
        <v>82</v>
      </c>
      <c r="E22" s="3">
        <v>-4.3664221802128099E-4</v>
      </c>
      <c r="F22" s="3">
        <v>8.5087543519935006E-3</v>
      </c>
      <c r="G22" s="3">
        <v>0.95907306510561396</v>
      </c>
    </row>
    <row r="23" spans="1:7">
      <c r="A23" s="6"/>
      <c r="B23" s="43" t="s">
        <v>397</v>
      </c>
      <c r="C23" s="2">
        <v>462869</v>
      </c>
      <c r="D23" s="2" t="s">
        <v>84</v>
      </c>
      <c r="E23" s="3">
        <v>-9.1824145847354502E-4</v>
      </c>
      <c r="F23" s="3">
        <v>1.04745929557554E-2</v>
      </c>
      <c r="G23" s="3">
        <v>0.93014398051604597</v>
      </c>
    </row>
    <row r="24" spans="1:7">
      <c r="A24" s="6"/>
      <c r="B24" s="43" t="s">
        <v>397</v>
      </c>
      <c r="C24" s="2">
        <v>462869</v>
      </c>
      <c r="D24" s="2" t="s">
        <v>86</v>
      </c>
      <c r="E24" s="3">
        <v>-1.1148089746587E-3</v>
      </c>
      <c r="F24" s="3">
        <v>8.9185547329902297E-3</v>
      </c>
      <c r="G24" s="3">
        <v>0.90052447058658502</v>
      </c>
    </row>
    <row r="25" spans="1:7">
      <c r="A25" s="6"/>
      <c r="B25" s="43" t="s">
        <v>397</v>
      </c>
      <c r="C25" s="2">
        <v>462869</v>
      </c>
      <c r="D25" s="2" t="s">
        <v>30</v>
      </c>
      <c r="E25" s="3">
        <v>-6.2048014450255496E-3</v>
      </c>
      <c r="F25" s="3">
        <v>8.9146230211070293E-3</v>
      </c>
      <c r="G25" s="3">
        <v>0.48641310632472901</v>
      </c>
    </row>
    <row r="26" spans="1:7">
      <c r="A26" s="6"/>
      <c r="B26" s="43" t="s">
        <v>397</v>
      </c>
      <c r="C26" s="2">
        <v>462869</v>
      </c>
      <c r="D26" s="2" t="s">
        <v>80</v>
      </c>
      <c r="E26" s="3">
        <v>-3.4939780201425198E-4</v>
      </c>
      <c r="F26" s="3">
        <v>7.9752262651214007E-3</v>
      </c>
      <c r="G26" s="3">
        <v>0.96505554211654998</v>
      </c>
    </row>
    <row r="27" spans="1:7">
      <c r="A27" s="6"/>
      <c r="B27" s="43" t="s">
        <v>397</v>
      </c>
      <c r="C27" s="2">
        <v>462869</v>
      </c>
      <c r="D27" s="2" t="s">
        <v>81</v>
      </c>
      <c r="E27" s="3">
        <v>-1.90598531881459E-3</v>
      </c>
      <c r="F27" s="3">
        <v>9.2146353407238993E-3</v>
      </c>
      <c r="G27" s="3">
        <v>0.83613226113237904</v>
      </c>
    </row>
    <row r="28" spans="1:7">
      <c r="A28" s="6"/>
      <c r="B28" s="43" t="s">
        <v>397</v>
      </c>
      <c r="C28" s="2">
        <v>462869</v>
      </c>
      <c r="D28" s="2" t="s">
        <v>573</v>
      </c>
      <c r="E28" s="3">
        <v>-1.0285193956865899E-3</v>
      </c>
      <c r="F28" s="3">
        <v>7.7782266995425602E-3</v>
      </c>
      <c r="G28" s="3">
        <v>0.89480191741394099</v>
      </c>
    </row>
    <row r="29" spans="1:7">
      <c r="A29" s="6"/>
      <c r="B29" s="44" t="s">
        <v>328</v>
      </c>
      <c r="C29" s="2">
        <v>486484</v>
      </c>
      <c r="D29" s="2" t="s">
        <v>83</v>
      </c>
      <c r="E29" s="3">
        <v>-1.28120691187975E-2</v>
      </c>
      <c r="F29" s="3">
        <v>1.6377534447193299E-2</v>
      </c>
      <c r="G29" s="3">
        <v>0.43404101625358599</v>
      </c>
    </row>
    <row r="30" spans="1:7">
      <c r="A30" s="6"/>
      <c r="B30" s="44" t="s">
        <v>328</v>
      </c>
      <c r="C30" s="2">
        <v>486484</v>
      </c>
      <c r="D30" s="2" t="s">
        <v>85</v>
      </c>
      <c r="E30" s="3">
        <v>-7.7759978183851797E-3</v>
      </c>
      <c r="F30" s="3">
        <v>1.47720017449216E-2</v>
      </c>
      <c r="G30" s="3">
        <v>0.59860955859320197</v>
      </c>
    </row>
    <row r="31" spans="1:7">
      <c r="A31" s="6"/>
      <c r="B31" s="44" t="s">
        <v>328</v>
      </c>
      <c r="C31" s="2">
        <v>486484</v>
      </c>
      <c r="D31" s="2" t="s">
        <v>82</v>
      </c>
      <c r="E31" s="3">
        <v>-1.1693950181669299E-2</v>
      </c>
      <c r="F31" s="3">
        <v>1.7278097677099299E-2</v>
      </c>
      <c r="G31" s="3">
        <v>0.49852794881096801</v>
      </c>
    </row>
    <row r="32" spans="1:7">
      <c r="A32" s="6"/>
      <c r="B32" s="44" t="s">
        <v>328</v>
      </c>
      <c r="C32" s="2">
        <v>486484</v>
      </c>
      <c r="D32" s="2" t="s">
        <v>84</v>
      </c>
      <c r="E32" s="3">
        <v>8.0641590072604696E-3</v>
      </c>
      <c r="F32" s="3">
        <v>1.8314396900385801E-2</v>
      </c>
      <c r="G32" s="3">
        <v>0.65970679011743505</v>
      </c>
    </row>
    <row r="33" spans="1:7">
      <c r="A33" s="6"/>
      <c r="B33" s="44" t="s">
        <v>328</v>
      </c>
      <c r="C33" s="2">
        <v>486484</v>
      </c>
      <c r="D33" s="2" t="s">
        <v>86</v>
      </c>
      <c r="E33" s="3">
        <v>-1.4013770478804401E-2</v>
      </c>
      <c r="F33" s="3">
        <v>1.7618658819701E-2</v>
      </c>
      <c r="G33" s="3">
        <v>0.42638451519798398</v>
      </c>
    </row>
    <row r="34" spans="1:7">
      <c r="A34" s="6"/>
      <c r="B34" s="44" t="s">
        <v>328</v>
      </c>
      <c r="C34" s="2">
        <v>486484</v>
      </c>
      <c r="D34" s="2" t="s">
        <v>30</v>
      </c>
      <c r="E34" s="3">
        <v>-1.7385149465883001E-2</v>
      </c>
      <c r="F34" s="3">
        <v>1.9137941748895201E-2</v>
      </c>
      <c r="G34" s="3">
        <v>0.363660214786998</v>
      </c>
    </row>
    <row r="35" spans="1:7">
      <c r="A35" s="6"/>
      <c r="B35" s="44" t="s">
        <v>328</v>
      </c>
      <c r="C35" s="2">
        <v>486484</v>
      </c>
      <c r="D35" s="2" t="s">
        <v>80</v>
      </c>
      <c r="E35" s="3">
        <v>-1.0488680226630701E-2</v>
      </c>
      <c r="F35" s="3">
        <v>1.7043463962042101E-2</v>
      </c>
      <c r="G35" s="3">
        <v>0.53828545837969199</v>
      </c>
    </row>
    <row r="36" spans="1:7">
      <c r="A36" s="6"/>
      <c r="B36" s="44" t="s">
        <v>328</v>
      </c>
      <c r="C36" s="2">
        <v>486484</v>
      </c>
      <c r="D36" s="2" t="s">
        <v>81</v>
      </c>
      <c r="E36" s="3">
        <v>-1.6513153992857299E-2</v>
      </c>
      <c r="F36" s="3">
        <v>1.7866581631150701E-2</v>
      </c>
      <c r="G36" s="3">
        <v>0.35535716149291402</v>
      </c>
    </row>
    <row r="37" spans="1:7">
      <c r="A37" s="6"/>
      <c r="B37" s="44" t="s">
        <v>328</v>
      </c>
      <c r="C37" s="2">
        <v>486484</v>
      </c>
      <c r="D37" s="2" t="s">
        <v>573</v>
      </c>
      <c r="E37" s="3">
        <v>-1.0765774821984901E-2</v>
      </c>
      <c r="F37" s="3">
        <v>1.5735722590813499E-2</v>
      </c>
      <c r="G37" s="3">
        <v>0.49387322056974903</v>
      </c>
    </row>
    <row r="38" spans="1:7">
      <c r="A38" s="6"/>
      <c r="B38" s="45" t="s">
        <v>259</v>
      </c>
      <c r="C38" s="2">
        <v>431365</v>
      </c>
      <c r="D38" s="2" t="s">
        <v>83</v>
      </c>
      <c r="E38" s="3">
        <v>1.07200557497902E-2</v>
      </c>
      <c r="F38" s="3">
        <v>1.92515661019899E-2</v>
      </c>
      <c r="G38" s="3">
        <v>0.577636266122172</v>
      </c>
    </row>
    <row r="39" spans="1:7">
      <c r="A39" s="6"/>
      <c r="B39" s="45" t="s">
        <v>259</v>
      </c>
      <c r="C39" s="2">
        <v>431365</v>
      </c>
      <c r="D39" s="2" t="s">
        <v>85</v>
      </c>
      <c r="E39" s="3">
        <v>8.7668848596501592E-3</v>
      </c>
      <c r="F39" s="3">
        <v>1.9764062071033501E-2</v>
      </c>
      <c r="G39" s="3">
        <v>0.65734838273487595</v>
      </c>
    </row>
    <row r="40" spans="1:7">
      <c r="A40" s="6"/>
      <c r="B40" s="45" t="s">
        <v>259</v>
      </c>
      <c r="C40" s="2">
        <v>431365</v>
      </c>
      <c r="D40" s="2" t="s">
        <v>82</v>
      </c>
      <c r="E40" s="3">
        <v>4.37310201838958E-3</v>
      </c>
      <c r="F40" s="3">
        <v>2.2767129082397201E-2</v>
      </c>
      <c r="G40" s="3">
        <v>0.84767982080343496</v>
      </c>
    </row>
    <row r="41" spans="1:7">
      <c r="A41" s="6"/>
      <c r="B41" s="45" t="s">
        <v>259</v>
      </c>
      <c r="C41" s="2">
        <v>431365</v>
      </c>
      <c r="D41" s="2" t="s">
        <v>84</v>
      </c>
      <c r="E41" s="3">
        <v>2.4387624822479401E-2</v>
      </c>
      <c r="F41" s="3">
        <v>2.5077564004443099E-2</v>
      </c>
      <c r="G41" s="3">
        <v>0.33080793579774498</v>
      </c>
    </row>
    <row r="42" spans="1:7">
      <c r="A42" s="6"/>
      <c r="B42" s="45" t="s">
        <v>259</v>
      </c>
      <c r="C42" s="2">
        <v>431365</v>
      </c>
      <c r="D42" s="2" t="s">
        <v>86</v>
      </c>
      <c r="E42" s="3">
        <v>-3.2631497377586102E-3</v>
      </c>
      <c r="F42" s="3">
        <v>2.1063581527183899E-2</v>
      </c>
      <c r="G42" s="3">
        <v>0.87688514653444205</v>
      </c>
    </row>
    <row r="43" spans="1:7">
      <c r="A43" s="6"/>
      <c r="B43" s="45" t="s">
        <v>259</v>
      </c>
      <c r="C43" s="2">
        <v>431365</v>
      </c>
      <c r="D43" s="2" t="s">
        <v>30</v>
      </c>
      <c r="E43" s="3">
        <v>2.79042930272316E-3</v>
      </c>
      <c r="F43" s="3">
        <v>2.6143192967554602E-2</v>
      </c>
      <c r="G43" s="3">
        <v>0.91499813484216796</v>
      </c>
    </row>
    <row r="44" spans="1:7">
      <c r="A44" s="6"/>
      <c r="B44" s="45" t="s">
        <v>259</v>
      </c>
      <c r="C44" s="2">
        <v>431365</v>
      </c>
      <c r="D44" s="2" t="s">
        <v>80</v>
      </c>
      <c r="E44" s="3">
        <v>6.8484366967670003E-3</v>
      </c>
      <c r="F44" s="3">
        <v>2.2353888788049801E-2</v>
      </c>
      <c r="G44" s="3">
        <v>0.75932717762181901</v>
      </c>
    </row>
    <row r="45" spans="1:7">
      <c r="A45" s="6"/>
      <c r="B45" s="45" t="s">
        <v>259</v>
      </c>
      <c r="C45" s="2">
        <v>431365</v>
      </c>
      <c r="D45" s="2" t="s">
        <v>81</v>
      </c>
      <c r="E45" s="3">
        <v>-3.38964098183457E-3</v>
      </c>
      <c r="F45" s="3">
        <v>2.3027351599819099E-2</v>
      </c>
      <c r="G45" s="3">
        <v>0.88297365240919301</v>
      </c>
    </row>
    <row r="46" spans="1:7">
      <c r="A46" s="6"/>
      <c r="B46" s="45" t="s">
        <v>259</v>
      </c>
      <c r="C46" s="2">
        <v>431365</v>
      </c>
      <c r="D46" s="2" t="s">
        <v>573</v>
      </c>
      <c r="E46" s="3">
        <v>6.0211885379033601E-3</v>
      </c>
      <c r="F46" s="3">
        <v>2.0828978191206399E-2</v>
      </c>
      <c r="G46" s="3">
        <v>0.77252208618019902</v>
      </c>
    </row>
    <row r="47" spans="1:7">
      <c r="A47" s="6"/>
      <c r="B47" s="46" t="s">
        <v>167</v>
      </c>
      <c r="C47" s="2">
        <v>203824</v>
      </c>
      <c r="D47" s="2" t="s">
        <v>83</v>
      </c>
      <c r="E47" s="3">
        <v>-6.5106343351989003E-3</v>
      </c>
      <c r="F47" s="3">
        <v>9.7690849333183297E-3</v>
      </c>
      <c r="G47" s="3">
        <v>0.50512170194331996</v>
      </c>
    </row>
    <row r="48" spans="1:7">
      <c r="A48" s="6"/>
      <c r="B48" s="46" t="s">
        <v>167</v>
      </c>
      <c r="C48" s="2">
        <v>203824</v>
      </c>
      <c r="D48" s="2" t="s">
        <v>85</v>
      </c>
      <c r="E48" s="3">
        <v>-6.8109659211843601E-3</v>
      </c>
      <c r="F48" s="3">
        <v>9.7434982422968195E-3</v>
      </c>
      <c r="G48" s="3">
        <v>0.484535312997743</v>
      </c>
    </row>
    <row r="49" spans="1:7">
      <c r="A49" s="6"/>
      <c r="B49" s="46" t="s">
        <v>167</v>
      </c>
      <c r="C49" s="2">
        <v>203824</v>
      </c>
      <c r="D49" s="2" t="s">
        <v>82</v>
      </c>
      <c r="E49" s="3">
        <v>-8.6037789708116406E-3</v>
      </c>
      <c r="F49" s="3">
        <v>9.6089667967664202E-3</v>
      </c>
      <c r="G49" s="3">
        <v>0.37057830013323401</v>
      </c>
    </row>
    <row r="50" spans="1:7">
      <c r="A50" s="6"/>
      <c r="B50" s="46" t="s">
        <v>167</v>
      </c>
      <c r="C50" s="2">
        <v>203824</v>
      </c>
      <c r="D50" s="2" t="s">
        <v>84</v>
      </c>
      <c r="E50" s="3">
        <v>-1.24198871408854E-2</v>
      </c>
      <c r="F50" s="3">
        <v>1.17454891526466E-2</v>
      </c>
      <c r="G50" s="3">
        <v>0.290321035219401</v>
      </c>
    </row>
    <row r="51" spans="1:7">
      <c r="A51" s="6"/>
      <c r="B51" s="46" t="s">
        <v>167</v>
      </c>
      <c r="C51" s="2">
        <v>203824</v>
      </c>
      <c r="D51" s="2" t="s">
        <v>86</v>
      </c>
      <c r="E51" s="3">
        <v>-7.4011773704155898E-3</v>
      </c>
      <c r="F51" s="3">
        <v>1.0503656576396601E-2</v>
      </c>
      <c r="G51" s="3">
        <v>0.48104136324618102</v>
      </c>
    </row>
    <row r="52" spans="1:7">
      <c r="A52" s="6"/>
      <c r="B52" s="46" t="s">
        <v>167</v>
      </c>
      <c r="C52" s="2">
        <v>203824</v>
      </c>
      <c r="D52" s="2" t="s">
        <v>30</v>
      </c>
      <c r="E52" s="3">
        <v>-1.9156626942653501E-5</v>
      </c>
      <c r="F52" s="3">
        <v>9.8744240570755107E-3</v>
      </c>
      <c r="G52" s="3">
        <v>0.99845208518508199</v>
      </c>
    </row>
    <row r="53" spans="1:7">
      <c r="A53" s="6"/>
      <c r="B53" s="46" t="s">
        <v>167</v>
      </c>
      <c r="C53" s="2">
        <v>203824</v>
      </c>
      <c r="D53" s="2" t="s">
        <v>80</v>
      </c>
      <c r="E53" s="3">
        <v>-5.4264671357234003E-3</v>
      </c>
      <c r="F53" s="3">
        <v>8.3198962606641207E-3</v>
      </c>
      <c r="G53" s="3">
        <v>0.51425426721878098</v>
      </c>
    </row>
    <row r="54" spans="1:7">
      <c r="A54" s="6"/>
      <c r="B54" s="46" t="s">
        <v>167</v>
      </c>
      <c r="C54" s="2">
        <v>203824</v>
      </c>
      <c r="D54" s="2" t="s">
        <v>81</v>
      </c>
      <c r="E54" s="3">
        <v>-1.05737905895511E-2</v>
      </c>
      <c r="F54" s="3">
        <v>1.0100523830345201E-2</v>
      </c>
      <c r="G54" s="3">
        <v>0.29516615244109701</v>
      </c>
    </row>
    <row r="55" spans="1:7">
      <c r="A55" s="6"/>
      <c r="B55" s="46" t="s">
        <v>167</v>
      </c>
      <c r="C55" s="2">
        <v>203824</v>
      </c>
      <c r="D55" s="2" t="s">
        <v>573</v>
      </c>
      <c r="E55" s="3">
        <v>-7.1355961926154298E-3</v>
      </c>
      <c r="F55" s="3">
        <v>9.0715743199097296E-3</v>
      </c>
      <c r="G55" s="3">
        <v>0.43152278337208899</v>
      </c>
    </row>
    <row r="56" spans="1:7">
      <c r="A56" s="6" t="s">
        <v>120</v>
      </c>
      <c r="B56" s="43" t="s">
        <v>397</v>
      </c>
      <c r="C56" s="2">
        <v>462869</v>
      </c>
      <c r="D56" s="2" t="s">
        <v>124</v>
      </c>
      <c r="E56" s="3">
        <v>0.45602299143667102</v>
      </c>
      <c r="F56" s="3">
        <v>0.37225707325725499</v>
      </c>
      <c r="G56" s="3">
        <v>0.22056704586791501</v>
      </c>
    </row>
    <row r="57" spans="1:7">
      <c r="A57" s="6"/>
      <c r="B57" s="43" t="s">
        <v>397</v>
      </c>
      <c r="C57" s="2">
        <v>462869</v>
      </c>
      <c r="D57" s="2" t="s">
        <v>125</v>
      </c>
      <c r="E57" s="3">
        <v>1.53785982154189E-2</v>
      </c>
      <c r="F57" s="3">
        <v>0.239841602644846</v>
      </c>
      <c r="G57" s="3">
        <v>0.94887482746065999</v>
      </c>
    </row>
    <row r="58" spans="1:7">
      <c r="A58" s="6"/>
      <c r="B58" s="43" t="s">
        <v>397</v>
      </c>
      <c r="C58" s="2">
        <v>462869</v>
      </c>
      <c r="D58" s="2" t="s">
        <v>123</v>
      </c>
      <c r="E58" s="3">
        <v>0.25841853778629298</v>
      </c>
      <c r="F58" s="3">
        <v>0.61854409159596502</v>
      </c>
      <c r="G58" s="3">
        <v>0.67610420722426001</v>
      </c>
    </row>
    <row r="59" spans="1:7">
      <c r="A59" s="6"/>
      <c r="B59" s="43" t="s">
        <v>397</v>
      </c>
      <c r="C59" s="2">
        <v>462869</v>
      </c>
      <c r="D59" s="2" t="s">
        <v>573</v>
      </c>
      <c r="E59" s="3">
        <v>0.23136148163634199</v>
      </c>
      <c r="F59" s="3">
        <v>0.32028554779331198</v>
      </c>
      <c r="G59" s="3">
        <v>0.47007314718933602</v>
      </c>
    </row>
    <row r="60" spans="1:7">
      <c r="A60" s="6"/>
      <c r="B60" s="44" t="s">
        <v>328</v>
      </c>
      <c r="C60" s="2">
        <v>486484</v>
      </c>
      <c r="D60" s="2" t="s">
        <v>124</v>
      </c>
      <c r="E60" s="3">
        <v>-1.1910809057382701E-2</v>
      </c>
      <c r="F60" s="3">
        <v>1.4177218444955</v>
      </c>
      <c r="G60" s="3">
        <v>0.99329675359483305</v>
      </c>
    </row>
    <row r="61" spans="1:7">
      <c r="A61" s="6"/>
      <c r="B61" s="44" t="s">
        <v>328</v>
      </c>
      <c r="C61" s="2">
        <v>486484</v>
      </c>
      <c r="D61" s="2" t="s">
        <v>125</v>
      </c>
      <c r="E61" s="3">
        <v>-0.74366934640674998</v>
      </c>
      <c r="F61" s="3">
        <v>0.59904655273505802</v>
      </c>
      <c r="G61" s="3">
        <v>0.21445003369429699</v>
      </c>
    </row>
    <row r="62" spans="1:7">
      <c r="A62" s="6"/>
      <c r="B62" s="44" t="s">
        <v>328</v>
      </c>
      <c r="C62" s="2">
        <v>486484</v>
      </c>
      <c r="D62" s="2" t="s">
        <v>123</v>
      </c>
      <c r="E62" s="3">
        <v>0.617363698042243</v>
      </c>
      <c r="F62" s="3">
        <v>1.1962974331071701</v>
      </c>
      <c r="G62" s="3">
        <v>0.60581107678277801</v>
      </c>
    </row>
    <row r="63" spans="1:7">
      <c r="A63" s="6"/>
      <c r="B63" s="44" t="s">
        <v>328</v>
      </c>
      <c r="C63" s="2">
        <v>486484</v>
      </c>
      <c r="D63" s="2" t="s">
        <v>573</v>
      </c>
      <c r="E63" s="3">
        <v>-0.12882383949026999</v>
      </c>
      <c r="F63" s="3">
        <v>0.83869419387530297</v>
      </c>
      <c r="G63" s="3">
        <v>0.87792475023082095</v>
      </c>
    </row>
    <row r="64" spans="1:7">
      <c r="A64" s="6"/>
      <c r="B64" s="45" t="s">
        <v>259</v>
      </c>
      <c r="C64" s="2">
        <v>431365</v>
      </c>
      <c r="D64" s="2" t="s">
        <v>124</v>
      </c>
      <c r="E64" s="3">
        <v>3.2220748600121599E-2</v>
      </c>
      <c r="F64" s="3">
        <v>0.74640379426548198</v>
      </c>
      <c r="G64" s="3">
        <v>0.96556762469718505</v>
      </c>
    </row>
    <row r="65" spans="1:7">
      <c r="A65" s="6"/>
      <c r="B65" s="45" t="s">
        <v>259</v>
      </c>
      <c r="C65" s="2">
        <v>431365</v>
      </c>
      <c r="D65" s="2" t="s">
        <v>125</v>
      </c>
      <c r="E65" s="3">
        <v>-0.91804833315222001</v>
      </c>
      <c r="F65" s="3">
        <v>1.16502558971271</v>
      </c>
      <c r="G65" s="3">
        <v>0.43069260471898602</v>
      </c>
    </row>
    <row r="66" spans="1:7">
      <c r="A66" s="6"/>
      <c r="B66" s="45" t="s">
        <v>259</v>
      </c>
      <c r="C66" s="2">
        <v>431365</v>
      </c>
      <c r="D66" s="2" t="s">
        <v>123</v>
      </c>
      <c r="E66" s="3">
        <v>-1.35971653854595</v>
      </c>
      <c r="F66" s="3">
        <v>1.1685560439686</v>
      </c>
      <c r="G66" s="3">
        <v>0.24459145101694399</v>
      </c>
    </row>
    <row r="67" spans="1:7">
      <c r="A67" s="6"/>
      <c r="B67" s="45" t="s">
        <v>259</v>
      </c>
      <c r="C67" s="2">
        <v>431365</v>
      </c>
      <c r="D67" s="2" t="s">
        <v>573</v>
      </c>
      <c r="E67" s="3">
        <v>-0.70882496062923805</v>
      </c>
      <c r="F67" s="3">
        <v>0.77826979255707596</v>
      </c>
      <c r="G67" s="3">
        <v>0.36241644946290902</v>
      </c>
    </row>
    <row r="68" spans="1:7">
      <c r="A68" s="6"/>
      <c r="B68" s="46" t="s">
        <v>167</v>
      </c>
      <c r="C68" s="2">
        <v>203824</v>
      </c>
      <c r="D68" s="2" t="s">
        <v>124</v>
      </c>
      <c r="E68" s="3">
        <v>-0.43826104221376599</v>
      </c>
      <c r="F68" s="3">
        <v>0.468143363683729</v>
      </c>
      <c r="G68" s="3">
        <v>0.34918647000668801</v>
      </c>
    </row>
    <row r="69" spans="1:7">
      <c r="A69" s="6"/>
      <c r="B69" s="46" t="s">
        <v>167</v>
      </c>
      <c r="C69" s="2">
        <v>203824</v>
      </c>
      <c r="D69" s="2" t="s">
        <v>125</v>
      </c>
      <c r="E69" s="3">
        <v>-0.11285806535699899</v>
      </c>
      <c r="F69" s="3">
        <v>0.42810115490308598</v>
      </c>
      <c r="G69" s="3">
        <v>0.792069075487286</v>
      </c>
    </row>
    <row r="70" spans="1:7">
      <c r="A70" s="6"/>
      <c r="B70" s="46" t="s">
        <v>167</v>
      </c>
      <c r="C70" s="2">
        <v>203824</v>
      </c>
      <c r="D70" s="2" t="s">
        <v>123</v>
      </c>
      <c r="E70" s="3">
        <v>-4.0605231796717399E-2</v>
      </c>
      <c r="F70" s="3">
        <v>0.39839948056234098</v>
      </c>
      <c r="G70" s="3">
        <v>0.91881946417670501</v>
      </c>
    </row>
    <row r="71" spans="1:7">
      <c r="A71" s="6"/>
      <c r="B71" s="46" t="s">
        <v>167</v>
      </c>
      <c r="C71" s="2">
        <v>203824</v>
      </c>
      <c r="D71" s="2" t="s">
        <v>573</v>
      </c>
      <c r="E71" s="3">
        <v>-0.175945829893941</v>
      </c>
      <c r="F71" s="3">
        <v>0.350073835608046</v>
      </c>
      <c r="G71" s="3">
        <v>0.61524810025520904</v>
      </c>
    </row>
    <row r="72" spans="1:7">
      <c r="A72" s="6" t="s">
        <v>183</v>
      </c>
      <c r="B72" s="43" t="s">
        <v>397</v>
      </c>
      <c r="C72" s="2">
        <v>462869</v>
      </c>
      <c r="D72" s="2" t="s">
        <v>148</v>
      </c>
      <c r="E72" s="3">
        <v>0.15059518951324699</v>
      </c>
      <c r="F72" s="3">
        <v>0.32821628976518502</v>
      </c>
      <c r="G72" s="3">
        <v>0.646356885742428</v>
      </c>
    </row>
    <row r="73" spans="1:7">
      <c r="A73" s="6"/>
      <c r="B73" s="43" t="s">
        <v>397</v>
      </c>
      <c r="C73" s="2">
        <v>462869</v>
      </c>
      <c r="D73" s="2" t="s">
        <v>156</v>
      </c>
      <c r="E73" s="3">
        <v>0.19246787176766</v>
      </c>
      <c r="F73" s="3">
        <v>0.32393152464680802</v>
      </c>
      <c r="G73" s="3">
        <v>0.55240362308342505</v>
      </c>
    </row>
    <row r="74" spans="1:7">
      <c r="A74" s="6"/>
      <c r="B74" s="43" t="s">
        <v>397</v>
      </c>
      <c r="C74" s="2">
        <v>462869</v>
      </c>
      <c r="D74" s="2" t="s">
        <v>155</v>
      </c>
      <c r="E74" s="3">
        <v>0.14033261824755</v>
      </c>
      <c r="F74" s="3">
        <v>0.32912924008619798</v>
      </c>
      <c r="G74" s="3">
        <v>0.66983430863730398</v>
      </c>
    </row>
    <row r="75" spans="1:7">
      <c r="A75" s="6"/>
      <c r="B75" s="43" t="s">
        <v>397</v>
      </c>
      <c r="C75" s="2">
        <v>462869</v>
      </c>
      <c r="D75" s="2" t="s">
        <v>152</v>
      </c>
      <c r="E75" s="3">
        <v>0.22799968966019199</v>
      </c>
      <c r="F75" s="3">
        <v>0.32600702149017502</v>
      </c>
      <c r="G75" s="3">
        <v>0.48432052634565398</v>
      </c>
    </row>
    <row r="76" spans="1:7">
      <c r="A76" s="6"/>
      <c r="B76" s="43" t="s">
        <v>397</v>
      </c>
      <c r="C76" s="2">
        <v>462869</v>
      </c>
      <c r="D76" s="2" t="s">
        <v>161</v>
      </c>
      <c r="E76" s="3">
        <v>0.26068491129271898</v>
      </c>
      <c r="F76" s="3">
        <v>0.323267778024937</v>
      </c>
      <c r="G76" s="3">
        <v>0.42000908181344498</v>
      </c>
    </row>
    <row r="77" spans="1:7">
      <c r="A77" s="6"/>
      <c r="B77" s="43" t="s">
        <v>397</v>
      </c>
      <c r="C77" s="2">
        <v>462869</v>
      </c>
      <c r="D77" s="2" t="s">
        <v>151</v>
      </c>
      <c r="E77" s="3">
        <v>0.19470099304566699</v>
      </c>
      <c r="F77" s="3">
        <v>0.32364737885510197</v>
      </c>
      <c r="G77" s="3">
        <v>0.54745127056733001</v>
      </c>
    </row>
    <row r="78" spans="1:7">
      <c r="A78" s="6"/>
      <c r="B78" s="43" t="s">
        <v>397</v>
      </c>
      <c r="C78" s="2">
        <v>462869</v>
      </c>
      <c r="D78" s="2" t="s">
        <v>153</v>
      </c>
      <c r="E78" s="3">
        <v>0.15046172319260101</v>
      </c>
      <c r="F78" s="3">
        <v>0.39289542484387102</v>
      </c>
      <c r="G78" s="3">
        <v>0.70175226987402695</v>
      </c>
    </row>
    <row r="79" spans="1:7">
      <c r="A79" s="6"/>
      <c r="B79" s="43" t="s">
        <v>397</v>
      </c>
      <c r="C79" s="2">
        <v>462869</v>
      </c>
      <c r="D79" s="2" t="s">
        <v>149</v>
      </c>
      <c r="E79" s="3">
        <v>0.210046878345095</v>
      </c>
      <c r="F79" s="3">
        <v>0.32499196612764603</v>
      </c>
      <c r="G79" s="3">
        <v>0.51807598164771296</v>
      </c>
    </row>
    <row r="80" spans="1:7">
      <c r="A80" s="6"/>
      <c r="B80" s="43" t="s">
        <v>397</v>
      </c>
      <c r="C80" s="2">
        <v>462869</v>
      </c>
      <c r="D80" s="2" t="s">
        <v>154</v>
      </c>
      <c r="E80" s="3">
        <v>0.17204330705738599</v>
      </c>
      <c r="F80" s="3">
        <v>0.34146276424871003</v>
      </c>
      <c r="G80" s="3">
        <v>0.61437235943731605</v>
      </c>
    </row>
    <row r="81" spans="1:7">
      <c r="A81" s="6"/>
      <c r="B81" s="43" t="s">
        <v>397</v>
      </c>
      <c r="C81" s="2">
        <v>462869</v>
      </c>
      <c r="D81" s="2" t="s">
        <v>157</v>
      </c>
      <c r="E81" s="3">
        <v>0.19926298535148301</v>
      </c>
      <c r="F81" s="3">
        <v>0.322441317587564</v>
      </c>
      <c r="G81" s="3">
        <v>0.53658709149098804</v>
      </c>
    </row>
    <row r="82" spans="1:7">
      <c r="A82" s="6"/>
      <c r="B82" s="43" t="s">
        <v>397</v>
      </c>
      <c r="C82" s="2">
        <v>462869</v>
      </c>
      <c r="D82" s="2" t="s">
        <v>147</v>
      </c>
      <c r="E82" s="3">
        <v>0.25122938809787099</v>
      </c>
      <c r="F82" s="3">
        <v>0.33065812083929402</v>
      </c>
      <c r="G82" s="3">
        <v>0.44738255407459798</v>
      </c>
    </row>
    <row r="83" spans="1:7">
      <c r="A83" s="6"/>
      <c r="B83" s="43" t="s">
        <v>397</v>
      </c>
      <c r="C83" s="2">
        <v>462869</v>
      </c>
      <c r="D83" s="2" t="s">
        <v>163</v>
      </c>
      <c r="E83" s="3">
        <v>0.29178130399216701</v>
      </c>
      <c r="F83" s="3">
        <v>0.32406539190496098</v>
      </c>
      <c r="G83" s="3">
        <v>0.367919199058444</v>
      </c>
    </row>
    <row r="84" spans="1:7">
      <c r="A84" s="6"/>
      <c r="B84" s="43" t="s">
        <v>397</v>
      </c>
      <c r="C84" s="2">
        <v>462869</v>
      </c>
      <c r="D84" s="2" t="s">
        <v>150</v>
      </c>
      <c r="E84" s="3">
        <v>9.8417823069319996E-2</v>
      </c>
      <c r="F84" s="3">
        <v>0.32677442472425</v>
      </c>
      <c r="G84" s="3">
        <v>0.763277468951717</v>
      </c>
    </row>
    <row r="85" spans="1:7">
      <c r="A85" s="6"/>
      <c r="B85" s="43" t="s">
        <v>397</v>
      </c>
      <c r="C85" s="2">
        <v>462869</v>
      </c>
      <c r="D85" s="2" t="s">
        <v>162</v>
      </c>
      <c r="E85" s="3">
        <v>0.28846147063404198</v>
      </c>
      <c r="F85" s="3">
        <v>0.32463326512299201</v>
      </c>
      <c r="G85" s="3">
        <v>0.37423075828140301</v>
      </c>
    </row>
    <row r="86" spans="1:7">
      <c r="A86" s="6"/>
      <c r="B86" s="43" t="s">
        <v>397</v>
      </c>
      <c r="C86" s="2">
        <v>462869</v>
      </c>
      <c r="D86" s="2" t="s">
        <v>158</v>
      </c>
      <c r="E86" s="3">
        <v>0.31442816587358402</v>
      </c>
      <c r="F86" s="3">
        <v>0.32376049629845999</v>
      </c>
      <c r="G86" s="3">
        <v>0.33146103960547502</v>
      </c>
    </row>
    <row r="87" spans="1:7">
      <c r="A87" s="6"/>
      <c r="B87" s="43" t="s">
        <v>397</v>
      </c>
      <c r="C87" s="2">
        <v>462869</v>
      </c>
      <c r="D87" s="2" t="s">
        <v>159</v>
      </c>
      <c r="E87" s="3">
        <v>0.156654916311601</v>
      </c>
      <c r="F87" s="3">
        <v>0.32887863424829</v>
      </c>
      <c r="G87" s="3">
        <v>0.63383895694465098</v>
      </c>
    </row>
    <row r="88" spans="1:7">
      <c r="A88" s="6"/>
      <c r="B88" s="43" t="s">
        <v>397</v>
      </c>
      <c r="C88" s="2">
        <v>462869</v>
      </c>
      <c r="D88" s="2" t="s">
        <v>573</v>
      </c>
      <c r="E88" s="3">
        <v>0.20789847287413499</v>
      </c>
      <c r="F88" s="3">
        <v>0.31941896819004101</v>
      </c>
      <c r="G88" s="3">
        <v>0.51513394750808605</v>
      </c>
    </row>
    <row r="89" spans="1:7">
      <c r="A89" s="6"/>
      <c r="B89" s="44" t="s">
        <v>328</v>
      </c>
      <c r="C89" s="2">
        <v>486484</v>
      </c>
      <c r="D89" s="2" t="s">
        <v>148</v>
      </c>
      <c r="E89" s="3">
        <v>9.1520378077772205E-2</v>
      </c>
      <c r="F89" s="3">
        <v>0.99742114762504397</v>
      </c>
      <c r="G89" s="3">
        <v>0.92689110425765098</v>
      </c>
    </row>
    <row r="90" spans="1:7">
      <c r="A90" s="6"/>
      <c r="B90" s="44" t="s">
        <v>328</v>
      </c>
      <c r="C90" s="2">
        <v>486484</v>
      </c>
      <c r="D90" s="2" t="s">
        <v>156</v>
      </c>
      <c r="E90" s="3">
        <v>0.56113036512867598</v>
      </c>
      <c r="F90" s="3">
        <v>0.80756021092681696</v>
      </c>
      <c r="G90" s="3">
        <v>0.48715151982796001</v>
      </c>
    </row>
    <row r="91" spans="1:7">
      <c r="A91" s="6"/>
      <c r="B91" s="44" t="s">
        <v>328</v>
      </c>
      <c r="C91" s="2">
        <v>486484</v>
      </c>
      <c r="D91" s="2" t="s">
        <v>155</v>
      </c>
      <c r="E91" s="3">
        <v>-7.4172109545774606E-2</v>
      </c>
      <c r="F91" s="3">
        <v>0.96633897931175305</v>
      </c>
      <c r="G91" s="3">
        <v>0.93881782322764296</v>
      </c>
    </row>
    <row r="92" spans="1:7">
      <c r="A92" s="6"/>
      <c r="B92" s="44" t="s">
        <v>328</v>
      </c>
      <c r="C92" s="2">
        <v>486484</v>
      </c>
      <c r="D92" s="2" t="s">
        <v>152</v>
      </c>
      <c r="E92" s="3">
        <v>0.121249216777542</v>
      </c>
      <c r="F92" s="3">
        <v>0.99270757338660998</v>
      </c>
      <c r="G92" s="3">
        <v>0.90278821239071805</v>
      </c>
    </row>
    <row r="93" spans="1:7">
      <c r="A93" s="6"/>
      <c r="B93" s="44" t="s">
        <v>328</v>
      </c>
      <c r="C93" s="2">
        <v>486484</v>
      </c>
      <c r="D93" s="2" t="s">
        <v>161</v>
      </c>
      <c r="E93" s="3">
        <v>0.404732465623241</v>
      </c>
      <c r="F93" s="3">
        <v>0.90062337387947</v>
      </c>
      <c r="G93" s="3">
        <v>0.65314928059854704</v>
      </c>
    </row>
    <row r="94" spans="1:7">
      <c r="A94" s="6"/>
      <c r="B94" s="44" t="s">
        <v>328</v>
      </c>
      <c r="C94" s="2">
        <v>486484</v>
      </c>
      <c r="D94" s="2" t="s">
        <v>151</v>
      </c>
      <c r="E94" s="3">
        <v>0.108060601461358</v>
      </c>
      <c r="F94" s="3">
        <v>0.98206943983620398</v>
      </c>
      <c r="G94" s="3">
        <v>0.91238275557082504</v>
      </c>
    </row>
    <row r="95" spans="1:7">
      <c r="A95" s="6"/>
      <c r="B95" s="44" t="s">
        <v>328</v>
      </c>
      <c r="C95" s="2">
        <v>486484</v>
      </c>
      <c r="D95" s="2" t="s">
        <v>153</v>
      </c>
      <c r="E95" s="3">
        <v>0.49900299689078598</v>
      </c>
      <c r="F95" s="3">
        <v>1.18852264963368</v>
      </c>
      <c r="G95" s="3">
        <v>0.67459395259690402</v>
      </c>
    </row>
    <row r="96" spans="1:7">
      <c r="A96" s="6"/>
      <c r="B96" s="44" t="s">
        <v>328</v>
      </c>
      <c r="C96" s="2">
        <v>486484</v>
      </c>
      <c r="D96" s="2" t="s">
        <v>149</v>
      </c>
      <c r="E96" s="3">
        <v>0.22748224996600799</v>
      </c>
      <c r="F96" s="3">
        <v>0.98870657423075703</v>
      </c>
      <c r="G96" s="3">
        <v>0.81802910165211196</v>
      </c>
    </row>
    <row r="97" spans="1:7">
      <c r="A97" s="6"/>
      <c r="B97" s="44" t="s">
        <v>328</v>
      </c>
      <c r="C97" s="2">
        <v>486484</v>
      </c>
      <c r="D97" s="2" t="s">
        <v>154</v>
      </c>
      <c r="E97" s="3">
        <v>-0.103967908184999</v>
      </c>
      <c r="F97" s="3">
        <v>1.02173484349837</v>
      </c>
      <c r="G97" s="3">
        <v>0.91895015120263601</v>
      </c>
    </row>
    <row r="98" spans="1:7">
      <c r="A98" s="6"/>
      <c r="B98" s="44" t="s">
        <v>328</v>
      </c>
      <c r="C98" s="2">
        <v>486484</v>
      </c>
      <c r="D98" s="2" t="s">
        <v>157</v>
      </c>
      <c r="E98" s="3">
        <v>1.41468864570961E-2</v>
      </c>
      <c r="F98" s="3">
        <v>0.93437309807504598</v>
      </c>
      <c r="G98" s="3">
        <v>0.98792008131014597</v>
      </c>
    </row>
    <row r="99" spans="1:7">
      <c r="A99" s="6"/>
      <c r="B99" s="44" t="s">
        <v>328</v>
      </c>
      <c r="C99" s="2">
        <v>486484</v>
      </c>
      <c r="D99" s="2" t="s">
        <v>147</v>
      </c>
      <c r="E99" s="3">
        <v>0.31255816512880702</v>
      </c>
      <c r="F99" s="3">
        <v>0.99874871238195395</v>
      </c>
      <c r="G99" s="3">
        <v>0.75431883549205603</v>
      </c>
    </row>
    <row r="100" spans="1:7">
      <c r="A100" s="6"/>
      <c r="B100" s="44" t="s">
        <v>328</v>
      </c>
      <c r="C100" s="2">
        <v>486484</v>
      </c>
      <c r="D100" s="2" t="s">
        <v>163</v>
      </c>
      <c r="E100" s="3">
        <v>0.27116263696488802</v>
      </c>
      <c r="F100" s="3">
        <v>0.97673347450560699</v>
      </c>
      <c r="G100" s="3">
        <v>0.78130259228242005</v>
      </c>
    </row>
    <row r="101" spans="1:7">
      <c r="A101" s="6"/>
      <c r="B101" s="44" t="s">
        <v>328</v>
      </c>
      <c r="C101" s="2">
        <v>486484</v>
      </c>
      <c r="D101" s="2" t="s">
        <v>150</v>
      </c>
      <c r="E101" s="3">
        <v>0.296805802222465</v>
      </c>
      <c r="F101" s="3">
        <v>0.98483322113268201</v>
      </c>
      <c r="G101" s="3">
        <v>0.76312724718912694</v>
      </c>
    </row>
    <row r="102" spans="1:7">
      <c r="A102" s="6"/>
      <c r="B102" s="44" t="s">
        <v>328</v>
      </c>
      <c r="C102" s="2">
        <v>486484</v>
      </c>
      <c r="D102" s="2" t="s">
        <v>162</v>
      </c>
      <c r="E102" s="3">
        <v>0.158860126100732</v>
      </c>
      <c r="F102" s="3">
        <v>0.99064923830515395</v>
      </c>
      <c r="G102" s="3">
        <v>0.87259780389310904</v>
      </c>
    </row>
    <row r="103" spans="1:7">
      <c r="A103" s="6"/>
      <c r="B103" s="44" t="s">
        <v>328</v>
      </c>
      <c r="C103" s="2">
        <v>486484</v>
      </c>
      <c r="D103" s="2" t="s">
        <v>158</v>
      </c>
      <c r="E103" s="3">
        <v>1.5434989099077799E-2</v>
      </c>
      <c r="F103" s="3">
        <v>0.95420626020678101</v>
      </c>
      <c r="G103" s="3">
        <v>0.98709419234353701</v>
      </c>
    </row>
    <row r="104" spans="1:7">
      <c r="A104" s="6"/>
      <c r="B104" s="44" t="s">
        <v>328</v>
      </c>
      <c r="C104" s="2">
        <v>486484</v>
      </c>
      <c r="D104" s="2" t="s">
        <v>159</v>
      </c>
      <c r="E104" s="3">
        <v>-7.7631138016880097E-2</v>
      </c>
      <c r="F104" s="3">
        <v>0.96372972926260303</v>
      </c>
      <c r="G104" s="3">
        <v>0.93579759614629898</v>
      </c>
    </row>
    <row r="105" spans="1:7">
      <c r="A105" s="6"/>
      <c r="B105" s="44" t="s">
        <v>328</v>
      </c>
      <c r="C105" s="2">
        <v>486484</v>
      </c>
      <c r="D105" s="2" t="s">
        <v>573</v>
      </c>
      <c r="E105" s="3">
        <v>0.17244166215651799</v>
      </c>
      <c r="F105" s="3">
        <v>0.94185020326880597</v>
      </c>
      <c r="G105" s="3">
        <v>0.85472881117366695</v>
      </c>
    </row>
    <row r="106" spans="1:7">
      <c r="A106" s="6"/>
      <c r="B106" s="45" t="s">
        <v>259</v>
      </c>
      <c r="C106" s="2">
        <v>431365</v>
      </c>
      <c r="D106" s="2" t="s">
        <v>148</v>
      </c>
      <c r="E106" s="3">
        <v>0.54135960266114103</v>
      </c>
      <c r="F106" s="3">
        <v>1.3401711027449299</v>
      </c>
      <c r="G106" s="3">
        <v>0.68625086702155003</v>
      </c>
    </row>
    <row r="107" spans="1:7">
      <c r="A107" s="6"/>
      <c r="B107" s="45" t="s">
        <v>259</v>
      </c>
      <c r="C107" s="2">
        <v>431365</v>
      </c>
      <c r="D107" s="2" t="s">
        <v>156</v>
      </c>
      <c r="E107" s="3">
        <v>0.18830293588117</v>
      </c>
      <c r="F107" s="3">
        <v>1.2687567677987801</v>
      </c>
      <c r="G107" s="3">
        <v>0.882015013969355</v>
      </c>
    </row>
    <row r="108" spans="1:7">
      <c r="A108" s="6"/>
      <c r="B108" s="45" t="s">
        <v>259</v>
      </c>
      <c r="C108" s="2">
        <v>431365</v>
      </c>
      <c r="D108" s="2" t="s">
        <v>155</v>
      </c>
      <c r="E108" s="3">
        <v>0.64961056889854496</v>
      </c>
      <c r="F108" s="3">
        <v>1.3280270327766299</v>
      </c>
      <c r="G108" s="3">
        <v>0.62473222897762903</v>
      </c>
    </row>
    <row r="109" spans="1:7">
      <c r="A109" s="6"/>
      <c r="B109" s="45" t="s">
        <v>259</v>
      </c>
      <c r="C109" s="2">
        <v>431365</v>
      </c>
      <c r="D109" s="2" t="s">
        <v>152</v>
      </c>
      <c r="E109" s="3">
        <v>0.57837254601215804</v>
      </c>
      <c r="F109" s="3">
        <v>1.32289055829269</v>
      </c>
      <c r="G109" s="3">
        <v>0.66196368189253496</v>
      </c>
    </row>
    <row r="110" spans="1:7">
      <c r="A110" s="6"/>
      <c r="B110" s="45" t="s">
        <v>259</v>
      </c>
      <c r="C110" s="2">
        <v>431365</v>
      </c>
      <c r="D110" s="2" t="s">
        <v>161</v>
      </c>
      <c r="E110" s="3">
        <v>0.76214799246016696</v>
      </c>
      <c r="F110" s="3">
        <v>1.1954983212379</v>
      </c>
      <c r="G110" s="3">
        <v>0.52378950780177302</v>
      </c>
    </row>
    <row r="111" spans="1:7">
      <c r="A111" s="6"/>
      <c r="B111" s="45" t="s">
        <v>259</v>
      </c>
      <c r="C111" s="2">
        <v>431365</v>
      </c>
      <c r="D111" s="2" t="s">
        <v>151</v>
      </c>
      <c r="E111" s="3">
        <v>-6.8724628705942106E-2</v>
      </c>
      <c r="F111" s="3">
        <v>1.0322211672093899</v>
      </c>
      <c r="G111" s="3">
        <v>0.94691657451690103</v>
      </c>
    </row>
    <row r="112" spans="1:7">
      <c r="A112" s="6"/>
      <c r="B112" s="45" t="s">
        <v>259</v>
      </c>
      <c r="C112" s="2">
        <v>431365</v>
      </c>
      <c r="D112" s="2" t="s">
        <v>153</v>
      </c>
      <c r="E112" s="3">
        <v>1.07517089477701</v>
      </c>
      <c r="F112" s="3">
        <v>1.5865182182289299</v>
      </c>
      <c r="G112" s="3">
        <v>0.497966923734394</v>
      </c>
    </row>
    <row r="113" spans="1:7">
      <c r="A113" s="6"/>
      <c r="B113" s="45" t="s">
        <v>259</v>
      </c>
      <c r="C113" s="2">
        <v>431365</v>
      </c>
      <c r="D113" s="2" t="s">
        <v>149</v>
      </c>
      <c r="E113" s="3">
        <v>0.43213456642694997</v>
      </c>
      <c r="F113" s="3">
        <v>1.3329262497365799</v>
      </c>
      <c r="G113" s="3">
        <v>0.74578669235494699</v>
      </c>
    </row>
    <row r="114" spans="1:7">
      <c r="A114" s="6"/>
      <c r="B114" s="45" t="s">
        <v>259</v>
      </c>
      <c r="C114" s="2">
        <v>431365</v>
      </c>
      <c r="D114" s="2" t="s">
        <v>154</v>
      </c>
      <c r="E114" s="3">
        <v>-7.5545146052058601E-2</v>
      </c>
      <c r="F114" s="3">
        <v>1.34714042667772</v>
      </c>
      <c r="G114" s="3">
        <v>0.95527954846304297</v>
      </c>
    </row>
    <row r="115" spans="1:7">
      <c r="A115" s="6"/>
      <c r="B115" s="45" t="s">
        <v>259</v>
      </c>
      <c r="C115" s="2">
        <v>431365</v>
      </c>
      <c r="D115" s="2" t="s">
        <v>157</v>
      </c>
      <c r="E115" s="3">
        <v>0.32027896822538898</v>
      </c>
      <c r="F115" s="3">
        <v>1.3039524161223299</v>
      </c>
      <c r="G115" s="3">
        <v>0.80597511388286702</v>
      </c>
    </row>
    <row r="116" spans="1:7">
      <c r="A116" s="6"/>
      <c r="B116" s="45" t="s">
        <v>259</v>
      </c>
      <c r="C116" s="2">
        <v>431365</v>
      </c>
      <c r="D116" s="2" t="s">
        <v>147</v>
      </c>
      <c r="E116" s="3">
        <v>0.88932821810522</v>
      </c>
      <c r="F116" s="3">
        <v>1.27143086955231</v>
      </c>
      <c r="G116" s="3">
        <v>0.48425812515460898</v>
      </c>
    </row>
    <row r="117" spans="1:7">
      <c r="A117" s="6"/>
      <c r="B117" s="45" t="s">
        <v>259</v>
      </c>
      <c r="C117" s="2">
        <v>431365</v>
      </c>
      <c r="D117" s="2" t="s">
        <v>163</v>
      </c>
      <c r="E117" s="3">
        <v>0.31306200953250302</v>
      </c>
      <c r="F117" s="3">
        <v>1.3154775803855701</v>
      </c>
      <c r="G117" s="3">
        <v>0.81189386175112099</v>
      </c>
    </row>
    <row r="118" spans="1:7">
      <c r="A118" s="6"/>
      <c r="B118" s="45" t="s">
        <v>259</v>
      </c>
      <c r="C118" s="2">
        <v>431365</v>
      </c>
      <c r="D118" s="2" t="s">
        <v>150</v>
      </c>
      <c r="E118" s="3">
        <v>0.23980765648251001</v>
      </c>
      <c r="F118" s="3">
        <v>1.31756455529185</v>
      </c>
      <c r="G118" s="3">
        <v>0.85557622913743003</v>
      </c>
    </row>
    <row r="119" spans="1:7">
      <c r="A119" s="6"/>
      <c r="B119" s="45" t="s">
        <v>259</v>
      </c>
      <c r="C119" s="2">
        <v>431365</v>
      </c>
      <c r="D119" s="2" t="s">
        <v>162</v>
      </c>
      <c r="E119" s="3">
        <v>0.46183491930191201</v>
      </c>
      <c r="F119" s="3">
        <v>1.33083314941294</v>
      </c>
      <c r="G119" s="3">
        <v>0.72857110019616</v>
      </c>
    </row>
    <row r="120" spans="1:7">
      <c r="A120" s="6"/>
      <c r="B120" s="45" t="s">
        <v>259</v>
      </c>
      <c r="C120" s="2">
        <v>431365</v>
      </c>
      <c r="D120" s="2" t="s">
        <v>158</v>
      </c>
      <c r="E120" s="3">
        <v>0.36377228291658598</v>
      </c>
      <c r="F120" s="3">
        <v>1.3229946201049601</v>
      </c>
      <c r="G120" s="3">
        <v>0.78334599272240102</v>
      </c>
    </row>
    <row r="121" spans="1:7">
      <c r="A121" s="6"/>
      <c r="B121" s="45" t="s">
        <v>259</v>
      </c>
      <c r="C121" s="2">
        <v>431365</v>
      </c>
      <c r="D121" s="2" t="s">
        <v>159</v>
      </c>
      <c r="E121" s="3">
        <v>0.44124185006411698</v>
      </c>
      <c r="F121" s="3">
        <v>1.3486972800483501</v>
      </c>
      <c r="G121" s="3">
        <v>0.74354572455086998</v>
      </c>
    </row>
    <row r="122" spans="1:7">
      <c r="A122" s="6"/>
      <c r="B122" s="45" t="s">
        <v>259</v>
      </c>
      <c r="C122" s="2">
        <v>431365</v>
      </c>
      <c r="D122" s="2" t="s">
        <v>573</v>
      </c>
      <c r="E122" s="3">
        <v>0.43307342287758299</v>
      </c>
      <c r="F122" s="3">
        <v>1.2657230220140201</v>
      </c>
      <c r="G122" s="3">
        <v>0.73223427083676795</v>
      </c>
    </row>
    <row r="123" spans="1:7">
      <c r="A123" s="6"/>
      <c r="B123" s="46" t="s">
        <v>167</v>
      </c>
      <c r="C123" s="2">
        <v>203824</v>
      </c>
      <c r="D123" s="2" t="s">
        <v>148</v>
      </c>
      <c r="E123" s="3">
        <v>-0.275772074375984</v>
      </c>
      <c r="F123" s="3">
        <v>0.468202937626017</v>
      </c>
      <c r="G123" s="3">
        <v>0.55586049402475002</v>
      </c>
    </row>
    <row r="124" spans="1:7">
      <c r="A124" s="6"/>
      <c r="B124" s="46" t="s">
        <v>167</v>
      </c>
      <c r="C124" s="2">
        <v>203824</v>
      </c>
      <c r="D124" s="2" t="s">
        <v>156</v>
      </c>
      <c r="E124" s="3">
        <v>-0.238854257727738</v>
      </c>
      <c r="F124" s="3">
        <v>0.46146693963612501</v>
      </c>
      <c r="G124" s="3">
        <v>0.60473893975006099</v>
      </c>
    </row>
    <row r="125" spans="1:7">
      <c r="A125" s="6"/>
      <c r="B125" s="46" t="s">
        <v>167</v>
      </c>
      <c r="C125" s="2">
        <v>203824</v>
      </c>
      <c r="D125" s="2" t="s">
        <v>155</v>
      </c>
      <c r="E125" s="3">
        <v>-3.91263906796551E-2</v>
      </c>
      <c r="F125" s="3">
        <v>0.46428748607256398</v>
      </c>
      <c r="G125" s="3">
        <v>0.93284024989645198</v>
      </c>
    </row>
    <row r="126" spans="1:7">
      <c r="A126" s="6"/>
      <c r="B126" s="46" t="s">
        <v>167</v>
      </c>
      <c r="C126" s="2">
        <v>203824</v>
      </c>
      <c r="D126" s="2" t="s">
        <v>152</v>
      </c>
      <c r="E126" s="3">
        <v>-0.29908010499798898</v>
      </c>
      <c r="F126" s="3">
        <v>0.461971742569463</v>
      </c>
      <c r="G126" s="3">
        <v>0.51737365776447997</v>
      </c>
    </row>
    <row r="127" spans="1:7">
      <c r="A127" s="6"/>
      <c r="B127" s="46" t="s">
        <v>167</v>
      </c>
      <c r="C127" s="2">
        <v>203824</v>
      </c>
      <c r="D127" s="2" t="s">
        <v>161</v>
      </c>
      <c r="E127" s="3">
        <v>-0.20127387395747201</v>
      </c>
      <c r="F127" s="3">
        <v>0.460947857226299</v>
      </c>
      <c r="G127" s="3">
        <v>0.66236363441672896</v>
      </c>
    </row>
    <row r="128" spans="1:7">
      <c r="A128" s="6"/>
      <c r="B128" s="46" t="s">
        <v>167</v>
      </c>
      <c r="C128" s="2">
        <v>203824</v>
      </c>
      <c r="D128" s="2" t="s">
        <v>151</v>
      </c>
      <c r="E128" s="3">
        <v>-0.193415921063464</v>
      </c>
      <c r="F128" s="3">
        <v>0.46160741798267302</v>
      </c>
      <c r="G128" s="3">
        <v>0.67521231212876798</v>
      </c>
    </row>
    <row r="129" spans="1:7">
      <c r="A129" s="6"/>
      <c r="B129" s="46" t="s">
        <v>167</v>
      </c>
      <c r="C129" s="2">
        <v>203824</v>
      </c>
      <c r="D129" s="2" t="s">
        <v>153</v>
      </c>
      <c r="E129" s="3">
        <v>-0.43915918501072698</v>
      </c>
      <c r="F129" s="3">
        <v>0.559956023871923</v>
      </c>
      <c r="G129" s="3">
        <v>0.43287910659858603</v>
      </c>
    </row>
    <row r="130" spans="1:7">
      <c r="A130" s="6"/>
      <c r="B130" s="46" t="s">
        <v>167</v>
      </c>
      <c r="C130" s="2">
        <v>203824</v>
      </c>
      <c r="D130" s="2" t="s">
        <v>149</v>
      </c>
      <c r="E130" s="3">
        <v>-0.12071445922268401</v>
      </c>
      <c r="F130" s="3">
        <v>0.46387873030826399</v>
      </c>
      <c r="G130" s="3">
        <v>0.79468753308569895</v>
      </c>
    </row>
    <row r="131" spans="1:7">
      <c r="A131" s="6"/>
      <c r="B131" s="46" t="s">
        <v>167</v>
      </c>
      <c r="C131" s="2">
        <v>203824</v>
      </c>
      <c r="D131" s="2" t="s">
        <v>154</v>
      </c>
      <c r="E131" s="3">
        <v>-0.228191178093932</v>
      </c>
      <c r="F131" s="3">
        <v>0.49283633648301101</v>
      </c>
      <c r="G131" s="3">
        <v>0.64335279830745296</v>
      </c>
    </row>
    <row r="132" spans="1:7">
      <c r="A132" s="6"/>
      <c r="B132" s="46" t="s">
        <v>167</v>
      </c>
      <c r="C132" s="2">
        <v>203824</v>
      </c>
      <c r="D132" s="2" t="s">
        <v>157</v>
      </c>
      <c r="E132" s="3">
        <v>-0.17416981153792499</v>
      </c>
      <c r="F132" s="3">
        <v>0.45982794601743798</v>
      </c>
      <c r="G132" s="3">
        <v>0.70485740643466199</v>
      </c>
    </row>
    <row r="133" spans="1:7">
      <c r="A133" s="6"/>
      <c r="B133" s="46" t="s">
        <v>167</v>
      </c>
      <c r="C133" s="2">
        <v>203824</v>
      </c>
      <c r="D133" s="2" t="s">
        <v>147</v>
      </c>
      <c r="E133" s="3">
        <v>-0.140687993991893</v>
      </c>
      <c r="F133" s="3">
        <v>0.46935103069293299</v>
      </c>
      <c r="G133" s="3">
        <v>0.76436782004220105</v>
      </c>
    </row>
    <row r="134" spans="1:7">
      <c r="A134" s="6"/>
      <c r="B134" s="46" t="s">
        <v>167</v>
      </c>
      <c r="C134" s="2">
        <v>203824</v>
      </c>
      <c r="D134" s="2" t="s">
        <v>163</v>
      </c>
      <c r="E134" s="3">
        <v>-0.207593079393918</v>
      </c>
      <c r="F134" s="3">
        <v>0.461545396562272</v>
      </c>
      <c r="G134" s="3">
        <v>0.65287034439681801</v>
      </c>
    </row>
    <row r="135" spans="1:7">
      <c r="A135" s="6"/>
      <c r="B135" s="46" t="s">
        <v>167</v>
      </c>
      <c r="C135" s="2">
        <v>203824</v>
      </c>
      <c r="D135" s="2" t="s">
        <v>150</v>
      </c>
      <c r="E135" s="3">
        <v>-7.9695229229714601E-2</v>
      </c>
      <c r="F135" s="3">
        <v>0.46455597337740401</v>
      </c>
      <c r="G135" s="3">
        <v>0.86379021531810296</v>
      </c>
    </row>
    <row r="136" spans="1:7">
      <c r="A136" s="6"/>
      <c r="B136" s="46" t="s">
        <v>167</v>
      </c>
      <c r="C136" s="2">
        <v>203824</v>
      </c>
      <c r="D136" s="2" t="s">
        <v>162</v>
      </c>
      <c r="E136" s="3">
        <v>-0.124707137245686</v>
      </c>
      <c r="F136" s="3">
        <v>0.46227975473413202</v>
      </c>
      <c r="G136" s="3">
        <v>0.78734065267090603</v>
      </c>
    </row>
    <row r="137" spans="1:7">
      <c r="A137" s="6"/>
      <c r="B137" s="46" t="s">
        <v>167</v>
      </c>
      <c r="C137" s="2">
        <v>203824</v>
      </c>
      <c r="D137" s="2" t="s">
        <v>158</v>
      </c>
      <c r="E137" s="3">
        <v>-0.21516398043652099</v>
      </c>
      <c r="F137" s="3">
        <v>0.46139838755194601</v>
      </c>
      <c r="G137" s="3">
        <v>0.64097919908192702</v>
      </c>
    </row>
    <row r="138" spans="1:7">
      <c r="A138" s="6"/>
      <c r="B138" s="46" t="s">
        <v>167</v>
      </c>
      <c r="C138" s="2">
        <v>203824</v>
      </c>
      <c r="D138" s="2" t="s">
        <v>159</v>
      </c>
      <c r="E138" s="3">
        <v>4.5957175505580802E-2</v>
      </c>
      <c r="F138" s="3">
        <v>0.46910380623935</v>
      </c>
      <c r="G138" s="3">
        <v>0.92195768001572298</v>
      </c>
    </row>
    <row r="139" spans="1:7">
      <c r="A139" s="6"/>
      <c r="B139" s="46" t="s">
        <v>167</v>
      </c>
      <c r="C139" s="2">
        <v>203824</v>
      </c>
      <c r="D139" s="2" t="s">
        <v>573</v>
      </c>
      <c r="E139" s="3">
        <v>-0.178186202299353</v>
      </c>
      <c r="F139" s="3">
        <v>0.45500557104155598</v>
      </c>
      <c r="G139" s="3">
        <v>0.695344009496495</v>
      </c>
    </row>
    <row r="140" spans="1:7">
      <c r="A140" s="6" t="s">
        <v>101</v>
      </c>
      <c r="B140" s="43" t="s">
        <v>397</v>
      </c>
      <c r="C140" s="2">
        <v>462869</v>
      </c>
      <c r="D140" s="2" t="s">
        <v>110</v>
      </c>
      <c r="E140" s="3">
        <v>0.14018507817979001</v>
      </c>
      <c r="F140" s="3">
        <v>0.121880231010286</v>
      </c>
      <c r="G140" s="3">
        <v>0.250066788728738</v>
      </c>
    </row>
    <row r="141" spans="1:7">
      <c r="A141" s="6"/>
      <c r="B141" s="43" t="s">
        <v>397</v>
      </c>
      <c r="C141" s="2">
        <v>462869</v>
      </c>
      <c r="D141" s="2" t="s">
        <v>107</v>
      </c>
      <c r="E141" s="3">
        <v>0.14476624617307199</v>
      </c>
      <c r="F141" s="3">
        <v>0.123850499352764</v>
      </c>
      <c r="G141" s="3">
        <v>0.24245239087842599</v>
      </c>
    </row>
    <row r="142" spans="1:7">
      <c r="A142" s="6"/>
      <c r="B142" s="43" t="s">
        <v>397</v>
      </c>
      <c r="C142" s="2">
        <v>462869</v>
      </c>
      <c r="D142" s="2" t="s">
        <v>112</v>
      </c>
      <c r="E142" s="3">
        <v>0.121848910264682</v>
      </c>
      <c r="F142" s="3">
        <v>0.121688594666148</v>
      </c>
      <c r="G142" s="3">
        <v>0.31667337125899597</v>
      </c>
    </row>
    <row r="143" spans="1:7">
      <c r="A143" s="6"/>
      <c r="B143" s="43" t="s">
        <v>397</v>
      </c>
      <c r="C143" s="2">
        <v>462869</v>
      </c>
      <c r="D143" s="2" t="s">
        <v>104</v>
      </c>
      <c r="E143" s="3">
        <v>0.13076977960640099</v>
      </c>
      <c r="F143" s="3">
        <v>0.27213043663859798</v>
      </c>
      <c r="G143" s="3">
        <v>0.630842894064366</v>
      </c>
    </row>
    <row r="144" spans="1:7">
      <c r="A144" s="6"/>
      <c r="B144" s="43" t="s">
        <v>397</v>
      </c>
      <c r="C144" s="2">
        <v>462869</v>
      </c>
      <c r="D144" s="2" t="s">
        <v>109</v>
      </c>
      <c r="E144" s="3">
        <v>0.149121897479256</v>
      </c>
      <c r="F144" s="3">
        <v>0.12208883369448401</v>
      </c>
      <c r="G144" s="3">
        <v>0.22192656046665499</v>
      </c>
    </row>
    <row r="145" spans="1:7">
      <c r="A145" s="6"/>
      <c r="B145" s="43" t="s">
        <v>397</v>
      </c>
      <c r="C145" s="2">
        <v>462869</v>
      </c>
      <c r="D145" s="2" t="s">
        <v>108</v>
      </c>
      <c r="E145" s="3">
        <v>0.113866467829784</v>
      </c>
      <c r="F145" s="3">
        <v>0.122597205081664</v>
      </c>
      <c r="G145" s="3">
        <v>0.35300042360198203</v>
      </c>
    </row>
    <row r="146" spans="1:7">
      <c r="A146" s="6"/>
      <c r="B146" s="43" t="s">
        <v>397</v>
      </c>
      <c r="C146" s="2">
        <v>462869</v>
      </c>
      <c r="D146" s="2" t="s">
        <v>106</v>
      </c>
      <c r="E146" s="3">
        <v>0.16947985639822799</v>
      </c>
      <c r="F146" s="3">
        <v>0.12652514434876699</v>
      </c>
      <c r="G146" s="3">
        <v>0.18040943152323299</v>
      </c>
    </row>
    <row r="147" spans="1:7">
      <c r="A147" s="6"/>
      <c r="B147" s="43" t="s">
        <v>397</v>
      </c>
      <c r="C147" s="2">
        <v>462869</v>
      </c>
      <c r="D147" s="2" t="s">
        <v>573</v>
      </c>
      <c r="E147" s="3">
        <v>0.13923717141429201</v>
      </c>
      <c r="F147" s="3">
        <v>0.121025698842837</v>
      </c>
      <c r="G147" s="3">
        <v>0.24994784124869299</v>
      </c>
    </row>
    <row r="148" spans="1:7">
      <c r="A148" s="6"/>
      <c r="B148" s="44" t="s">
        <v>328</v>
      </c>
      <c r="C148" s="2">
        <v>486484</v>
      </c>
      <c r="D148" s="2" t="s">
        <v>110</v>
      </c>
      <c r="E148" s="3">
        <v>-0.28147756445805</v>
      </c>
      <c r="F148" s="3">
        <v>0.30297585033669899</v>
      </c>
      <c r="G148" s="3">
        <v>0.35286685103541199</v>
      </c>
    </row>
    <row r="149" spans="1:7">
      <c r="A149" s="6"/>
      <c r="B149" s="44" t="s">
        <v>328</v>
      </c>
      <c r="C149" s="2">
        <v>486484</v>
      </c>
      <c r="D149" s="2" t="s">
        <v>107</v>
      </c>
      <c r="E149" s="3">
        <v>-0.25474523465604998</v>
      </c>
      <c r="F149" s="3">
        <v>0.30783600019524299</v>
      </c>
      <c r="G149" s="3">
        <v>0.40793357941402503</v>
      </c>
    </row>
    <row r="150" spans="1:7">
      <c r="A150" s="6"/>
      <c r="B150" s="44" t="s">
        <v>328</v>
      </c>
      <c r="C150" s="2">
        <v>486484</v>
      </c>
      <c r="D150" s="2" t="s">
        <v>112</v>
      </c>
      <c r="E150" s="3">
        <v>-0.24060145176033301</v>
      </c>
      <c r="F150" s="3">
        <v>0.30251460576782802</v>
      </c>
      <c r="G150" s="3">
        <v>0.42641674117223699</v>
      </c>
    </row>
    <row r="151" spans="1:7">
      <c r="A151" s="6"/>
      <c r="B151" s="44" t="s">
        <v>328</v>
      </c>
      <c r="C151" s="2">
        <v>486484</v>
      </c>
      <c r="D151" s="2" t="s">
        <v>104</v>
      </c>
      <c r="E151" s="3">
        <v>-0.26528011824845199</v>
      </c>
      <c r="F151" s="3">
        <v>0.67724995786624698</v>
      </c>
      <c r="G151" s="3">
        <v>0.69527846093266599</v>
      </c>
    </row>
    <row r="152" spans="1:7">
      <c r="A152" s="6"/>
      <c r="B152" s="44" t="s">
        <v>328</v>
      </c>
      <c r="C152" s="2">
        <v>486484</v>
      </c>
      <c r="D152" s="2" t="s">
        <v>109</v>
      </c>
      <c r="E152" s="3">
        <v>-0.28248354005329701</v>
      </c>
      <c r="F152" s="3">
        <v>0.30349900048797102</v>
      </c>
      <c r="G152" s="3">
        <v>0.35197975319131303</v>
      </c>
    </row>
    <row r="153" spans="1:7">
      <c r="A153" s="6"/>
      <c r="B153" s="44" t="s">
        <v>328</v>
      </c>
      <c r="C153" s="2">
        <v>486484</v>
      </c>
      <c r="D153" s="2" t="s">
        <v>108</v>
      </c>
      <c r="E153" s="3">
        <v>-0.313469230546846</v>
      </c>
      <c r="F153" s="3">
        <v>0.30475559000855401</v>
      </c>
      <c r="G153" s="3">
        <v>0.303671332831491</v>
      </c>
    </row>
    <row r="154" spans="1:7">
      <c r="A154" s="6"/>
      <c r="B154" s="44" t="s">
        <v>328</v>
      </c>
      <c r="C154" s="2">
        <v>486484</v>
      </c>
      <c r="D154" s="2" t="s">
        <v>106</v>
      </c>
      <c r="E154" s="3">
        <v>-0.325817547965146</v>
      </c>
      <c r="F154" s="3">
        <v>0.314610461674105</v>
      </c>
      <c r="G154" s="3">
        <v>0.30037847615625302</v>
      </c>
    </row>
    <row r="155" spans="1:7">
      <c r="A155" s="6"/>
      <c r="B155" s="44" t="s">
        <v>328</v>
      </c>
      <c r="C155" s="2">
        <v>486484</v>
      </c>
      <c r="D155" s="2" t="s">
        <v>573</v>
      </c>
      <c r="E155" s="3">
        <v>-0.28207014771521899</v>
      </c>
      <c r="F155" s="3">
        <v>0.300872756746556</v>
      </c>
      <c r="G155" s="3">
        <v>0.34849811155734201</v>
      </c>
    </row>
    <row r="156" spans="1:7">
      <c r="A156" s="6"/>
      <c r="B156" s="45" t="s">
        <v>259</v>
      </c>
      <c r="C156" s="2">
        <v>431365</v>
      </c>
      <c r="D156" s="2" t="s">
        <v>110</v>
      </c>
      <c r="E156" s="3">
        <v>0.24034188325797501</v>
      </c>
      <c r="F156" s="3">
        <v>0.40227403710583698</v>
      </c>
      <c r="G156" s="3">
        <v>0.55020157112442203</v>
      </c>
    </row>
    <row r="157" spans="1:7">
      <c r="A157" s="6"/>
      <c r="B157" s="45" t="s">
        <v>259</v>
      </c>
      <c r="C157" s="2">
        <v>431365</v>
      </c>
      <c r="D157" s="2" t="s">
        <v>107</v>
      </c>
      <c r="E157" s="3">
        <v>0.281994140789527</v>
      </c>
      <c r="F157" s="3">
        <v>0.42680113901225603</v>
      </c>
      <c r="G157" s="3">
        <v>0.50879476239875998</v>
      </c>
    </row>
    <row r="158" spans="1:7">
      <c r="A158" s="6"/>
      <c r="B158" s="45" t="s">
        <v>259</v>
      </c>
      <c r="C158" s="2">
        <v>431365</v>
      </c>
      <c r="D158" s="2" t="s">
        <v>112</v>
      </c>
      <c r="E158" s="3">
        <v>0.23498915182973601</v>
      </c>
      <c r="F158" s="3">
        <v>0.38763837243569399</v>
      </c>
      <c r="G158" s="3">
        <v>0.54437720745529194</v>
      </c>
    </row>
    <row r="159" spans="1:7">
      <c r="A159" s="6"/>
      <c r="B159" s="45" t="s">
        <v>259</v>
      </c>
      <c r="C159" s="2">
        <v>431365</v>
      </c>
      <c r="D159" s="2" t="s">
        <v>104</v>
      </c>
      <c r="E159" s="3">
        <v>-0.14486456679461199</v>
      </c>
      <c r="F159" s="3">
        <v>0.91632551732552503</v>
      </c>
      <c r="G159" s="3">
        <v>0.87438358799837901</v>
      </c>
    </row>
    <row r="160" spans="1:7">
      <c r="A160" s="6"/>
      <c r="B160" s="45" t="s">
        <v>259</v>
      </c>
      <c r="C160" s="2">
        <v>431365</v>
      </c>
      <c r="D160" s="2" t="s">
        <v>109</v>
      </c>
      <c r="E160" s="3">
        <v>0.34495286128243702</v>
      </c>
      <c r="F160" s="3">
        <v>0.3571962539138</v>
      </c>
      <c r="G160" s="3">
        <v>0.33418249436082897</v>
      </c>
    </row>
    <row r="161" spans="1:7">
      <c r="A161" s="6"/>
      <c r="B161" s="45" t="s">
        <v>259</v>
      </c>
      <c r="C161" s="2">
        <v>431365</v>
      </c>
      <c r="D161" s="2" t="s">
        <v>108</v>
      </c>
      <c r="E161" s="3">
        <v>0.20766920616864301</v>
      </c>
      <c r="F161" s="3">
        <v>0.38190678267217598</v>
      </c>
      <c r="G161" s="3">
        <v>0.58660019711341205</v>
      </c>
    </row>
    <row r="162" spans="1:7">
      <c r="A162" s="6"/>
      <c r="B162" s="45" t="s">
        <v>259</v>
      </c>
      <c r="C162" s="2">
        <v>431365</v>
      </c>
      <c r="D162" s="2" t="s">
        <v>106</v>
      </c>
      <c r="E162" s="3">
        <v>0.419257977090982</v>
      </c>
      <c r="F162" s="3">
        <v>0.373953246767458</v>
      </c>
      <c r="G162" s="3">
        <v>0.26222368347876501</v>
      </c>
    </row>
    <row r="163" spans="1:7">
      <c r="A163" s="6"/>
      <c r="B163" s="45" t="s">
        <v>259</v>
      </c>
      <c r="C163" s="2">
        <v>431365</v>
      </c>
      <c r="D163" s="2" t="s">
        <v>573</v>
      </c>
      <c r="E163" s="3">
        <v>0.27252639906273401</v>
      </c>
      <c r="F163" s="3">
        <v>0.38116246741767901</v>
      </c>
      <c r="G163" s="3">
        <v>0.47461676824472199</v>
      </c>
    </row>
    <row r="164" spans="1:7">
      <c r="A164" s="6"/>
      <c r="B164" s="46" t="s">
        <v>167</v>
      </c>
      <c r="C164" s="2">
        <v>203824</v>
      </c>
      <c r="D164" s="2" t="s">
        <v>110</v>
      </c>
      <c r="E164" s="3">
        <v>-0.16726728385262099</v>
      </c>
      <c r="F164" s="3">
        <v>0.22850059549870899</v>
      </c>
      <c r="G164" s="3">
        <v>0.46415561822704399</v>
      </c>
    </row>
    <row r="165" spans="1:7">
      <c r="A165" s="6"/>
      <c r="B165" s="46" t="s">
        <v>167</v>
      </c>
      <c r="C165" s="2">
        <v>203824</v>
      </c>
      <c r="D165" s="2" t="s">
        <v>107</v>
      </c>
      <c r="E165" s="3">
        <v>-0.21764160090500101</v>
      </c>
      <c r="F165" s="3">
        <v>0.202332144668327</v>
      </c>
      <c r="G165" s="3">
        <v>0.28207711803042101</v>
      </c>
    </row>
    <row r="166" spans="1:7">
      <c r="A166" s="6"/>
      <c r="B166" s="46" t="s">
        <v>167</v>
      </c>
      <c r="C166" s="2">
        <v>203824</v>
      </c>
      <c r="D166" s="2" t="s">
        <v>112</v>
      </c>
      <c r="E166" s="3">
        <v>-0.14801075519781501</v>
      </c>
      <c r="F166" s="3">
        <v>0.247837010088793</v>
      </c>
      <c r="G166" s="3">
        <v>0.55036714475547499</v>
      </c>
    </row>
    <row r="167" spans="1:7">
      <c r="A167" s="6"/>
      <c r="B167" s="46" t="s">
        <v>167</v>
      </c>
      <c r="C167" s="2">
        <v>203824</v>
      </c>
      <c r="D167" s="2" t="s">
        <v>104</v>
      </c>
      <c r="E167" s="3">
        <v>0.45297700435811</v>
      </c>
      <c r="F167" s="3">
        <v>0.36183136603475002</v>
      </c>
      <c r="G167" s="3">
        <v>0.21060598527987001</v>
      </c>
    </row>
    <row r="168" spans="1:7">
      <c r="A168" s="6"/>
      <c r="B168" s="46" t="s">
        <v>167</v>
      </c>
      <c r="C168" s="2">
        <v>203824</v>
      </c>
      <c r="D168" s="2" t="s">
        <v>109</v>
      </c>
      <c r="E168" s="3">
        <v>-0.187204993231326</v>
      </c>
      <c r="F168" s="3">
        <v>0.201995250165181</v>
      </c>
      <c r="G168" s="3">
        <v>0.35404119457410099</v>
      </c>
    </row>
    <row r="169" spans="1:7">
      <c r="A169" s="6"/>
      <c r="B169" s="46" t="s">
        <v>167</v>
      </c>
      <c r="C169" s="2">
        <v>203824</v>
      </c>
      <c r="D169" s="2" t="s">
        <v>108</v>
      </c>
      <c r="E169" s="3">
        <v>-0.13884678174696799</v>
      </c>
      <c r="F169" s="3">
        <v>0.25209630241592501</v>
      </c>
      <c r="G169" s="3">
        <v>0.58179216434289804</v>
      </c>
    </row>
    <row r="170" spans="1:7">
      <c r="A170" s="6"/>
      <c r="B170" s="46" t="s">
        <v>167</v>
      </c>
      <c r="C170" s="2">
        <v>203824</v>
      </c>
      <c r="D170" s="2" t="s">
        <v>106</v>
      </c>
      <c r="E170" s="3">
        <v>-0.14313406843128701</v>
      </c>
      <c r="F170" s="3">
        <v>0.26902398203627598</v>
      </c>
      <c r="G170" s="3">
        <v>0.59469172952606697</v>
      </c>
    </row>
    <row r="171" spans="1:7">
      <c r="A171" s="6"/>
      <c r="B171" s="46" t="s">
        <v>167</v>
      </c>
      <c r="C171" s="2">
        <v>203824</v>
      </c>
      <c r="D171" s="2" t="s">
        <v>573</v>
      </c>
      <c r="E171" s="3">
        <v>-0.13914732368822599</v>
      </c>
      <c r="F171" s="3">
        <v>0.227010773256654</v>
      </c>
      <c r="G171" s="3">
        <v>0.53990628366360804</v>
      </c>
    </row>
    <row r="172" spans="1:7">
      <c r="A172" s="6" t="s">
        <v>87</v>
      </c>
      <c r="B172" s="43" t="s">
        <v>397</v>
      </c>
      <c r="C172" s="2">
        <v>462869</v>
      </c>
      <c r="D172" s="2" t="s">
        <v>573</v>
      </c>
      <c r="E172" s="3">
        <v>0.106319102197748</v>
      </c>
      <c r="F172" s="3">
        <v>0.45033587790701601</v>
      </c>
      <c r="G172" s="3">
        <v>0.813364031372385</v>
      </c>
    </row>
    <row r="173" spans="1:7">
      <c r="A173" s="6"/>
      <c r="B173" s="44" t="s">
        <v>328</v>
      </c>
      <c r="C173" s="2">
        <v>486484</v>
      </c>
      <c r="D173" s="2" t="s">
        <v>573</v>
      </c>
      <c r="E173" s="3">
        <v>0.62859399692047602</v>
      </c>
      <c r="F173" s="3">
        <v>2.5677779959031999</v>
      </c>
      <c r="G173" s="3">
        <v>0.80661070783466704</v>
      </c>
    </row>
    <row r="174" spans="1:7">
      <c r="A174" s="6"/>
      <c r="B174" s="45" t="s">
        <v>259</v>
      </c>
      <c r="C174" s="2">
        <v>431365</v>
      </c>
      <c r="D174" s="2" t="s">
        <v>573</v>
      </c>
      <c r="E174" s="3">
        <v>0.51203872725996402</v>
      </c>
      <c r="F174" s="3">
        <v>1.56063291176859</v>
      </c>
      <c r="G174" s="3">
        <v>0.74283844294166801</v>
      </c>
    </row>
    <row r="175" spans="1:7">
      <c r="A175" s="6"/>
      <c r="B175" s="46" t="s">
        <v>167</v>
      </c>
      <c r="C175" s="2">
        <v>203824</v>
      </c>
      <c r="D175" s="2" t="s">
        <v>53</v>
      </c>
      <c r="E175" s="3">
        <v>1.98191779815119</v>
      </c>
      <c r="F175" s="3">
        <v>0.63068678016680702</v>
      </c>
      <c r="G175" s="3">
        <v>1.6752569321168099E-3</v>
      </c>
    </row>
    <row r="176" spans="1:7">
      <c r="A176" s="6"/>
      <c r="B176" s="46" t="s">
        <v>167</v>
      </c>
      <c r="C176" s="2">
        <v>203824</v>
      </c>
      <c r="D176" s="2" t="s">
        <v>59</v>
      </c>
      <c r="E176" s="3">
        <v>1.3604037291439699</v>
      </c>
      <c r="F176" s="3">
        <v>0.98509008320342395</v>
      </c>
      <c r="G176" s="3">
        <v>0.16728073221563899</v>
      </c>
    </row>
    <row r="177" spans="1:7">
      <c r="A177" s="6"/>
      <c r="B177" s="46" t="s">
        <v>167</v>
      </c>
      <c r="C177" s="2">
        <v>203824</v>
      </c>
      <c r="D177" s="2" t="s">
        <v>92</v>
      </c>
      <c r="E177" s="3">
        <v>0.65841350645582797</v>
      </c>
      <c r="F177" s="3">
        <v>0.64527141841903801</v>
      </c>
      <c r="G177" s="3">
        <v>0.30755455230769801</v>
      </c>
    </row>
    <row r="178" spans="1:7">
      <c r="A178" s="6"/>
      <c r="B178" s="46" t="s">
        <v>167</v>
      </c>
      <c r="C178" s="2">
        <v>203824</v>
      </c>
      <c r="D178" s="2" t="s">
        <v>573</v>
      </c>
      <c r="E178" s="3">
        <v>1.3453776465171501</v>
      </c>
      <c r="F178" s="3">
        <v>0.62466760010994404</v>
      </c>
      <c r="G178" s="3">
        <v>3.1259807497627898E-2</v>
      </c>
    </row>
    <row r="179" spans="1:7">
      <c r="A179" s="6" t="s">
        <v>113</v>
      </c>
      <c r="B179" s="43" t="s">
        <v>397</v>
      </c>
      <c r="C179" s="2">
        <v>462869</v>
      </c>
      <c r="D179" s="2" t="s">
        <v>573</v>
      </c>
      <c r="E179" s="3">
        <v>1.1478463621970201E-2</v>
      </c>
      <c r="F179" s="3">
        <v>3.7436630941206001E-2</v>
      </c>
      <c r="G179" s="3">
        <v>0.75913987088093204</v>
      </c>
    </row>
    <row r="180" spans="1:7">
      <c r="A180" s="6"/>
      <c r="B180" s="44" t="s">
        <v>328</v>
      </c>
      <c r="C180" s="2">
        <v>486484</v>
      </c>
      <c r="D180" s="2" t="s">
        <v>573</v>
      </c>
      <c r="E180" s="3">
        <v>8.3269281016641494E-2</v>
      </c>
      <c r="F180" s="3">
        <v>9.3309058919039706E-2</v>
      </c>
      <c r="G180" s="3">
        <v>0.37217698144649197</v>
      </c>
    </row>
    <row r="181" spans="1:7">
      <c r="A181" s="6"/>
      <c r="B181" s="45" t="s">
        <v>259</v>
      </c>
      <c r="C181" s="2">
        <v>431365</v>
      </c>
      <c r="D181" s="2" t="s">
        <v>573</v>
      </c>
      <c r="E181" s="3">
        <v>-6.1051218326975496E-4</v>
      </c>
      <c r="F181" s="3">
        <v>0.23176307887540301</v>
      </c>
      <c r="G181" s="3">
        <v>0.99789820844536303</v>
      </c>
    </row>
    <row r="182" spans="1:7">
      <c r="A182" s="6"/>
      <c r="B182" s="46" t="s">
        <v>167</v>
      </c>
      <c r="C182" s="2">
        <v>203824</v>
      </c>
      <c r="D182" s="2" t="s">
        <v>573</v>
      </c>
      <c r="E182" s="3"/>
      <c r="F182" s="3"/>
      <c r="G182" s="3"/>
    </row>
    <row r="183" spans="1:7">
      <c r="A183" s="6" t="s">
        <v>93</v>
      </c>
      <c r="B183" s="43" t="s">
        <v>397</v>
      </c>
      <c r="C183" s="2">
        <v>462869</v>
      </c>
      <c r="D183" s="2" t="s">
        <v>97</v>
      </c>
      <c r="E183" s="3">
        <v>2.1039660470351801E-2</v>
      </c>
      <c r="F183" s="3">
        <v>2.3184657915512798E-2</v>
      </c>
      <c r="G183" s="3">
        <v>0.364151947143319</v>
      </c>
    </row>
    <row r="184" spans="1:7">
      <c r="A184" s="6"/>
      <c r="B184" s="43" t="s">
        <v>397</v>
      </c>
      <c r="C184" s="2">
        <v>462869</v>
      </c>
      <c r="D184" s="2" t="s">
        <v>82</v>
      </c>
      <c r="E184" s="3">
        <v>2.5109631245286899E-2</v>
      </c>
      <c r="F184" s="3">
        <v>2.5809364378668299E-2</v>
      </c>
      <c r="G184" s="3">
        <v>0.33060877025559798</v>
      </c>
    </row>
    <row r="185" spans="1:7">
      <c r="A185" s="6"/>
      <c r="B185" s="43" t="s">
        <v>397</v>
      </c>
      <c r="C185" s="2">
        <v>462869</v>
      </c>
      <c r="D185" s="2" t="s">
        <v>99</v>
      </c>
      <c r="E185" s="3">
        <v>2.2229386439902899E-2</v>
      </c>
      <c r="F185" s="3">
        <v>2.3554965556384502E-2</v>
      </c>
      <c r="G185" s="3">
        <v>0.345310703647627</v>
      </c>
    </row>
    <row r="186" spans="1:7">
      <c r="A186" s="6"/>
      <c r="B186" s="43" t="s">
        <v>397</v>
      </c>
      <c r="C186" s="2">
        <v>462869</v>
      </c>
      <c r="D186" s="2" t="s">
        <v>100</v>
      </c>
      <c r="E186" s="3">
        <v>4.42543925877121E-3</v>
      </c>
      <c r="F186" s="3">
        <v>1.6622648296906298E-2</v>
      </c>
      <c r="G186" s="3">
        <v>0.79006246886736398</v>
      </c>
    </row>
    <row r="187" spans="1:7">
      <c r="A187" s="6"/>
      <c r="B187" s="43" t="s">
        <v>397</v>
      </c>
      <c r="C187" s="2">
        <v>462869</v>
      </c>
      <c r="D187" s="2" t="s">
        <v>96</v>
      </c>
      <c r="E187" s="3">
        <v>4.9759227093000097E-2</v>
      </c>
      <c r="F187" s="3">
        <v>1.8714041799397601E-2</v>
      </c>
      <c r="G187" s="3">
        <v>7.8390492071571498E-3</v>
      </c>
    </row>
    <row r="188" spans="1:7">
      <c r="A188" s="6"/>
      <c r="B188" s="43" t="s">
        <v>397</v>
      </c>
      <c r="C188" s="2">
        <v>462869</v>
      </c>
      <c r="D188" s="2" t="s">
        <v>98</v>
      </c>
      <c r="E188" s="3">
        <v>2.0981089664349101E-2</v>
      </c>
      <c r="F188" s="3">
        <v>2.3299443990174199E-2</v>
      </c>
      <c r="G188" s="3">
        <v>0.367855587110685</v>
      </c>
    </row>
    <row r="189" spans="1:7">
      <c r="A189" s="6"/>
      <c r="B189" s="43" t="s">
        <v>397</v>
      </c>
      <c r="C189" s="2">
        <v>462869</v>
      </c>
      <c r="D189" s="2" t="s">
        <v>573</v>
      </c>
      <c r="E189" s="3">
        <v>2.2849016828955002E-2</v>
      </c>
      <c r="F189" s="3">
        <v>2.0295228087809099E-2</v>
      </c>
      <c r="G189" s="3">
        <v>0.26023664485919401</v>
      </c>
    </row>
    <row r="190" spans="1:7">
      <c r="A190" s="6"/>
      <c r="B190" s="44" t="s">
        <v>328</v>
      </c>
      <c r="C190" s="2">
        <v>486484</v>
      </c>
      <c r="D190" s="2" t="s">
        <v>97</v>
      </c>
      <c r="E190" s="3">
        <v>-2.9047965582197799E-2</v>
      </c>
      <c r="F190" s="3">
        <v>3.8445087054081097E-2</v>
      </c>
      <c r="G190" s="3">
        <v>0.44990687432492299</v>
      </c>
    </row>
    <row r="191" spans="1:7">
      <c r="A191" s="6"/>
      <c r="B191" s="44" t="s">
        <v>328</v>
      </c>
      <c r="C191" s="2">
        <v>486484</v>
      </c>
      <c r="D191" s="2" t="s">
        <v>82</v>
      </c>
      <c r="E191" s="3">
        <v>-3.9671411340036399E-2</v>
      </c>
      <c r="F191" s="3">
        <v>4.24579924463757E-2</v>
      </c>
      <c r="G191" s="3">
        <v>0.35011383311350702</v>
      </c>
    </row>
    <row r="192" spans="1:7">
      <c r="A192" s="6"/>
      <c r="B192" s="44" t="s">
        <v>328</v>
      </c>
      <c r="C192" s="2">
        <v>486484</v>
      </c>
      <c r="D192" s="2" t="s">
        <v>99</v>
      </c>
      <c r="E192" s="3">
        <v>-2.5086152660512E-2</v>
      </c>
      <c r="F192" s="3">
        <v>3.8626349964378602E-2</v>
      </c>
      <c r="G192" s="3">
        <v>0.51604304333169204</v>
      </c>
    </row>
    <row r="193" spans="1:7">
      <c r="A193" s="6"/>
      <c r="B193" s="44" t="s">
        <v>328</v>
      </c>
      <c r="C193" s="2">
        <v>486484</v>
      </c>
      <c r="D193" s="2" t="s">
        <v>100</v>
      </c>
      <c r="E193" s="3">
        <v>-2.7092245236652698E-2</v>
      </c>
      <c r="F193" s="3">
        <v>4.1381906997230898E-2</v>
      </c>
      <c r="G193" s="3">
        <v>0.51266853916800104</v>
      </c>
    </row>
    <row r="194" spans="1:7">
      <c r="A194" s="6"/>
      <c r="B194" s="44" t="s">
        <v>328</v>
      </c>
      <c r="C194" s="2">
        <v>486484</v>
      </c>
      <c r="D194" s="2" t="s">
        <v>96</v>
      </c>
      <c r="E194" s="3">
        <v>-3.7411133948546102E-2</v>
      </c>
      <c r="F194" s="3">
        <v>4.6567250045362302E-2</v>
      </c>
      <c r="G194" s="3">
        <v>0.42175591783979199</v>
      </c>
    </row>
    <row r="195" spans="1:7">
      <c r="A195" s="6"/>
      <c r="B195" s="44" t="s">
        <v>328</v>
      </c>
      <c r="C195" s="2">
        <v>486484</v>
      </c>
      <c r="D195" s="2" t="s">
        <v>98</v>
      </c>
      <c r="E195" s="3">
        <v>-4.1036162588405797E-2</v>
      </c>
      <c r="F195" s="3">
        <v>3.8595837500364702E-2</v>
      </c>
      <c r="G195" s="3">
        <v>0.28767871464058198</v>
      </c>
    </row>
    <row r="196" spans="1:7">
      <c r="A196" s="6"/>
      <c r="B196" s="44" t="s">
        <v>328</v>
      </c>
      <c r="C196" s="2">
        <v>486484</v>
      </c>
      <c r="D196" s="2" t="s">
        <v>573</v>
      </c>
      <c r="E196" s="3">
        <v>-3.29175734178353E-2</v>
      </c>
      <c r="F196" s="3">
        <v>3.7175203424942897E-2</v>
      </c>
      <c r="G196" s="3">
        <v>0.375902525257719</v>
      </c>
    </row>
    <row r="197" spans="1:7">
      <c r="A197" s="6"/>
      <c r="B197" s="45" t="s">
        <v>259</v>
      </c>
      <c r="C197" s="2">
        <v>431365</v>
      </c>
      <c r="D197" s="2" t="s">
        <v>97</v>
      </c>
      <c r="E197" s="3">
        <v>5.31337474989017E-2</v>
      </c>
      <c r="F197" s="3">
        <v>5.2176115748604202E-2</v>
      </c>
      <c r="G197" s="3">
        <v>0.30850983347419397</v>
      </c>
    </row>
    <row r="198" spans="1:7">
      <c r="A198" s="6"/>
      <c r="B198" s="45" t="s">
        <v>259</v>
      </c>
      <c r="C198" s="2">
        <v>431365</v>
      </c>
      <c r="D198" s="2" t="s">
        <v>82</v>
      </c>
      <c r="E198" s="3">
        <v>6.6802761049757298E-2</v>
      </c>
      <c r="F198" s="3">
        <v>5.7758954933465299E-2</v>
      </c>
      <c r="G198" s="3">
        <v>0.24744464169248201</v>
      </c>
    </row>
    <row r="199" spans="1:7">
      <c r="A199" s="6"/>
      <c r="B199" s="45" t="s">
        <v>259</v>
      </c>
      <c r="C199" s="2">
        <v>431365</v>
      </c>
      <c r="D199" s="2" t="s">
        <v>99</v>
      </c>
      <c r="E199" s="3">
        <v>2.5450714858316702E-2</v>
      </c>
      <c r="F199" s="3">
        <v>5.1250559994618299E-2</v>
      </c>
      <c r="G199" s="3">
        <v>0.61947546398161202</v>
      </c>
    </row>
    <row r="200" spans="1:7">
      <c r="A200" s="6"/>
      <c r="B200" s="45" t="s">
        <v>259</v>
      </c>
      <c r="C200" s="2">
        <v>431365</v>
      </c>
      <c r="D200" s="2" t="s">
        <v>100</v>
      </c>
      <c r="E200" s="3">
        <v>2.6559076375998102E-2</v>
      </c>
      <c r="F200" s="3">
        <v>6.0232254325251998E-2</v>
      </c>
      <c r="G200" s="3">
        <v>0.659253235545603</v>
      </c>
    </row>
    <row r="201" spans="1:7">
      <c r="A201" s="6"/>
      <c r="B201" s="45" t="s">
        <v>259</v>
      </c>
      <c r="C201" s="2">
        <v>431365</v>
      </c>
      <c r="D201" s="2" t="s">
        <v>96</v>
      </c>
      <c r="E201" s="3">
        <v>5.8859380644674303E-2</v>
      </c>
      <c r="F201" s="3">
        <v>6.8417417856357493E-2</v>
      </c>
      <c r="G201" s="3">
        <v>0.389624691188794</v>
      </c>
    </row>
    <row r="202" spans="1:7">
      <c r="A202" s="6"/>
      <c r="B202" s="45" t="s">
        <v>259</v>
      </c>
      <c r="C202" s="2">
        <v>431365</v>
      </c>
      <c r="D202" s="2" t="s">
        <v>98</v>
      </c>
      <c r="E202" s="3">
        <v>1.9958246954013499E-2</v>
      </c>
      <c r="F202" s="3">
        <v>4.5423915889936002E-2</v>
      </c>
      <c r="G202" s="3">
        <v>0.66038802138780595</v>
      </c>
    </row>
    <row r="203" spans="1:7">
      <c r="A203" s="6"/>
      <c r="B203" s="45" t="s">
        <v>259</v>
      </c>
      <c r="C203" s="2">
        <v>431365</v>
      </c>
      <c r="D203" s="2" t="s">
        <v>573</v>
      </c>
      <c r="E203" s="3">
        <v>4.0383987142050902E-2</v>
      </c>
      <c r="F203" s="3">
        <v>5.0047265873622897E-2</v>
      </c>
      <c r="G203" s="3">
        <v>0.41971433255693902</v>
      </c>
    </row>
    <row r="204" spans="1:7">
      <c r="A204" s="6"/>
      <c r="B204" s="46" t="s">
        <v>167</v>
      </c>
      <c r="C204" s="2">
        <v>203824</v>
      </c>
      <c r="D204" s="2" t="s">
        <v>97</v>
      </c>
      <c r="E204" s="3">
        <v>1.9674384745388698E-2</v>
      </c>
      <c r="F204" s="3">
        <v>2.08498822469507E-2</v>
      </c>
      <c r="G204" s="3">
        <v>0.3453634058217</v>
      </c>
    </row>
    <row r="205" spans="1:7">
      <c r="A205" s="6"/>
      <c r="B205" s="46" t="s">
        <v>167</v>
      </c>
      <c r="C205" s="2">
        <v>203824</v>
      </c>
      <c r="D205" s="2" t="s">
        <v>82</v>
      </c>
      <c r="E205" s="3">
        <v>4.46955630913905E-2</v>
      </c>
      <c r="F205" s="3">
        <v>2.35303553234395E-2</v>
      </c>
      <c r="G205" s="3">
        <v>5.7500702885933001E-2</v>
      </c>
    </row>
    <row r="206" spans="1:7">
      <c r="A206" s="6"/>
      <c r="B206" s="46" t="s">
        <v>167</v>
      </c>
      <c r="C206" s="2">
        <v>203824</v>
      </c>
      <c r="D206" s="2" t="s">
        <v>99</v>
      </c>
      <c r="E206" s="3">
        <v>3.1259025300541199E-2</v>
      </c>
      <c r="F206" s="3">
        <v>2.60569169930326E-2</v>
      </c>
      <c r="G206" s="3">
        <v>0.23027761298211299</v>
      </c>
    </row>
    <row r="207" spans="1:7">
      <c r="A207" s="6"/>
      <c r="B207" s="46" t="s">
        <v>167</v>
      </c>
      <c r="C207" s="2">
        <v>203824</v>
      </c>
      <c r="D207" s="2" t="s">
        <v>100</v>
      </c>
      <c r="E207" s="3">
        <v>3.5740907918663301E-2</v>
      </c>
      <c r="F207" s="3">
        <v>2.8373485647366001E-2</v>
      </c>
      <c r="G207" s="3">
        <v>0.207792511680777</v>
      </c>
    </row>
    <row r="208" spans="1:7">
      <c r="A208" s="6"/>
      <c r="B208" s="46" t="s">
        <v>167</v>
      </c>
      <c r="C208" s="2">
        <v>203824</v>
      </c>
      <c r="D208" s="2" t="s">
        <v>96</v>
      </c>
      <c r="E208" s="3">
        <v>2.37099563829248E-2</v>
      </c>
      <c r="F208" s="3">
        <v>3.0717422828959999E-2</v>
      </c>
      <c r="G208" s="3">
        <v>0.44018951381120303</v>
      </c>
    </row>
    <row r="209" spans="1:7">
      <c r="A209" s="6"/>
      <c r="B209" s="46" t="s">
        <v>167</v>
      </c>
      <c r="C209" s="2">
        <v>203824</v>
      </c>
      <c r="D209" s="2" t="s">
        <v>98</v>
      </c>
      <c r="E209" s="3">
        <v>2.11394446252006E-2</v>
      </c>
      <c r="F209" s="3">
        <v>2.2224175235941699E-2</v>
      </c>
      <c r="G209" s="3">
        <v>0.34150721716418098</v>
      </c>
    </row>
    <row r="210" spans="1:7">
      <c r="A210" s="6"/>
      <c r="B210" s="46" t="s">
        <v>167</v>
      </c>
      <c r="C210" s="2">
        <v>203824</v>
      </c>
      <c r="D210" s="2" t="s">
        <v>573</v>
      </c>
      <c r="E210" s="3">
        <v>2.9005383382677601E-2</v>
      </c>
      <c r="F210" s="3">
        <v>2.2812666879209399E-2</v>
      </c>
      <c r="G210" s="3">
        <v>0.20356520557338001</v>
      </c>
    </row>
    <row r="211" spans="1:7">
      <c r="A211" s="6" t="s">
        <v>205</v>
      </c>
      <c r="B211" s="43" t="s">
        <v>397</v>
      </c>
      <c r="C211" s="2">
        <v>462869</v>
      </c>
      <c r="D211" s="2" t="s">
        <v>130</v>
      </c>
      <c r="E211" s="3">
        <v>7.5109292984021594E-2</v>
      </c>
      <c r="F211" s="3">
        <v>0.13868190472922901</v>
      </c>
      <c r="G211" s="3">
        <v>0.58809819888225001</v>
      </c>
    </row>
    <row r="212" spans="1:7">
      <c r="A212" s="6"/>
      <c r="B212" s="43" t="s">
        <v>397</v>
      </c>
      <c r="C212" s="2">
        <v>462869</v>
      </c>
      <c r="D212" s="2" t="s">
        <v>132</v>
      </c>
      <c r="E212" s="3">
        <v>1.04435194482716E-2</v>
      </c>
      <c r="F212" s="3">
        <v>0.17224158647391399</v>
      </c>
      <c r="G212" s="3">
        <v>0.95165151323165498</v>
      </c>
    </row>
    <row r="213" spans="1:7">
      <c r="A213" s="6"/>
      <c r="B213" s="43" t="s">
        <v>397</v>
      </c>
      <c r="C213" s="2">
        <v>462869</v>
      </c>
      <c r="D213" s="2" t="s">
        <v>129</v>
      </c>
      <c r="E213" s="3">
        <v>3.0359410328829502E-2</v>
      </c>
      <c r="F213" s="3">
        <v>0.13882802194264901</v>
      </c>
      <c r="G213" s="3">
        <v>0.82689653233572202</v>
      </c>
    </row>
    <row r="214" spans="1:7">
      <c r="A214" s="6"/>
      <c r="B214" s="43" t="s">
        <v>397</v>
      </c>
      <c r="C214" s="2">
        <v>462869</v>
      </c>
      <c r="D214" s="2" t="s">
        <v>131</v>
      </c>
      <c r="E214" s="3">
        <v>2.4387671593295301E-2</v>
      </c>
      <c r="F214" s="3">
        <v>0.14206754256406801</v>
      </c>
      <c r="G214" s="3">
        <v>0.86370285732661101</v>
      </c>
    </row>
    <row r="215" spans="1:7">
      <c r="A215" s="6"/>
      <c r="B215" s="43" t="s">
        <v>397</v>
      </c>
      <c r="C215" s="2">
        <v>462869</v>
      </c>
      <c r="D215" s="2" t="s">
        <v>573</v>
      </c>
      <c r="E215" s="3">
        <v>3.7624671399260699E-2</v>
      </c>
      <c r="F215" s="3">
        <v>0.126614805108896</v>
      </c>
      <c r="G215" s="3">
        <v>0.76634546854897501</v>
      </c>
    </row>
    <row r="216" spans="1:7">
      <c r="A216" s="6"/>
      <c r="B216" s="44" t="s">
        <v>328</v>
      </c>
      <c r="C216" s="2">
        <v>486484</v>
      </c>
      <c r="D216" s="2" t="s">
        <v>130</v>
      </c>
      <c r="E216" s="3">
        <v>0.793307522295433</v>
      </c>
      <c r="F216" s="3">
        <v>0.34557534941273699</v>
      </c>
      <c r="G216" s="3">
        <v>2.16979761248145E-2</v>
      </c>
    </row>
    <row r="217" spans="1:7">
      <c r="A217" s="6"/>
      <c r="B217" s="44" t="s">
        <v>328</v>
      </c>
      <c r="C217" s="2">
        <v>486484</v>
      </c>
      <c r="D217" s="2" t="s">
        <v>132</v>
      </c>
      <c r="E217" s="3">
        <v>0.30112778815799301</v>
      </c>
      <c r="F217" s="3">
        <v>0.46351756989076498</v>
      </c>
      <c r="G217" s="3">
        <v>0.51591331155611397</v>
      </c>
    </row>
    <row r="218" spans="1:7">
      <c r="A218" s="6"/>
      <c r="B218" s="44" t="s">
        <v>328</v>
      </c>
      <c r="C218" s="2">
        <v>486484</v>
      </c>
      <c r="D218" s="2" t="s">
        <v>129</v>
      </c>
      <c r="E218" s="3">
        <v>0.51573915275479898</v>
      </c>
      <c r="F218" s="3">
        <v>0.42324127384809801</v>
      </c>
      <c r="G218" s="3">
        <v>0.22301638356685399</v>
      </c>
    </row>
    <row r="219" spans="1:7">
      <c r="A219" s="6"/>
      <c r="B219" s="44" t="s">
        <v>328</v>
      </c>
      <c r="C219" s="2">
        <v>486484</v>
      </c>
      <c r="D219" s="2" t="s">
        <v>131</v>
      </c>
      <c r="E219" s="3">
        <v>0.49485904663972302</v>
      </c>
      <c r="F219" s="3">
        <v>0.42904828403919998</v>
      </c>
      <c r="G219" s="3">
        <v>0.24875125608554399</v>
      </c>
    </row>
    <row r="220" spans="1:7">
      <c r="A220" s="6"/>
      <c r="B220" s="44" t="s">
        <v>328</v>
      </c>
      <c r="C220" s="2">
        <v>486484</v>
      </c>
      <c r="D220" s="2" t="s">
        <v>573</v>
      </c>
      <c r="E220" s="3">
        <v>0.54883806778034006</v>
      </c>
      <c r="F220" s="3">
        <v>0.31810609567015802</v>
      </c>
      <c r="G220" s="3">
        <v>8.4467974425199696E-2</v>
      </c>
    </row>
    <row r="221" spans="1:7">
      <c r="A221" s="6"/>
      <c r="B221" s="45" t="s">
        <v>259</v>
      </c>
      <c r="C221" s="2">
        <v>431365</v>
      </c>
      <c r="D221" s="2" t="s">
        <v>130</v>
      </c>
      <c r="E221" s="3">
        <v>0.11575139016146201</v>
      </c>
      <c r="F221" s="3">
        <v>0.51851714903161605</v>
      </c>
      <c r="G221" s="3">
        <v>0.82335229131497201</v>
      </c>
    </row>
    <row r="222" spans="1:7">
      <c r="A222" s="6"/>
      <c r="B222" s="45" t="s">
        <v>259</v>
      </c>
      <c r="C222" s="2">
        <v>431365</v>
      </c>
      <c r="D222" s="2" t="s">
        <v>132</v>
      </c>
      <c r="E222" s="3">
        <v>-0.52147891045569095</v>
      </c>
      <c r="F222" s="3">
        <v>0.50518011667333995</v>
      </c>
      <c r="G222" s="3">
        <v>0.30194877364613498</v>
      </c>
    </row>
    <row r="223" spans="1:7">
      <c r="A223" s="6"/>
      <c r="B223" s="45" t="s">
        <v>259</v>
      </c>
      <c r="C223" s="2">
        <v>431365</v>
      </c>
      <c r="D223" s="2" t="s">
        <v>129</v>
      </c>
      <c r="E223" s="3">
        <v>0.28491396984689499</v>
      </c>
      <c r="F223" s="3">
        <v>0.40715789334428898</v>
      </c>
      <c r="G223" s="3">
        <v>0.48407541571026103</v>
      </c>
    </row>
    <row r="224" spans="1:7">
      <c r="A224" s="6"/>
      <c r="B224" s="45" t="s">
        <v>259</v>
      </c>
      <c r="C224" s="2">
        <v>431365</v>
      </c>
      <c r="D224" s="2" t="s">
        <v>131</v>
      </c>
      <c r="E224" s="3">
        <v>9.5495418231198601E-2</v>
      </c>
      <c r="F224" s="3">
        <v>0.54076362996343996</v>
      </c>
      <c r="G224" s="3">
        <v>0.85982758948173199</v>
      </c>
    </row>
    <row r="225" spans="1:7">
      <c r="A225" s="6"/>
      <c r="B225" s="45" t="s">
        <v>259</v>
      </c>
      <c r="C225" s="2">
        <v>431365</v>
      </c>
      <c r="D225" s="2" t="s">
        <v>573</v>
      </c>
      <c r="E225" s="3">
        <v>4.2511278464111402E-2</v>
      </c>
      <c r="F225" s="3">
        <v>0.397979499473326</v>
      </c>
      <c r="G225" s="3">
        <v>0.91493355803524501</v>
      </c>
    </row>
    <row r="226" spans="1:7">
      <c r="A226" s="6"/>
      <c r="B226" s="46" t="s">
        <v>167</v>
      </c>
      <c r="C226" s="2">
        <v>203824</v>
      </c>
      <c r="D226" s="2" t="s">
        <v>130</v>
      </c>
      <c r="E226" s="3">
        <v>0.20051909581730501</v>
      </c>
      <c r="F226" s="3">
        <v>0.23907642559356401</v>
      </c>
      <c r="G226" s="3">
        <v>0.40162430157644602</v>
      </c>
    </row>
    <row r="227" spans="1:7">
      <c r="A227" s="6"/>
      <c r="B227" s="46" t="s">
        <v>167</v>
      </c>
      <c r="C227" s="2">
        <v>203824</v>
      </c>
      <c r="D227" s="2" t="s">
        <v>132</v>
      </c>
      <c r="E227" s="3">
        <v>3.10268165242641E-2</v>
      </c>
      <c r="F227" s="3">
        <v>0.30484083521641397</v>
      </c>
      <c r="G227" s="3">
        <v>0.91893099801575695</v>
      </c>
    </row>
    <row r="228" spans="1:7">
      <c r="A228" s="6"/>
      <c r="B228" s="46" t="s">
        <v>167</v>
      </c>
      <c r="C228" s="2">
        <v>203824</v>
      </c>
      <c r="D228" s="2" t="s">
        <v>129</v>
      </c>
      <c r="E228" s="3">
        <v>4.4468564836585003E-3</v>
      </c>
      <c r="F228" s="3">
        <v>0.186505234159867</v>
      </c>
      <c r="G228" s="3">
        <v>0.98097778863134699</v>
      </c>
    </row>
    <row r="229" spans="1:7">
      <c r="A229" s="6"/>
      <c r="B229" s="46" t="s">
        <v>167</v>
      </c>
      <c r="C229" s="2">
        <v>203824</v>
      </c>
      <c r="D229" s="2" t="s">
        <v>131</v>
      </c>
      <c r="E229" s="3">
        <v>0.22401179815424099</v>
      </c>
      <c r="F229" s="3">
        <v>0.20826282673266999</v>
      </c>
      <c r="G229" s="3">
        <v>0.28209694587480799</v>
      </c>
    </row>
    <row r="230" spans="1:7">
      <c r="A230" s="6"/>
      <c r="B230" s="46" t="s">
        <v>167</v>
      </c>
      <c r="C230" s="2">
        <v>203824</v>
      </c>
      <c r="D230" s="2" t="s">
        <v>573</v>
      </c>
      <c r="E230" s="3">
        <v>0.12085540946357499</v>
      </c>
      <c r="F230" s="3">
        <v>0.19654169632049001</v>
      </c>
      <c r="G230" s="3">
        <v>0.53861430969407997</v>
      </c>
    </row>
    <row r="231" spans="1:7">
      <c r="A231" s="6" t="s">
        <v>210</v>
      </c>
      <c r="B231" s="43" t="s">
        <v>397</v>
      </c>
      <c r="C231" s="2">
        <v>462869</v>
      </c>
      <c r="D231" s="2" t="s">
        <v>28</v>
      </c>
      <c r="E231" s="3">
        <v>1.7979050199167301E-2</v>
      </c>
      <c r="F231" s="3">
        <v>1.6840483645517101E-2</v>
      </c>
      <c r="G231" s="3">
        <v>0.28569696786785398</v>
      </c>
    </row>
    <row r="232" spans="1:7">
      <c r="A232" s="6"/>
      <c r="B232" s="43" t="s">
        <v>397</v>
      </c>
      <c r="C232" s="2">
        <v>462869</v>
      </c>
      <c r="D232" s="2" t="s">
        <v>30</v>
      </c>
      <c r="E232" s="3">
        <v>3.7223302433321199E-3</v>
      </c>
      <c r="F232" s="3">
        <v>2.0737983387031301E-2</v>
      </c>
      <c r="G232" s="3">
        <v>0.85755033343704601</v>
      </c>
    </row>
    <row r="233" spans="1:7">
      <c r="A233" s="6"/>
      <c r="B233" s="43" t="s">
        <v>397</v>
      </c>
      <c r="C233" s="2">
        <v>462869</v>
      </c>
      <c r="D233" s="2" t="s">
        <v>32</v>
      </c>
      <c r="E233" s="3">
        <v>1.53256225492698E-2</v>
      </c>
      <c r="F233" s="3">
        <v>2.2036842767914601E-2</v>
      </c>
      <c r="G233" s="3">
        <v>0.48677048539032802</v>
      </c>
    </row>
    <row r="234" spans="1:7">
      <c r="A234" s="6"/>
      <c r="B234" s="43" t="s">
        <v>397</v>
      </c>
      <c r="C234" s="2">
        <v>462869</v>
      </c>
      <c r="D234" s="2" t="s">
        <v>29</v>
      </c>
      <c r="E234" s="3">
        <v>1.59690645362826E-2</v>
      </c>
      <c r="F234" s="3">
        <v>1.75493199773274E-2</v>
      </c>
      <c r="G234" s="3">
        <v>0.36284705131294398</v>
      </c>
    </row>
    <row r="235" spans="1:7">
      <c r="A235" s="6"/>
      <c r="B235" s="43" t="s">
        <v>397</v>
      </c>
      <c r="C235" s="2">
        <v>462869</v>
      </c>
      <c r="D235" s="2" t="s">
        <v>573</v>
      </c>
      <c r="E235" s="3">
        <v>1.39332873728087E-2</v>
      </c>
      <c r="F235" s="3">
        <v>1.63974851408299E-2</v>
      </c>
      <c r="G235" s="3">
        <v>0.39548022354606599</v>
      </c>
    </row>
    <row r="236" spans="1:7">
      <c r="A236" s="6"/>
      <c r="B236" s="44" t="s">
        <v>328</v>
      </c>
      <c r="C236" s="2">
        <v>486484</v>
      </c>
      <c r="D236" s="2" t="s">
        <v>28</v>
      </c>
      <c r="E236" s="3">
        <v>2.18032918025612E-2</v>
      </c>
      <c r="F236" s="3">
        <v>4.1975591834667501E-2</v>
      </c>
      <c r="G236" s="3">
        <v>0.60346240801440698</v>
      </c>
    </row>
    <row r="237" spans="1:7">
      <c r="A237" s="6"/>
      <c r="B237" s="44" t="s">
        <v>328</v>
      </c>
      <c r="C237" s="2">
        <v>486484</v>
      </c>
      <c r="D237" s="2" t="s">
        <v>30</v>
      </c>
      <c r="E237" s="3">
        <v>3.1238050316793699E-2</v>
      </c>
      <c r="F237" s="3">
        <v>5.1683172951353398E-2</v>
      </c>
      <c r="G237" s="3">
        <v>0.54556821131488398</v>
      </c>
    </row>
    <row r="238" spans="1:7">
      <c r="A238" s="6"/>
      <c r="B238" s="44" t="s">
        <v>328</v>
      </c>
      <c r="C238" s="2">
        <v>486484</v>
      </c>
      <c r="D238" s="2" t="s">
        <v>32</v>
      </c>
      <c r="E238" s="3">
        <v>2.1941975683791401E-2</v>
      </c>
      <c r="F238" s="3">
        <v>5.4880411634130898E-2</v>
      </c>
      <c r="G238" s="3">
        <v>0.68929326621540099</v>
      </c>
    </row>
    <row r="239" spans="1:7">
      <c r="A239" s="6"/>
      <c r="B239" s="44" t="s">
        <v>328</v>
      </c>
      <c r="C239" s="2">
        <v>486484</v>
      </c>
      <c r="D239" s="2" t="s">
        <v>29</v>
      </c>
      <c r="E239" s="3">
        <v>2.9699726098804301E-2</v>
      </c>
      <c r="F239" s="3">
        <v>4.3721145985945599E-2</v>
      </c>
      <c r="G239" s="3">
        <v>0.496948497285087</v>
      </c>
    </row>
    <row r="240" spans="1:7">
      <c r="A240" s="6"/>
      <c r="B240" s="44" t="s">
        <v>328</v>
      </c>
      <c r="C240" s="2">
        <v>486484</v>
      </c>
      <c r="D240" s="2" t="s">
        <v>573</v>
      </c>
      <c r="E240" s="3">
        <v>2.6093061717088899E-2</v>
      </c>
      <c r="F240" s="3">
        <v>4.0857948555972697E-2</v>
      </c>
      <c r="G240" s="3">
        <v>0.52306445609302499</v>
      </c>
    </row>
    <row r="241" spans="1:7">
      <c r="A241" s="6"/>
      <c r="B241" s="45" t="s">
        <v>259</v>
      </c>
      <c r="C241" s="2">
        <v>431365</v>
      </c>
      <c r="D241" s="2" t="s">
        <v>28</v>
      </c>
      <c r="E241" s="3">
        <v>-2.4139273636405501E-2</v>
      </c>
      <c r="F241" s="3">
        <v>4.92758248941755E-2</v>
      </c>
      <c r="G241" s="3">
        <v>0.62421834902200701</v>
      </c>
    </row>
    <row r="242" spans="1:7">
      <c r="A242" s="6"/>
      <c r="B242" s="45" t="s">
        <v>259</v>
      </c>
      <c r="C242" s="2">
        <v>431365</v>
      </c>
      <c r="D242" s="2" t="s">
        <v>30</v>
      </c>
      <c r="E242" s="3">
        <v>-4.3452939981498698E-2</v>
      </c>
      <c r="F242" s="3">
        <v>6.0632623759423E-2</v>
      </c>
      <c r="G242" s="3">
        <v>0.47358428089608801</v>
      </c>
    </row>
    <row r="243" spans="1:7">
      <c r="A243" s="6"/>
      <c r="B243" s="45" t="s">
        <v>259</v>
      </c>
      <c r="C243" s="2">
        <v>431365</v>
      </c>
      <c r="D243" s="2" t="s">
        <v>32</v>
      </c>
      <c r="E243" s="3">
        <v>3.4227448318875697E-2</v>
      </c>
      <c r="F243" s="3">
        <v>6.4487721660448999E-2</v>
      </c>
      <c r="G243" s="3">
        <v>0.595585691274095</v>
      </c>
    </row>
    <row r="244" spans="1:7">
      <c r="A244" s="6"/>
      <c r="B244" s="45" t="s">
        <v>259</v>
      </c>
      <c r="C244" s="2">
        <v>431365</v>
      </c>
      <c r="D244" s="2" t="s">
        <v>29</v>
      </c>
      <c r="E244" s="3">
        <v>-1.2885896911775699E-2</v>
      </c>
      <c r="F244" s="3">
        <v>5.1340864771769697E-2</v>
      </c>
      <c r="G244" s="3">
        <v>0.80182405034796</v>
      </c>
    </row>
    <row r="245" spans="1:7">
      <c r="A245" s="6"/>
      <c r="B245" s="45" t="s">
        <v>259</v>
      </c>
      <c r="C245" s="2">
        <v>431365</v>
      </c>
      <c r="D245" s="2" t="s">
        <v>573</v>
      </c>
      <c r="E245" s="3">
        <v>-1.4128718595117299E-2</v>
      </c>
      <c r="F245" s="3">
        <v>4.7970302818178899E-2</v>
      </c>
      <c r="G245" s="3">
        <v>0.76835253975750195</v>
      </c>
    </row>
    <row r="246" spans="1:7">
      <c r="A246" s="6"/>
      <c r="B246" s="46" t="s">
        <v>167</v>
      </c>
      <c r="C246" s="2">
        <v>203824</v>
      </c>
      <c r="D246" s="2" t="s">
        <v>28</v>
      </c>
      <c r="E246" s="3">
        <v>-2.3773483892881701E-2</v>
      </c>
      <c r="F246" s="3">
        <v>2.4282896857486198E-2</v>
      </c>
      <c r="G246" s="3">
        <v>0.327569238657409</v>
      </c>
    </row>
    <row r="247" spans="1:7">
      <c r="A247" s="6"/>
      <c r="B247" s="46" t="s">
        <v>167</v>
      </c>
      <c r="C247" s="2">
        <v>203824</v>
      </c>
      <c r="D247" s="2" t="s">
        <v>30</v>
      </c>
      <c r="E247" s="3">
        <v>-1.68819368699051E-2</v>
      </c>
      <c r="F247" s="3">
        <v>4.1977052346696603E-2</v>
      </c>
      <c r="G247" s="3">
        <v>0.68755846805125598</v>
      </c>
    </row>
    <row r="248" spans="1:7">
      <c r="A248" s="6"/>
      <c r="B248" s="46" t="s">
        <v>167</v>
      </c>
      <c r="C248" s="2">
        <v>203824</v>
      </c>
      <c r="D248" s="2" t="s">
        <v>32</v>
      </c>
      <c r="E248" s="3">
        <v>-6.8875794694829906E-2</v>
      </c>
      <c r="F248" s="3">
        <v>3.8178565255379597E-2</v>
      </c>
      <c r="G248" s="3">
        <v>7.1224478827471696E-2</v>
      </c>
    </row>
    <row r="249" spans="1:7">
      <c r="A249" s="6"/>
      <c r="B249" s="46" t="s">
        <v>167</v>
      </c>
      <c r="C249" s="2">
        <v>203824</v>
      </c>
      <c r="D249" s="2" t="s">
        <v>29</v>
      </c>
      <c r="E249" s="3">
        <v>-3.8956429227664097E-2</v>
      </c>
      <c r="F249" s="3">
        <v>3.6082653031270298E-2</v>
      </c>
      <c r="G249" s="3">
        <v>0.28030062415905899</v>
      </c>
    </row>
    <row r="250" spans="1:7">
      <c r="A250" s="6"/>
      <c r="B250" s="46" t="s">
        <v>167</v>
      </c>
      <c r="C250" s="2">
        <v>203824</v>
      </c>
      <c r="D250" s="2" t="s">
        <v>573</v>
      </c>
      <c r="E250" s="3">
        <v>-3.4785859200279601E-2</v>
      </c>
      <c r="F250" s="3">
        <v>3.0038830182399001E-2</v>
      </c>
      <c r="G250" s="3">
        <v>0.24685189338275401</v>
      </c>
    </row>
    <row r="251" spans="1:7">
      <c r="A251" s="6" t="s">
        <v>139</v>
      </c>
      <c r="B251" s="43" t="s">
        <v>397</v>
      </c>
      <c r="C251" s="2">
        <v>462869</v>
      </c>
      <c r="D251" s="2" t="s">
        <v>143</v>
      </c>
      <c r="E251" s="3">
        <v>-1.04947322328365E-3</v>
      </c>
      <c r="F251" s="3">
        <v>5.8503836252701003E-2</v>
      </c>
      <c r="G251" s="3">
        <v>0.98568788598238599</v>
      </c>
    </row>
    <row r="252" spans="1:7">
      <c r="A252" s="6"/>
      <c r="B252" s="43" t="s">
        <v>397</v>
      </c>
      <c r="C252" s="2">
        <v>462869</v>
      </c>
      <c r="D252" s="2" t="s">
        <v>144</v>
      </c>
      <c r="E252" s="3">
        <v>-9.4839397182618201E-3</v>
      </c>
      <c r="F252" s="3">
        <v>6.6788241054892297E-2</v>
      </c>
      <c r="G252" s="3">
        <v>0.88707989346971206</v>
      </c>
    </row>
    <row r="253" spans="1:7">
      <c r="A253" s="6"/>
      <c r="B253" s="43" t="s">
        <v>397</v>
      </c>
      <c r="C253" s="2">
        <v>462869</v>
      </c>
      <c r="D253" s="2" t="s">
        <v>142</v>
      </c>
      <c r="E253" s="3">
        <v>3.6694999178249997E-2</v>
      </c>
      <c r="F253" s="3">
        <v>6.4792970007263903E-2</v>
      </c>
      <c r="G253" s="3">
        <v>0.57116111550862703</v>
      </c>
    </row>
    <row r="254" spans="1:7">
      <c r="A254" s="6"/>
      <c r="B254" s="43" t="s">
        <v>397</v>
      </c>
      <c r="C254" s="2">
        <v>462869</v>
      </c>
      <c r="D254" s="2" t="s">
        <v>573</v>
      </c>
      <c r="E254" s="3">
        <v>8.3600178491127896E-3</v>
      </c>
      <c r="F254" s="3">
        <v>5.1483844177537E-2</v>
      </c>
      <c r="G254" s="3">
        <v>0.87100553003298697</v>
      </c>
    </row>
    <row r="255" spans="1:7">
      <c r="A255" s="6"/>
      <c r="B255" s="44" t="s">
        <v>328</v>
      </c>
      <c r="C255" s="2">
        <v>486484</v>
      </c>
      <c r="D255" s="2" t="s">
        <v>143</v>
      </c>
      <c r="E255" s="3">
        <v>-7.6161728604728196E-2</v>
      </c>
      <c r="F255" s="3">
        <v>0.145941717437266</v>
      </c>
      <c r="G255" s="3">
        <v>0.601765024349464</v>
      </c>
    </row>
    <row r="256" spans="1:7">
      <c r="A256" s="6"/>
      <c r="B256" s="44" t="s">
        <v>328</v>
      </c>
      <c r="C256" s="2">
        <v>486484</v>
      </c>
      <c r="D256" s="2" t="s">
        <v>144</v>
      </c>
      <c r="E256" s="3">
        <v>7.1791727735636204E-2</v>
      </c>
      <c r="F256" s="3">
        <v>0.165912236583728</v>
      </c>
      <c r="G256" s="3">
        <v>0.665226147890147</v>
      </c>
    </row>
    <row r="257" spans="1:7">
      <c r="A257" s="6"/>
      <c r="B257" s="44" t="s">
        <v>328</v>
      </c>
      <c r="C257" s="2">
        <v>486484</v>
      </c>
      <c r="D257" s="2" t="s">
        <v>142</v>
      </c>
      <c r="E257" s="3">
        <v>-4.5453943369308303E-2</v>
      </c>
      <c r="F257" s="3">
        <v>0.16124627882994799</v>
      </c>
      <c r="G257" s="3">
        <v>0.77802676462364995</v>
      </c>
    </row>
    <row r="258" spans="1:7">
      <c r="A258" s="6"/>
      <c r="B258" s="44" t="s">
        <v>328</v>
      </c>
      <c r="C258" s="2">
        <v>486484</v>
      </c>
      <c r="D258" s="2" t="s">
        <v>573</v>
      </c>
      <c r="E258" s="3">
        <v>-2.2309746778369201E-2</v>
      </c>
      <c r="F258" s="3">
        <v>0.128173669669116</v>
      </c>
      <c r="G258" s="3">
        <v>0.86181930294810905</v>
      </c>
    </row>
    <row r="259" spans="1:7">
      <c r="A259" s="6"/>
      <c r="B259" s="45" t="s">
        <v>259</v>
      </c>
      <c r="C259" s="2">
        <v>431365</v>
      </c>
      <c r="D259" s="2" t="s">
        <v>143</v>
      </c>
      <c r="E259" s="3">
        <v>-6.9416681165365507E-2</v>
      </c>
      <c r="F259" s="3">
        <v>0.233263138209691</v>
      </c>
      <c r="G259" s="3">
        <v>0.76601642240218504</v>
      </c>
    </row>
    <row r="260" spans="1:7">
      <c r="A260" s="6"/>
      <c r="B260" s="45" t="s">
        <v>259</v>
      </c>
      <c r="C260" s="2">
        <v>431365</v>
      </c>
      <c r="D260" s="2" t="s">
        <v>144</v>
      </c>
      <c r="E260" s="3">
        <v>-0.103073995038968</v>
      </c>
      <c r="F260" s="3">
        <v>0.26839370165688797</v>
      </c>
      <c r="G260" s="3">
        <v>0.70094858575710906</v>
      </c>
    </row>
    <row r="261" spans="1:7">
      <c r="A261" s="6"/>
      <c r="B261" s="45" t="s">
        <v>259</v>
      </c>
      <c r="C261" s="2">
        <v>431365</v>
      </c>
      <c r="D261" s="2" t="s">
        <v>142</v>
      </c>
      <c r="E261" s="3">
        <v>0.18429952212652201</v>
      </c>
      <c r="F261" s="3">
        <v>0.19008067694438499</v>
      </c>
      <c r="G261" s="3">
        <v>0.33225300190370599</v>
      </c>
    </row>
    <row r="262" spans="1:7">
      <c r="A262" s="6"/>
      <c r="B262" s="45" t="s">
        <v>259</v>
      </c>
      <c r="C262" s="2">
        <v>431365</v>
      </c>
      <c r="D262" s="2" t="s">
        <v>573</v>
      </c>
      <c r="E262" s="3">
        <v>6.0427257536509399E-4</v>
      </c>
      <c r="F262" s="3">
        <v>0.17142548434253799</v>
      </c>
      <c r="G262" s="3">
        <v>0.99718747325243096</v>
      </c>
    </row>
    <row r="263" spans="1:7">
      <c r="A263" s="6"/>
      <c r="B263" s="46" t="s">
        <v>167</v>
      </c>
      <c r="C263" s="2">
        <v>203824</v>
      </c>
      <c r="D263" s="2" t="s">
        <v>573</v>
      </c>
      <c r="E263" s="3">
        <v>-3.9462947344289803E-2</v>
      </c>
      <c r="F263" s="3">
        <v>0.140911048979149</v>
      </c>
      <c r="G263" s="3">
        <v>0.77943474488560804</v>
      </c>
    </row>
    <row r="264" spans="1:7">
      <c r="A264" s="6" t="s">
        <v>217</v>
      </c>
      <c r="B264" s="43" t="s">
        <v>397</v>
      </c>
      <c r="C264" s="2">
        <v>462869</v>
      </c>
      <c r="D264" s="2" t="s">
        <v>136</v>
      </c>
      <c r="E264" s="3">
        <v>1.5079111381964699E-3</v>
      </c>
      <c r="F264" s="3">
        <v>4.3824190207563299E-2</v>
      </c>
      <c r="G264" s="3">
        <v>0.97255165130119403</v>
      </c>
    </row>
    <row r="265" spans="1:7">
      <c r="A265" s="6"/>
      <c r="B265" s="43" t="s">
        <v>397</v>
      </c>
      <c r="C265" s="2">
        <v>462869</v>
      </c>
      <c r="D265" s="2" t="s">
        <v>107</v>
      </c>
      <c r="E265" s="3">
        <v>8.81837898010609E-3</v>
      </c>
      <c r="F265" s="3">
        <v>4.1984365604814999E-2</v>
      </c>
      <c r="G265" s="3">
        <v>0.83363677302980899</v>
      </c>
    </row>
    <row r="266" spans="1:7">
      <c r="A266" s="6"/>
      <c r="B266" s="43" t="s">
        <v>397</v>
      </c>
      <c r="C266" s="2">
        <v>462869</v>
      </c>
      <c r="D266" s="2" t="s">
        <v>137</v>
      </c>
      <c r="E266" s="3">
        <v>8.0725024248490696E-3</v>
      </c>
      <c r="F266" s="3">
        <v>4.1181165786856502E-2</v>
      </c>
      <c r="G266" s="3">
        <v>0.84459127501443099</v>
      </c>
    </row>
    <row r="267" spans="1:7">
      <c r="A267" s="6"/>
      <c r="B267" s="43" t="s">
        <v>397</v>
      </c>
      <c r="C267" s="2">
        <v>462869</v>
      </c>
      <c r="D267" s="2" t="s">
        <v>135</v>
      </c>
      <c r="E267" s="3">
        <v>-2.60794753135455E-3</v>
      </c>
      <c r="F267" s="3">
        <v>4.34333149659831E-2</v>
      </c>
      <c r="G267" s="3">
        <v>0.95211990206769503</v>
      </c>
    </row>
    <row r="268" spans="1:7">
      <c r="A268" s="6"/>
      <c r="B268" s="43" t="s">
        <v>397</v>
      </c>
      <c r="C268" s="2">
        <v>462869</v>
      </c>
      <c r="D268" s="2" t="s">
        <v>138</v>
      </c>
      <c r="E268" s="3">
        <v>5.7377975342452599E-2</v>
      </c>
      <c r="F268" s="3">
        <v>6.9796692353254405E-2</v>
      </c>
      <c r="G268" s="3">
        <v>0.41103535870643598</v>
      </c>
    </row>
    <row r="269" spans="1:7">
      <c r="A269" s="6"/>
      <c r="B269" s="43" t="s">
        <v>397</v>
      </c>
      <c r="C269" s="2">
        <v>462869</v>
      </c>
      <c r="D269" s="2" t="s">
        <v>573</v>
      </c>
      <c r="E269" s="3">
        <v>8.6794064276158808E-3</v>
      </c>
      <c r="F269" s="3">
        <v>4.0714486188031002E-2</v>
      </c>
      <c r="G269" s="3">
        <v>0.83118863132311505</v>
      </c>
    </row>
    <row r="270" spans="1:7">
      <c r="A270" s="6"/>
      <c r="B270" s="44" t="s">
        <v>328</v>
      </c>
      <c r="C270" s="2">
        <v>486484</v>
      </c>
      <c r="D270" s="2" t="s">
        <v>136</v>
      </c>
      <c r="E270" s="3">
        <v>0.10622510275298</v>
      </c>
      <c r="F270" s="3">
        <v>0.10877393806984401</v>
      </c>
      <c r="G270" s="3">
        <v>0.32878326996198098</v>
      </c>
    </row>
    <row r="271" spans="1:7">
      <c r="A271" s="6"/>
      <c r="B271" s="44" t="s">
        <v>328</v>
      </c>
      <c r="C271" s="2">
        <v>486484</v>
      </c>
      <c r="D271" s="2" t="s">
        <v>107</v>
      </c>
      <c r="E271" s="3">
        <v>0.11444333888255701</v>
      </c>
      <c r="F271" s="3">
        <v>0.104226365339956</v>
      </c>
      <c r="G271" s="3">
        <v>0.27219280165083098</v>
      </c>
    </row>
    <row r="272" spans="1:7">
      <c r="A272" s="6"/>
      <c r="B272" s="44" t="s">
        <v>328</v>
      </c>
      <c r="C272" s="2">
        <v>486484</v>
      </c>
      <c r="D272" s="2" t="s">
        <v>137</v>
      </c>
      <c r="E272" s="3">
        <v>9.1053911140476507E-2</v>
      </c>
      <c r="F272" s="3">
        <v>0.102250202607374</v>
      </c>
      <c r="G272" s="3">
        <v>0.37319691348968098</v>
      </c>
    </row>
    <row r="273" spans="1:7">
      <c r="A273" s="6"/>
      <c r="B273" s="44" t="s">
        <v>328</v>
      </c>
      <c r="C273" s="2">
        <v>486484</v>
      </c>
      <c r="D273" s="2" t="s">
        <v>135</v>
      </c>
      <c r="E273" s="3">
        <v>4.4327738530422101E-2</v>
      </c>
      <c r="F273" s="3">
        <v>0.107857209013696</v>
      </c>
      <c r="G273" s="3">
        <v>0.68108323804443505</v>
      </c>
    </row>
    <row r="274" spans="1:7">
      <c r="A274" s="6"/>
      <c r="B274" s="44" t="s">
        <v>328</v>
      </c>
      <c r="C274" s="2">
        <v>486484</v>
      </c>
      <c r="D274" s="2" t="s">
        <v>138</v>
      </c>
      <c r="E274" s="3">
        <v>0.128729192110691</v>
      </c>
      <c r="F274" s="3">
        <v>0.17379121126413499</v>
      </c>
      <c r="G274" s="3">
        <v>0.45886823385035602</v>
      </c>
    </row>
    <row r="275" spans="1:7">
      <c r="A275" s="6"/>
      <c r="B275" s="44" t="s">
        <v>328</v>
      </c>
      <c r="C275" s="2">
        <v>486484</v>
      </c>
      <c r="D275" s="2" t="s">
        <v>573</v>
      </c>
      <c r="E275" s="3">
        <v>9.2756227663993995E-2</v>
      </c>
      <c r="F275" s="3">
        <v>0.101106906162582</v>
      </c>
      <c r="G275" s="3">
        <v>0.35892917700136401</v>
      </c>
    </row>
    <row r="276" spans="1:7">
      <c r="A276" s="6"/>
      <c r="B276" s="45" t="s">
        <v>259</v>
      </c>
      <c r="C276" s="2">
        <v>431365</v>
      </c>
      <c r="D276" s="2" t="s">
        <v>136</v>
      </c>
      <c r="E276" s="3">
        <v>-4.5873336434800002E-2</v>
      </c>
      <c r="F276" s="3">
        <v>0.12826768816874201</v>
      </c>
      <c r="G276" s="3">
        <v>0.72061460458233095</v>
      </c>
    </row>
    <row r="277" spans="1:7">
      <c r="A277" s="6"/>
      <c r="B277" s="45" t="s">
        <v>259</v>
      </c>
      <c r="C277" s="2">
        <v>431365</v>
      </c>
      <c r="D277" s="2" t="s">
        <v>107</v>
      </c>
      <c r="E277" s="3">
        <v>-3.6838663318479202E-2</v>
      </c>
      <c r="F277" s="3">
        <v>0.122895879139717</v>
      </c>
      <c r="G277" s="3">
        <v>0.76436398623797996</v>
      </c>
    </row>
    <row r="278" spans="1:7">
      <c r="A278" s="6"/>
      <c r="B278" s="45" t="s">
        <v>259</v>
      </c>
      <c r="C278" s="2">
        <v>431365</v>
      </c>
      <c r="D278" s="2" t="s">
        <v>137</v>
      </c>
      <c r="E278" s="3">
        <v>-3.2176455181660901E-2</v>
      </c>
      <c r="F278" s="3">
        <v>0.120536976089777</v>
      </c>
      <c r="G278" s="3">
        <v>0.78951334742020995</v>
      </c>
    </row>
    <row r="279" spans="1:7">
      <c r="A279" s="6"/>
      <c r="B279" s="45" t="s">
        <v>259</v>
      </c>
      <c r="C279" s="2">
        <v>431365</v>
      </c>
      <c r="D279" s="2" t="s">
        <v>135</v>
      </c>
      <c r="E279" s="3">
        <v>-0.101986754419538</v>
      </c>
      <c r="F279" s="3">
        <v>0.12722051628063799</v>
      </c>
      <c r="G279" s="3">
        <v>0.42275350161872599</v>
      </c>
    </row>
    <row r="280" spans="1:7">
      <c r="A280" s="6"/>
      <c r="B280" s="45" t="s">
        <v>259</v>
      </c>
      <c r="C280" s="2">
        <v>431365</v>
      </c>
      <c r="D280" s="2" t="s">
        <v>138</v>
      </c>
      <c r="E280" s="3">
        <v>0.18076891827085301</v>
      </c>
      <c r="F280" s="3">
        <v>0.20413146425373499</v>
      </c>
      <c r="G280" s="3">
        <v>0.37585927247900902</v>
      </c>
    </row>
    <row r="281" spans="1:7">
      <c r="A281" s="6"/>
      <c r="B281" s="45" t="s">
        <v>259</v>
      </c>
      <c r="C281" s="2">
        <v>431365</v>
      </c>
      <c r="D281" s="2" t="s">
        <v>573</v>
      </c>
      <c r="E281" s="3">
        <v>-3.3398481723134997E-2</v>
      </c>
      <c r="F281" s="3">
        <v>0.11918246739161099</v>
      </c>
      <c r="G281" s="3">
        <v>0.77930118758580202</v>
      </c>
    </row>
    <row r="282" spans="1:7">
      <c r="A282" s="6"/>
      <c r="B282" s="46" t="s">
        <v>167</v>
      </c>
      <c r="C282" s="2">
        <v>203824</v>
      </c>
      <c r="D282" s="2" t="s">
        <v>136</v>
      </c>
      <c r="E282" s="3">
        <v>-4.2364310639904602E-3</v>
      </c>
      <c r="F282" s="3">
        <v>5.2042712981373598E-2</v>
      </c>
      <c r="G282" s="3">
        <v>0.93512149242178999</v>
      </c>
    </row>
    <row r="283" spans="1:7">
      <c r="A283" s="6"/>
      <c r="B283" s="46" t="s">
        <v>167</v>
      </c>
      <c r="C283" s="2">
        <v>203824</v>
      </c>
      <c r="D283" s="2" t="s">
        <v>107</v>
      </c>
      <c r="E283" s="3">
        <v>-2.1746358001437E-2</v>
      </c>
      <c r="F283" s="3">
        <v>5.0539898970186799E-2</v>
      </c>
      <c r="G283" s="3">
        <v>0.66699125034654405</v>
      </c>
    </row>
    <row r="284" spans="1:7">
      <c r="A284" s="6"/>
      <c r="B284" s="46" t="s">
        <v>167</v>
      </c>
      <c r="C284" s="2">
        <v>203824</v>
      </c>
      <c r="D284" s="2" t="s">
        <v>137</v>
      </c>
      <c r="E284" s="3">
        <v>-4.2098309333975696E-3</v>
      </c>
      <c r="F284" s="3">
        <v>4.98416262484387E-2</v>
      </c>
      <c r="G284" s="3">
        <v>0.93268739972210102</v>
      </c>
    </row>
    <row r="285" spans="1:7">
      <c r="A285" s="6"/>
      <c r="B285" s="46" t="s">
        <v>167</v>
      </c>
      <c r="C285" s="2">
        <v>203824</v>
      </c>
      <c r="D285" s="2" t="s">
        <v>135</v>
      </c>
      <c r="E285" s="3">
        <v>6.2973135816357998E-4</v>
      </c>
      <c r="F285" s="3">
        <v>5.2256263984348898E-2</v>
      </c>
      <c r="G285" s="3">
        <v>0.99038506144828897</v>
      </c>
    </row>
    <row r="286" spans="1:7">
      <c r="A286" s="6"/>
      <c r="B286" s="46" t="s">
        <v>167</v>
      </c>
      <c r="C286" s="2">
        <v>203824</v>
      </c>
      <c r="D286" s="2" t="s">
        <v>138</v>
      </c>
      <c r="E286" s="3">
        <v>4.3533792611861202E-2</v>
      </c>
      <c r="F286" s="3">
        <v>9.6879759680611299E-2</v>
      </c>
      <c r="G286" s="3">
        <v>0.653172697702604</v>
      </c>
    </row>
    <row r="287" spans="1:7">
      <c r="A287" s="6"/>
      <c r="B287" s="46" t="s">
        <v>167</v>
      </c>
      <c r="C287" s="2">
        <v>203824</v>
      </c>
      <c r="D287" s="2" t="s">
        <v>573</v>
      </c>
      <c r="E287" s="3">
        <v>-4.2197585386688401E-3</v>
      </c>
      <c r="F287" s="3">
        <v>4.9446656353286503E-2</v>
      </c>
      <c r="G287" s="3">
        <v>0.93199139942076203</v>
      </c>
    </row>
    <row r="288" spans="1:7">
      <c r="A288" s="6" t="s">
        <v>223</v>
      </c>
      <c r="B288" s="43" t="s">
        <v>397</v>
      </c>
      <c r="C288" s="2">
        <v>462869</v>
      </c>
      <c r="D288" s="2" t="s">
        <v>573</v>
      </c>
      <c r="E288" s="3">
        <v>-0.10955554700082799</v>
      </c>
      <c r="F288" s="3">
        <v>9.3104427315992694E-2</v>
      </c>
      <c r="G288" s="3">
        <v>0.23931712315269499</v>
      </c>
    </row>
    <row r="289" spans="1:7">
      <c r="A289" s="6"/>
      <c r="B289" s="44" t="s">
        <v>328</v>
      </c>
      <c r="C289" s="2">
        <v>486484</v>
      </c>
      <c r="D289" s="2" t="s">
        <v>573</v>
      </c>
      <c r="E289" s="3">
        <v>1.7035896828738101E-2</v>
      </c>
      <c r="F289" s="3">
        <v>0.23197973700435001</v>
      </c>
      <c r="G289" s="3">
        <v>0.94145837229962503</v>
      </c>
    </row>
    <row r="290" spans="1:7">
      <c r="A290" s="6"/>
      <c r="B290" s="45" t="s">
        <v>259</v>
      </c>
      <c r="C290" s="2">
        <v>431365</v>
      </c>
      <c r="D290" s="2" t="s">
        <v>573</v>
      </c>
      <c r="E290" s="3">
        <v>0.18304169858618699</v>
      </c>
      <c r="F290" s="3">
        <v>0.43154310968076598</v>
      </c>
      <c r="G290" s="3">
        <v>0.67145187940587403</v>
      </c>
    </row>
    <row r="291" spans="1:7">
      <c r="A291" s="6"/>
      <c r="B291" s="46" t="s">
        <v>167</v>
      </c>
      <c r="C291" s="2">
        <v>203824</v>
      </c>
      <c r="D291" s="2" t="s">
        <v>573</v>
      </c>
      <c r="E291" s="3">
        <v>4.9000643658377203E-2</v>
      </c>
      <c r="F291" s="3">
        <v>0.12764434060916899</v>
      </c>
      <c r="G291" s="3">
        <v>0.70106428855384095</v>
      </c>
    </row>
    <row r="292" spans="1:7">
      <c r="A292" s="6" t="s">
        <v>225</v>
      </c>
      <c r="B292" s="43" t="s">
        <v>397</v>
      </c>
      <c r="C292" s="2">
        <v>462869</v>
      </c>
      <c r="D292" s="2" t="s">
        <v>38</v>
      </c>
      <c r="E292" s="3">
        <v>-3.30173150837949E-2</v>
      </c>
      <c r="F292" s="3">
        <v>4.50716883913388E-2</v>
      </c>
      <c r="G292" s="3">
        <v>0.46383226287669999</v>
      </c>
    </row>
    <row r="293" spans="1:7">
      <c r="A293" s="6"/>
      <c r="B293" s="43" t="s">
        <v>397</v>
      </c>
      <c r="C293" s="2">
        <v>462869</v>
      </c>
      <c r="D293" s="2" t="s">
        <v>37</v>
      </c>
      <c r="E293" s="3">
        <v>-7.5587496409598706E-2</v>
      </c>
      <c r="F293" s="3">
        <v>4.92348522130047E-2</v>
      </c>
      <c r="G293" s="3">
        <v>0.124723979051934</v>
      </c>
    </row>
    <row r="294" spans="1:7">
      <c r="A294" s="6"/>
      <c r="B294" s="43" t="s">
        <v>397</v>
      </c>
      <c r="C294" s="2">
        <v>462869</v>
      </c>
      <c r="D294" s="2" t="s">
        <v>40</v>
      </c>
      <c r="E294" s="3">
        <v>-4.9267213994717E-2</v>
      </c>
      <c r="F294" s="3">
        <v>4.6387873723367203E-2</v>
      </c>
      <c r="G294" s="3">
        <v>0.28820346826756099</v>
      </c>
    </row>
    <row r="295" spans="1:7">
      <c r="A295" s="6"/>
      <c r="B295" s="43" t="s">
        <v>397</v>
      </c>
      <c r="C295" s="2">
        <v>462869</v>
      </c>
      <c r="D295" s="2" t="s">
        <v>39</v>
      </c>
      <c r="E295" s="3">
        <v>-5.5335118898877003E-2</v>
      </c>
      <c r="F295" s="3">
        <v>4.0775248809348998E-2</v>
      </c>
      <c r="G295" s="3">
        <v>0.17475700614116901</v>
      </c>
    </row>
    <row r="296" spans="1:7">
      <c r="A296" s="6"/>
      <c r="B296" s="43" t="s">
        <v>397</v>
      </c>
      <c r="C296" s="2">
        <v>462869</v>
      </c>
      <c r="D296" s="2" t="s">
        <v>573</v>
      </c>
      <c r="E296" s="3">
        <v>-5.25693266737816E-2</v>
      </c>
      <c r="F296" s="3">
        <v>3.9014047984985603E-2</v>
      </c>
      <c r="G296" s="3">
        <v>0.17783660284320099</v>
      </c>
    </row>
    <row r="297" spans="1:7">
      <c r="A297" s="6"/>
      <c r="B297" s="44" t="s">
        <v>328</v>
      </c>
      <c r="C297" s="2">
        <v>486484</v>
      </c>
      <c r="D297" s="2" t="s">
        <v>38</v>
      </c>
      <c r="E297" s="3">
        <v>3.1399826900885601E-2</v>
      </c>
      <c r="F297" s="3">
        <v>0.111952236115308</v>
      </c>
      <c r="G297" s="3">
        <v>0.77911294229434103</v>
      </c>
    </row>
    <row r="298" spans="1:7">
      <c r="A298" s="6"/>
      <c r="B298" s="44" t="s">
        <v>328</v>
      </c>
      <c r="C298" s="2">
        <v>486484</v>
      </c>
      <c r="D298" s="2" t="s">
        <v>37</v>
      </c>
      <c r="E298" s="3">
        <v>-6.7413111717213703E-2</v>
      </c>
      <c r="F298" s="3">
        <v>0.14011476411865501</v>
      </c>
      <c r="G298" s="3">
        <v>0.630425653254853</v>
      </c>
    </row>
    <row r="299" spans="1:7">
      <c r="A299" s="6"/>
      <c r="B299" s="44" t="s">
        <v>328</v>
      </c>
      <c r="C299" s="2">
        <v>486484</v>
      </c>
      <c r="D299" s="2" t="s">
        <v>40</v>
      </c>
      <c r="E299" s="3">
        <v>-1.2911975658427E-2</v>
      </c>
      <c r="F299" s="3">
        <v>0.136233795504728</v>
      </c>
      <c r="G299" s="3">
        <v>0.92449110924721201</v>
      </c>
    </row>
    <row r="300" spans="1:7">
      <c r="A300" s="6"/>
      <c r="B300" s="44" t="s">
        <v>328</v>
      </c>
      <c r="C300" s="2">
        <v>486484</v>
      </c>
      <c r="D300" s="2" t="s">
        <v>39</v>
      </c>
      <c r="E300" s="3">
        <v>-7.1388680744447902E-2</v>
      </c>
      <c r="F300" s="3">
        <v>0.101340294178145</v>
      </c>
      <c r="G300" s="3">
        <v>0.48115558454852198</v>
      </c>
    </row>
    <row r="301" spans="1:7">
      <c r="A301" s="6"/>
      <c r="B301" s="44" t="s">
        <v>328</v>
      </c>
      <c r="C301" s="2">
        <v>486484</v>
      </c>
      <c r="D301" s="2" t="s">
        <v>573</v>
      </c>
      <c r="E301" s="3">
        <v>-3.11100287765766E-2</v>
      </c>
      <c r="F301" s="3">
        <v>9.6980587667745297E-2</v>
      </c>
      <c r="G301" s="3">
        <v>0.74837246029696902</v>
      </c>
    </row>
    <row r="302" spans="1:7">
      <c r="A302" s="6"/>
      <c r="B302" s="45" t="s">
        <v>259</v>
      </c>
      <c r="C302" s="2">
        <v>431365</v>
      </c>
      <c r="D302" s="2" t="s">
        <v>38</v>
      </c>
      <c r="E302" s="3">
        <v>-0.167707578115221</v>
      </c>
      <c r="F302" s="3">
        <v>0.13167734837959499</v>
      </c>
      <c r="G302" s="3">
        <v>0.20279630672239801</v>
      </c>
    </row>
    <row r="303" spans="1:7">
      <c r="A303" s="6"/>
      <c r="B303" s="45" t="s">
        <v>259</v>
      </c>
      <c r="C303" s="2">
        <v>431365</v>
      </c>
      <c r="D303" s="2" t="s">
        <v>37</v>
      </c>
      <c r="E303" s="3">
        <v>-0.116830701444659</v>
      </c>
      <c r="F303" s="3">
        <v>0.15698962987024101</v>
      </c>
      <c r="G303" s="3">
        <v>0.45675926830699698</v>
      </c>
    </row>
    <row r="304" spans="1:7">
      <c r="A304" s="6"/>
      <c r="B304" s="45" t="s">
        <v>259</v>
      </c>
      <c r="C304" s="2">
        <v>431365</v>
      </c>
      <c r="D304" s="2" t="s">
        <v>40</v>
      </c>
      <c r="E304" s="3">
        <v>-2.9667948773571099E-2</v>
      </c>
      <c r="F304" s="3">
        <v>0.13577483843778801</v>
      </c>
      <c r="G304" s="3">
        <v>0.82703297938130804</v>
      </c>
    </row>
    <row r="305" spans="1:7">
      <c r="A305" s="6"/>
      <c r="B305" s="45" t="s">
        <v>259</v>
      </c>
      <c r="C305" s="2">
        <v>431365</v>
      </c>
      <c r="D305" s="2" t="s">
        <v>39</v>
      </c>
      <c r="E305" s="3">
        <v>-0.155642995559617</v>
      </c>
      <c r="F305" s="3">
        <v>0.119160839830211</v>
      </c>
      <c r="G305" s="3">
        <v>0.19149851470308099</v>
      </c>
    </row>
    <row r="306" spans="1:7">
      <c r="A306" s="6"/>
      <c r="B306" s="45" t="s">
        <v>259</v>
      </c>
      <c r="C306" s="2">
        <v>431365</v>
      </c>
      <c r="D306" s="2" t="s">
        <v>573</v>
      </c>
      <c r="E306" s="3">
        <v>-0.12090297950814401</v>
      </c>
      <c r="F306" s="3">
        <v>0.114033723937306</v>
      </c>
      <c r="G306" s="3">
        <v>0.28903597006591603</v>
      </c>
    </row>
    <row r="307" spans="1:7">
      <c r="A307" s="6"/>
      <c r="B307" s="46" t="s">
        <v>167</v>
      </c>
      <c r="C307" s="2">
        <v>203824</v>
      </c>
      <c r="D307" s="2" t="s">
        <v>38</v>
      </c>
      <c r="E307" s="3">
        <v>-1.16731305195206E-2</v>
      </c>
      <c r="F307" s="3">
        <v>6.1903663658335398E-2</v>
      </c>
      <c r="G307" s="3">
        <v>0.85043039619568195</v>
      </c>
    </row>
    <row r="308" spans="1:7">
      <c r="A308" s="6"/>
      <c r="B308" s="46" t="s">
        <v>167</v>
      </c>
      <c r="C308" s="2">
        <v>203824</v>
      </c>
      <c r="D308" s="2" t="s">
        <v>37</v>
      </c>
      <c r="E308" s="3">
        <v>-2.4076717037826999E-2</v>
      </c>
      <c r="F308" s="3">
        <v>6.6055135536926296E-2</v>
      </c>
      <c r="G308" s="3">
        <v>0.71548896731554601</v>
      </c>
    </row>
    <row r="309" spans="1:7">
      <c r="A309" s="6"/>
      <c r="B309" s="46" t="s">
        <v>167</v>
      </c>
      <c r="C309" s="2">
        <v>203824</v>
      </c>
      <c r="D309" s="2" t="s">
        <v>40</v>
      </c>
      <c r="E309" s="3">
        <v>-5.0731881943592398E-2</v>
      </c>
      <c r="F309" s="3">
        <v>6.4199155022977294E-2</v>
      </c>
      <c r="G309" s="3">
        <v>0.42939542635230499</v>
      </c>
    </row>
    <row r="310" spans="1:7">
      <c r="A310" s="6"/>
      <c r="B310" s="46" t="s">
        <v>167</v>
      </c>
      <c r="C310" s="2">
        <v>203824</v>
      </c>
      <c r="D310" s="2" t="s">
        <v>39</v>
      </c>
      <c r="E310" s="3">
        <v>-2.2140034470300302E-2</v>
      </c>
      <c r="F310" s="3">
        <v>5.6248192662809199E-2</v>
      </c>
      <c r="G310" s="3">
        <v>0.69386659005958695</v>
      </c>
    </row>
    <row r="311" spans="1:7">
      <c r="A311" s="6"/>
      <c r="B311" s="46" t="s">
        <v>167</v>
      </c>
      <c r="C311" s="2">
        <v>203824</v>
      </c>
      <c r="D311" s="2" t="s">
        <v>573</v>
      </c>
      <c r="E311" s="3">
        <v>-2.6573171117163501E-2</v>
      </c>
      <c r="F311" s="3">
        <v>5.3481817019855202E-2</v>
      </c>
      <c r="G311" s="3">
        <v>0.61928520247755003</v>
      </c>
    </row>
    <row r="312" spans="1:7">
      <c r="A312" s="6" t="s">
        <v>231</v>
      </c>
      <c r="B312" s="43" t="s">
        <v>397</v>
      </c>
      <c r="C312" s="2">
        <v>462869</v>
      </c>
      <c r="D312" s="2" t="s">
        <v>45</v>
      </c>
      <c r="E312" s="3">
        <v>6.2501213241472403E-4</v>
      </c>
      <c r="F312" s="3">
        <v>7.8384842910047506E-2</v>
      </c>
      <c r="G312" s="3">
        <v>0.99363802709842297</v>
      </c>
    </row>
    <row r="313" spans="1:7">
      <c r="A313" s="6"/>
      <c r="B313" s="43" t="s">
        <v>397</v>
      </c>
      <c r="C313" s="2">
        <v>462869</v>
      </c>
      <c r="D313" s="2" t="s">
        <v>42</v>
      </c>
      <c r="E313" s="3">
        <v>-1.39948802588907E-2</v>
      </c>
      <c r="F313" s="3">
        <v>4.15868399161229E-2</v>
      </c>
      <c r="G313" s="3">
        <v>0.73647737829091198</v>
      </c>
    </row>
    <row r="314" spans="1:7">
      <c r="A314" s="6"/>
      <c r="B314" s="43" t="s">
        <v>397</v>
      </c>
      <c r="C314" s="2">
        <v>462869</v>
      </c>
      <c r="D314" s="2" t="s">
        <v>46</v>
      </c>
      <c r="E314" s="3">
        <v>-1.42379164595723E-2</v>
      </c>
      <c r="F314" s="3">
        <v>3.79569713535238E-2</v>
      </c>
      <c r="G314" s="3">
        <v>0.70758107139529802</v>
      </c>
    </row>
    <row r="315" spans="1:7">
      <c r="A315" s="6"/>
      <c r="B315" s="43" t="s">
        <v>397</v>
      </c>
      <c r="C315" s="2">
        <v>462869</v>
      </c>
      <c r="D315" s="2" t="s">
        <v>573</v>
      </c>
      <c r="E315" s="3">
        <v>-1.2454332744515399E-2</v>
      </c>
      <c r="F315" s="3">
        <v>3.7331879659279602E-2</v>
      </c>
      <c r="G315" s="3">
        <v>0.738672974269028</v>
      </c>
    </row>
    <row r="316" spans="1:7">
      <c r="A316" s="6"/>
      <c r="B316" s="44" t="s">
        <v>328</v>
      </c>
      <c r="C316" s="2">
        <v>486484</v>
      </c>
      <c r="D316" s="2" t="s">
        <v>45</v>
      </c>
      <c r="E316" s="3">
        <v>-3.7457104168449502E-2</v>
      </c>
      <c r="F316" s="3">
        <v>0.19459777528123101</v>
      </c>
      <c r="G316" s="3">
        <v>0.84736251212513303</v>
      </c>
    </row>
    <row r="317" spans="1:7">
      <c r="A317" s="6"/>
      <c r="B317" s="44" t="s">
        <v>328</v>
      </c>
      <c r="C317" s="2">
        <v>486484</v>
      </c>
      <c r="D317" s="2" t="s">
        <v>42</v>
      </c>
      <c r="E317" s="3">
        <v>-4.5764933107076002E-2</v>
      </c>
      <c r="F317" s="3">
        <v>0.103595499598922</v>
      </c>
      <c r="G317" s="3">
        <v>0.65865879846062503</v>
      </c>
    </row>
    <row r="318" spans="1:7">
      <c r="A318" s="6"/>
      <c r="B318" s="44" t="s">
        <v>328</v>
      </c>
      <c r="C318" s="2">
        <v>486484</v>
      </c>
      <c r="D318" s="2" t="s">
        <v>46</v>
      </c>
      <c r="E318" s="3">
        <v>-4.09639689880602E-2</v>
      </c>
      <c r="F318" s="3">
        <v>9.4476502732625103E-2</v>
      </c>
      <c r="G318" s="3">
        <v>0.66458694985937605</v>
      </c>
    </row>
    <row r="319" spans="1:7">
      <c r="A319" s="6"/>
      <c r="B319" s="44" t="s">
        <v>328</v>
      </c>
      <c r="C319" s="2">
        <v>486484</v>
      </c>
      <c r="D319" s="2" t="s">
        <v>573</v>
      </c>
      <c r="E319" s="3">
        <v>-4.2495532692894099E-2</v>
      </c>
      <c r="F319" s="3">
        <v>9.2923599250884004E-2</v>
      </c>
      <c r="G319" s="3">
        <v>0.64744328155957798</v>
      </c>
    </row>
    <row r="320" spans="1:7">
      <c r="A320" s="6"/>
      <c r="B320" s="45" t="s">
        <v>259</v>
      </c>
      <c r="C320" s="2">
        <v>431365</v>
      </c>
      <c r="D320" s="2" t="s">
        <v>45</v>
      </c>
      <c r="E320" s="3">
        <v>-0.43084870192021202</v>
      </c>
      <c r="F320" s="3">
        <v>0.22921734177470299</v>
      </c>
      <c r="G320" s="3">
        <v>6.0155600480724297E-2</v>
      </c>
    </row>
    <row r="321" spans="1:7">
      <c r="A321" s="6"/>
      <c r="B321" s="45" t="s">
        <v>259</v>
      </c>
      <c r="C321" s="2">
        <v>431365</v>
      </c>
      <c r="D321" s="2" t="s">
        <v>42</v>
      </c>
      <c r="E321" s="3">
        <v>2.3281537698611601E-2</v>
      </c>
      <c r="F321" s="3">
        <v>0.17801832315295699</v>
      </c>
      <c r="G321" s="3">
        <v>0.89594800541590403</v>
      </c>
    </row>
    <row r="322" spans="1:7">
      <c r="A322" s="6"/>
      <c r="B322" s="45" t="s">
        <v>259</v>
      </c>
      <c r="C322" s="2">
        <v>431365</v>
      </c>
      <c r="D322" s="2" t="s">
        <v>46</v>
      </c>
      <c r="E322" s="3">
        <v>-2.5215124003669501E-2</v>
      </c>
      <c r="F322" s="3">
        <v>0.16931363389357901</v>
      </c>
      <c r="G322" s="3">
        <v>0.881612389582203</v>
      </c>
    </row>
    <row r="323" spans="1:7">
      <c r="A323" s="6"/>
      <c r="B323" s="45" t="s">
        <v>259</v>
      </c>
      <c r="C323" s="2">
        <v>431365</v>
      </c>
      <c r="D323" s="2" t="s">
        <v>573</v>
      </c>
      <c r="E323" s="3">
        <v>-5.19098929709342E-2</v>
      </c>
      <c r="F323" s="3">
        <v>0.15623939905055101</v>
      </c>
      <c r="G323" s="3">
        <v>0.73970361995040501</v>
      </c>
    </row>
    <row r="324" spans="1:7">
      <c r="A324" s="6"/>
      <c r="B324" s="46" t="s">
        <v>167</v>
      </c>
      <c r="C324" s="2">
        <v>203824</v>
      </c>
      <c r="D324" s="2" t="s">
        <v>45</v>
      </c>
      <c r="E324" s="3">
        <v>5.1642786122475498E-2</v>
      </c>
      <c r="F324" s="3">
        <v>0.103821500918672</v>
      </c>
      <c r="G324" s="3">
        <v>0.61889361688875499</v>
      </c>
    </row>
    <row r="325" spans="1:7">
      <c r="A325" s="6"/>
      <c r="B325" s="46" t="s">
        <v>167</v>
      </c>
      <c r="C325" s="2">
        <v>203824</v>
      </c>
      <c r="D325" s="2" t="s">
        <v>42</v>
      </c>
      <c r="E325" s="3">
        <v>8.2275668346785593E-3</v>
      </c>
      <c r="F325" s="3">
        <v>5.1243084476149198E-2</v>
      </c>
      <c r="G325" s="3">
        <v>0.87244031203545702</v>
      </c>
    </row>
    <row r="326" spans="1:7">
      <c r="A326" s="6"/>
      <c r="B326" s="46" t="s">
        <v>167</v>
      </c>
      <c r="C326" s="2">
        <v>203824</v>
      </c>
      <c r="D326" s="2" t="s">
        <v>46</v>
      </c>
      <c r="E326" s="3">
        <v>6.1278411513266398E-3</v>
      </c>
      <c r="F326" s="3">
        <v>4.70573774577479E-2</v>
      </c>
      <c r="G326" s="3">
        <v>0.89639187632289696</v>
      </c>
    </row>
    <row r="327" spans="1:7">
      <c r="A327" s="6"/>
      <c r="B327" s="46" t="s">
        <v>167</v>
      </c>
      <c r="C327" s="2">
        <v>203824</v>
      </c>
      <c r="D327" s="2" t="s">
        <v>573</v>
      </c>
      <c r="E327" s="3">
        <v>1.1556149116105899E-2</v>
      </c>
      <c r="F327" s="3">
        <v>4.6494215549779998E-2</v>
      </c>
      <c r="G327" s="3">
        <v>0.80370869202134199</v>
      </c>
    </row>
    <row r="328" spans="1:7">
      <c r="A328" s="6" t="s">
        <v>47</v>
      </c>
      <c r="B328" s="43" t="s">
        <v>397</v>
      </c>
      <c r="C328" s="2">
        <v>462869</v>
      </c>
      <c r="D328" s="2" t="s">
        <v>63</v>
      </c>
      <c r="E328" s="3">
        <v>-5.57482950344294E-3</v>
      </c>
      <c r="F328" s="3">
        <v>7.3374242696223599E-2</v>
      </c>
      <c r="G328" s="3">
        <v>0.93943658704566702</v>
      </c>
    </row>
    <row r="329" spans="1:7">
      <c r="A329" s="6"/>
      <c r="B329" s="43" t="s">
        <v>397</v>
      </c>
      <c r="C329" s="2">
        <v>462869</v>
      </c>
      <c r="D329" s="2" t="s">
        <v>51</v>
      </c>
      <c r="E329" s="3">
        <v>-2.0104788379778599E-2</v>
      </c>
      <c r="F329" s="3">
        <v>7.5794971741510897E-2</v>
      </c>
      <c r="G329" s="3">
        <v>0.790815130141861</v>
      </c>
    </row>
    <row r="330" spans="1:7">
      <c r="A330" s="6"/>
      <c r="B330" s="43" t="s">
        <v>397</v>
      </c>
      <c r="C330" s="2">
        <v>462869</v>
      </c>
      <c r="D330" s="2" t="s">
        <v>55</v>
      </c>
      <c r="E330" s="3">
        <v>-1.6733058168594599E-2</v>
      </c>
      <c r="F330" s="3">
        <v>7.3601586145551498E-2</v>
      </c>
      <c r="G330" s="3">
        <v>0.82015436891398796</v>
      </c>
    </row>
    <row r="331" spans="1:7">
      <c r="A331" s="6"/>
      <c r="B331" s="43" t="s">
        <v>397</v>
      </c>
      <c r="C331" s="2">
        <v>462869</v>
      </c>
      <c r="D331" s="2" t="s">
        <v>50</v>
      </c>
      <c r="E331" s="3">
        <v>5.8129237155193801E-3</v>
      </c>
      <c r="F331" s="3">
        <v>7.3488073819671401E-2</v>
      </c>
      <c r="G331" s="3">
        <v>0.93695289868991005</v>
      </c>
    </row>
    <row r="332" spans="1:7">
      <c r="A332" s="6"/>
      <c r="B332" s="43" t="s">
        <v>397</v>
      </c>
      <c r="C332" s="2">
        <v>462869</v>
      </c>
      <c r="D332" s="2" t="s">
        <v>62</v>
      </c>
      <c r="E332" s="3">
        <v>3.3321504068036201E-4</v>
      </c>
      <c r="F332" s="3">
        <v>7.3933693501283301E-2</v>
      </c>
      <c r="G332" s="3">
        <v>0.99640399087716103</v>
      </c>
    </row>
    <row r="333" spans="1:7">
      <c r="A333" s="6"/>
      <c r="B333" s="43" t="s">
        <v>397</v>
      </c>
      <c r="C333" s="2">
        <v>462869</v>
      </c>
      <c r="D333" s="2" t="s">
        <v>64</v>
      </c>
      <c r="E333" s="3">
        <v>-4.2754317435696803E-3</v>
      </c>
      <c r="F333" s="3">
        <v>7.3633734196346903E-2</v>
      </c>
      <c r="G333" s="3">
        <v>0.95369805439511302</v>
      </c>
    </row>
    <row r="334" spans="1:7">
      <c r="A334" s="6"/>
      <c r="B334" s="43" t="s">
        <v>397</v>
      </c>
      <c r="C334" s="2">
        <v>462869</v>
      </c>
      <c r="D334" s="2" t="s">
        <v>54</v>
      </c>
      <c r="E334" s="3">
        <v>-1.1947095746950701E-2</v>
      </c>
      <c r="F334" s="3">
        <v>7.3634560603955804E-2</v>
      </c>
      <c r="G334" s="3">
        <v>0.87111018172311505</v>
      </c>
    </row>
    <row r="335" spans="1:7">
      <c r="A335" s="6"/>
      <c r="B335" s="43" t="s">
        <v>397</v>
      </c>
      <c r="C335" s="2">
        <v>462869</v>
      </c>
      <c r="D335" s="2" t="s">
        <v>59</v>
      </c>
      <c r="E335" s="3">
        <v>-6.2866070784626102E-3</v>
      </c>
      <c r="F335" s="3">
        <v>7.3490506225787094E-2</v>
      </c>
      <c r="G335" s="3">
        <v>0.931829617516168</v>
      </c>
    </row>
    <row r="336" spans="1:7">
      <c r="A336" s="6"/>
      <c r="B336" s="43" t="s">
        <v>397</v>
      </c>
      <c r="C336" s="2">
        <v>462869</v>
      </c>
      <c r="D336" s="2" t="s">
        <v>58</v>
      </c>
      <c r="E336" s="3">
        <v>-9.8330282771114906E-3</v>
      </c>
      <c r="F336" s="3">
        <v>7.3356075679442898E-2</v>
      </c>
      <c r="G336" s="3">
        <v>0.89336684929866494</v>
      </c>
    </row>
    <row r="337" spans="1:7">
      <c r="A337" s="6"/>
      <c r="B337" s="43" t="s">
        <v>397</v>
      </c>
      <c r="C337" s="2">
        <v>462869</v>
      </c>
      <c r="D337" s="2" t="s">
        <v>56</v>
      </c>
      <c r="E337" s="3">
        <v>-8.6814740381891305E-3</v>
      </c>
      <c r="F337" s="3">
        <v>7.3422140805863206E-2</v>
      </c>
      <c r="G337" s="3">
        <v>0.90587706398769796</v>
      </c>
    </row>
    <row r="338" spans="1:7">
      <c r="A338" s="6"/>
      <c r="B338" s="43" t="s">
        <v>397</v>
      </c>
      <c r="C338" s="2">
        <v>462869</v>
      </c>
      <c r="D338" s="2" t="s">
        <v>61</v>
      </c>
      <c r="E338" s="3">
        <v>-2.48351493186472E-3</v>
      </c>
      <c r="F338" s="3">
        <v>7.3328557641471698E-2</v>
      </c>
      <c r="G338" s="3">
        <v>0.97298215700851998</v>
      </c>
    </row>
    <row r="339" spans="1:7">
      <c r="A339" s="6"/>
      <c r="B339" s="43" t="s">
        <v>397</v>
      </c>
      <c r="C339" s="2">
        <v>462869</v>
      </c>
      <c r="D339" s="2" t="s">
        <v>65</v>
      </c>
      <c r="E339" s="3">
        <v>-9.1846397514314601E-3</v>
      </c>
      <c r="F339" s="3">
        <v>7.3345767647198606E-2</v>
      </c>
      <c r="G339" s="3">
        <v>0.90034633255962904</v>
      </c>
    </row>
    <row r="340" spans="1:7">
      <c r="A340" s="6"/>
      <c r="B340" s="43" t="s">
        <v>397</v>
      </c>
      <c r="C340" s="2">
        <v>462869</v>
      </c>
      <c r="D340" s="2" t="s">
        <v>66</v>
      </c>
      <c r="E340" s="3">
        <v>-2.13635022166472E-2</v>
      </c>
      <c r="F340" s="3">
        <v>0.15812743016143799</v>
      </c>
      <c r="G340" s="3">
        <v>0.89253037817287995</v>
      </c>
    </row>
    <row r="341" spans="1:7">
      <c r="A341" s="6"/>
      <c r="B341" s="43" t="s">
        <v>397</v>
      </c>
      <c r="C341" s="2">
        <v>462869</v>
      </c>
      <c r="D341" s="2" t="s">
        <v>60</v>
      </c>
      <c r="E341" s="3">
        <v>-1.26335402855815E-2</v>
      </c>
      <c r="F341" s="3">
        <v>7.4303214913637006E-2</v>
      </c>
      <c r="G341" s="3">
        <v>0.86498903450174103</v>
      </c>
    </row>
    <row r="342" spans="1:7">
      <c r="A342" s="6"/>
      <c r="B342" s="43" t="s">
        <v>397</v>
      </c>
      <c r="C342" s="2">
        <v>462869</v>
      </c>
      <c r="D342" s="2" t="s">
        <v>573</v>
      </c>
      <c r="E342" s="3">
        <v>-7.9775036630151293E-3</v>
      </c>
      <c r="F342" s="3">
        <v>7.3129308271892193E-2</v>
      </c>
      <c r="G342" s="3">
        <v>0.913132978137142</v>
      </c>
    </row>
    <row r="343" spans="1:7">
      <c r="A343" s="6"/>
      <c r="B343" s="44" t="s">
        <v>328</v>
      </c>
      <c r="C343" s="2">
        <v>486484</v>
      </c>
      <c r="D343" s="2" t="s">
        <v>63</v>
      </c>
      <c r="E343" s="3">
        <v>4.0926111348302499E-2</v>
      </c>
      <c r="F343" s="3">
        <v>0.19670974106296801</v>
      </c>
      <c r="G343" s="3">
        <v>0.83518734811342998</v>
      </c>
    </row>
    <row r="344" spans="1:7">
      <c r="A344" s="6"/>
      <c r="B344" s="44" t="s">
        <v>328</v>
      </c>
      <c r="C344" s="2">
        <v>486484</v>
      </c>
      <c r="D344" s="2" t="s">
        <v>51</v>
      </c>
      <c r="E344" s="3">
        <v>-6.14897930842873E-2</v>
      </c>
      <c r="F344" s="3">
        <v>0.18824776298632201</v>
      </c>
      <c r="G344" s="3">
        <v>0.74393800084832995</v>
      </c>
    </row>
    <row r="345" spans="1:7">
      <c r="A345" s="6"/>
      <c r="B345" s="44" t="s">
        <v>328</v>
      </c>
      <c r="C345" s="2">
        <v>486484</v>
      </c>
      <c r="D345" s="2" t="s">
        <v>55</v>
      </c>
      <c r="E345" s="3">
        <v>-3.20984507055673E-3</v>
      </c>
      <c r="F345" s="3">
        <v>0.1828104869818</v>
      </c>
      <c r="G345" s="3">
        <v>0.98599120718998401</v>
      </c>
    </row>
    <row r="346" spans="1:7">
      <c r="A346" s="6"/>
      <c r="B346" s="44" t="s">
        <v>328</v>
      </c>
      <c r="C346" s="2">
        <v>486484</v>
      </c>
      <c r="D346" s="2" t="s">
        <v>50</v>
      </c>
      <c r="E346" s="3">
        <v>6.0377888913429696E-3</v>
      </c>
      <c r="F346" s="3">
        <v>0.18743006574344401</v>
      </c>
      <c r="G346" s="3">
        <v>0.97430174578276296</v>
      </c>
    </row>
    <row r="347" spans="1:7">
      <c r="A347" s="6"/>
      <c r="B347" s="44" t="s">
        <v>328</v>
      </c>
      <c r="C347" s="2">
        <v>486484</v>
      </c>
      <c r="D347" s="2" t="s">
        <v>62</v>
      </c>
      <c r="E347" s="3">
        <v>5.6928333986305903E-2</v>
      </c>
      <c r="F347" s="3">
        <v>0.194818958326724</v>
      </c>
      <c r="G347" s="3">
        <v>0.77012494320485203</v>
      </c>
    </row>
    <row r="348" spans="1:7">
      <c r="A348" s="6"/>
      <c r="B348" s="44" t="s">
        <v>328</v>
      </c>
      <c r="C348" s="2">
        <v>486484</v>
      </c>
      <c r="D348" s="2" t="s">
        <v>64</v>
      </c>
      <c r="E348" s="3">
        <v>2.7254160816387899E-3</v>
      </c>
      <c r="F348" s="3">
        <v>0.18879455687610899</v>
      </c>
      <c r="G348" s="3">
        <v>0.98848223209616304</v>
      </c>
    </row>
    <row r="349" spans="1:7">
      <c r="A349" s="6"/>
      <c r="B349" s="44" t="s">
        <v>328</v>
      </c>
      <c r="C349" s="2">
        <v>486484</v>
      </c>
      <c r="D349" s="2" t="s">
        <v>54</v>
      </c>
      <c r="E349" s="3">
        <v>2.51971666564751E-2</v>
      </c>
      <c r="F349" s="3">
        <v>0.200451367278347</v>
      </c>
      <c r="G349" s="3">
        <v>0.89996770457850195</v>
      </c>
    </row>
    <row r="350" spans="1:7">
      <c r="A350" s="6"/>
      <c r="B350" s="44" t="s">
        <v>328</v>
      </c>
      <c r="C350" s="2">
        <v>486484</v>
      </c>
      <c r="D350" s="2" t="s">
        <v>59</v>
      </c>
      <c r="E350" s="3">
        <v>5.9178542400080497E-2</v>
      </c>
      <c r="F350" s="3">
        <v>0.18253508894881099</v>
      </c>
      <c r="G350" s="3">
        <v>0.74578385761263699</v>
      </c>
    </row>
    <row r="351" spans="1:7">
      <c r="A351" s="6"/>
      <c r="B351" s="44" t="s">
        <v>328</v>
      </c>
      <c r="C351" s="2">
        <v>486484</v>
      </c>
      <c r="D351" s="2" t="s">
        <v>58</v>
      </c>
      <c r="E351" s="3">
        <v>2.6856215325984301E-2</v>
      </c>
      <c r="F351" s="3">
        <v>0.1996826802517</v>
      </c>
      <c r="G351" s="3">
        <v>0.89301158731638597</v>
      </c>
    </row>
    <row r="352" spans="1:7">
      <c r="A352" s="6"/>
      <c r="B352" s="44" t="s">
        <v>328</v>
      </c>
      <c r="C352" s="2">
        <v>486484</v>
      </c>
      <c r="D352" s="2" t="s">
        <v>56</v>
      </c>
      <c r="E352" s="3">
        <v>3.5014863072728698E-2</v>
      </c>
      <c r="F352" s="3">
        <v>0.19974541112185101</v>
      </c>
      <c r="G352" s="3">
        <v>0.86084590806111205</v>
      </c>
    </row>
    <row r="353" spans="1:7">
      <c r="A353" s="6"/>
      <c r="B353" s="44" t="s">
        <v>328</v>
      </c>
      <c r="C353" s="2">
        <v>486484</v>
      </c>
      <c r="D353" s="2" t="s">
        <v>61</v>
      </c>
      <c r="E353" s="3">
        <v>2.6346823832060998E-2</v>
      </c>
      <c r="F353" s="3">
        <v>0.19939220555083201</v>
      </c>
      <c r="G353" s="3">
        <v>0.89487697808400402</v>
      </c>
    </row>
    <row r="354" spans="1:7">
      <c r="A354" s="6"/>
      <c r="B354" s="44" t="s">
        <v>328</v>
      </c>
      <c r="C354" s="2">
        <v>486484</v>
      </c>
      <c r="D354" s="2" t="s">
        <v>65</v>
      </c>
      <c r="E354" s="3">
        <v>2.2323713356336001E-2</v>
      </c>
      <c r="F354" s="3">
        <v>0.197773279320171</v>
      </c>
      <c r="G354" s="3">
        <v>0.910129438463671</v>
      </c>
    </row>
    <row r="355" spans="1:7">
      <c r="A355" s="6"/>
      <c r="B355" s="44" t="s">
        <v>328</v>
      </c>
      <c r="C355" s="2">
        <v>486484</v>
      </c>
      <c r="D355" s="2" t="s">
        <v>66</v>
      </c>
      <c r="E355" s="3">
        <v>0.59601146644618697</v>
      </c>
      <c r="F355" s="3">
        <v>0.393588449979351</v>
      </c>
      <c r="G355" s="3">
        <v>0.12994946156654899</v>
      </c>
    </row>
    <row r="356" spans="1:7">
      <c r="A356" s="6"/>
      <c r="B356" s="44" t="s">
        <v>328</v>
      </c>
      <c r="C356" s="2">
        <v>486484</v>
      </c>
      <c r="D356" s="2" t="s">
        <v>60</v>
      </c>
      <c r="E356" s="3">
        <v>3.1822622040286998E-2</v>
      </c>
      <c r="F356" s="3">
        <v>0.20266596183821201</v>
      </c>
      <c r="G356" s="3">
        <v>0.87522903646376504</v>
      </c>
    </row>
    <row r="357" spans="1:7">
      <c r="A357" s="6"/>
      <c r="B357" s="44" t="s">
        <v>328</v>
      </c>
      <c r="C357" s="2">
        <v>486484</v>
      </c>
      <c r="D357" s="2" t="s">
        <v>573</v>
      </c>
      <c r="E357" s="3">
        <v>3.0435716846668098E-2</v>
      </c>
      <c r="F357" s="3">
        <v>0.19167501062650799</v>
      </c>
      <c r="G357" s="3">
        <v>0.87383579963953995</v>
      </c>
    </row>
    <row r="358" spans="1:7">
      <c r="A358" s="6"/>
      <c r="B358" s="45" t="s">
        <v>259</v>
      </c>
      <c r="C358" s="2">
        <v>431365</v>
      </c>
      <c r="D358" s="2" t="s">
        <v>63</v>
      </c>
      <c r="E358" s="3">
        <v>-0.32092582289083299</v>
      </c>
      <c r="F358" s="3">
        <v>0.22663618785230899</v>
      </c>
      <c r="G358" s="3">
        <v>0.15676390265330101</v>
      </c>
    </row>
    <row r="359" spans="1:7">
      <c r="A359" s="6"/>
      <c r="B359" s="45" t="s">
        <v>259</v>
      </c>
      <c r="C359" s="2">
        <v>431365</v>
      </c>
      <c r="D359" s="2" t="s">
        <v>51</v>
      </c>
      <c r="E359" s="3">
        <v>-0.34952714979717903</v>
      </c>
      <c r="F359" s="3">
        <v>0.233476591730882</v>
      </c>
      <c r="G359" s="3">
        <v>0.134379113823443</v>
      </c>
    </row>
    <row r="360" spans="1:7">
      <c r="A360" s="6"/>
      <c r="B360" s="45" t="s">
        <v>259</v>
      </c>
      <c r="C360" s="2">
        <v>431365</v>
      </c>
      <c r="D360" s="2" t="s">
        <v>55</v>
      </c>
      <c r="E360" s="3">
        <v>-0.30145843878809803</v>
      </c>
      <c r="F360" s="3">
        <v>0.21916734139277899</v>
      </c>
      <c r="G360" s="3">
        <v>0.16898530566029599</v>
      </c>
    </row>
    <row r="361" spans="1:7">
      <c r="A361" s="6"/>
      <c r="B361" s="45" t="s">
        <v>259</v>
      </c>
      <c r="C361" s="2">
        <v>431365</v>
      </c>
      <c r="D361" s="2" t="s">
        <v>50</v>
      </c>
      <c r="E361" s="3">
        <v>-0.30358601857076001</v>
      </c>
      <c r="F361" s="3">
        <v>0.21791030620736501</v>
      </c>
      <c r="G361" s="3">
        <v>0.163568504119845</v>
      </c>
    </row>
    <row r="362" spans="1:7">
      <c r="A362" s="6"/>
      <c r="B362" s="45" t="s">
        <v>259</v>
      </c>
      <c r="C362" s="2">
        <v>431365</v>
      </c>
      <c r="D362" s="2" t="s">
        <v>62</v>
      </c>
      <c r="E362" s="3">
        <v>-0.27880687469981102</v>
      </c>
      <c r="F362" s="3">
        <v>0.216384684250958</v>
      </c>
      <c r="G362" s="3">
        <v>0.19757967127085499</v>
      </c>
    </row>
    <row r="363" spans="1:7">
      <c r="A363" s="6"/>
      <c r="B363" s="45" t="s">
        <v>259</v>
      </c>
      <c r="C363" s="2">
        <v>431365</v>
      </c>
      <c r="D363" s="2" t="s">
        <v>64</v>
      </c>
      <c r="E363" s="3">
        <v>-0.36922628779229899</v>
      </c>
      <c r="F363" s="3">
        <v>0.215509619773361</v>
      </c>
      <c r="G363" s="3">
        <v>8.6662775153210497E-2</v>
      </c>
    </row>
    <row r="364" spans="1:7">
      <c r="A364" s="6"/>
      <c r="B364" s="45" t="s">
        <v>259</v>
      </c>
      <c r="C364" s="2">
        <v>431365</v>
      </c>
      <c r="D364" s="2" t="s">
        <v>54</v>
      </c>
      <c r="E364" s="3">
        <v>-0.31856738059185602</v>
      </c>
      <c r="F364" s="3">
        <v>0.22742193122190399</v>
      </c>
      <c r="G364" s="3">
        <v>0.16128080792191901</v>
      </c>
    </row>
    <row r="365" spans="1:7">
      <c r="A365" s="6"/>
      <c r="B365" s="45" t="s">
        <v>259</v>
      </c>
      <c r="C365" s="2">
        <v>431365</v>
      </c>
      <c r="D365" s="2" t="s">
        <v>59</v>
      </c>
      <c r="E365" s="3">
        <v>-0.35487559699875598</v>
      </c>
      <c r="F365" s="3">
        <v>0.21508250605769599</v>
      </c>
      <c r="G365" s="3">
        <v>9.8952957439952E-2</v>
      </c>
    </row>
    <row r="366" spans="1:7">
      <c r="A366" s="6"/>
      <c r="B366" s="45" t="s">
        <v>259</v>
      </c>
      <c r="C366" s="2">
        <v>431365</v>
      </c>
      <c r="D366" s="2" t="s">
        <v>58</v>
      </c>
      <c r="E366" s="3">
        <v>-0.34080414200071002</v>
      </c>
      <c r="F366" s="3">
        <v>0.22090111850824601</v>
      </c>
      <c r="G366" s="3">
        <v>0.122881620784449</v>
      </c>
    </row>
    <row r="367" spans="1:7">
      <c r="A367" s="6"/>
      <c r="B367" s="45" t="s">
        <v>259</v>
      </c>
      <c r="C367" s="2">
        <v>431365</v>
      </c>
      <c r="D367" s="2" t="s">
        <v>56</v>
      </c>
      <c r="E367" s="3">
        <v>-0.328876953877272</v>
      </c>
      <c r="F367" s="3">
        <v>0.227392566062599</v>
      </c>
      <c r="G367" s="3">
        <v>0.148094203188918</v>
      </c>
    </row>
    <row r="368" spans="1:7">
      <c r="A368" s="6"/>
      <c r="B368" s="45" t="s">
        <v>259</v>
      </c>
      <c r="C368" s="2">
        <v>431365</v>
      </c>
      <c r="D368" s="2" t="s">
        <v>61</v>
      </c>
      <c r="E368" s="3">
        <v>-0.313460884642139</v>
      </c>
      <c r="F368" s="3">
        <v>0.22170891760002401</v>
      </c>
      <c r="G368" s="3">
        <v>0.15740895414290901</v>
      </c>
    </row>
    <row r="369" spans="1:7">
      <c r="A369" s="6"/>
      <c r="B369" s="45" t="s">
        <v>259</v>
      </c>
      <c r="C369" s="2">
        <v>431365</v>
      </c>
      <c r="D369" s="2" t="s">
        <v>65</v>
      </c>
      <c r="E369" s="3">
        <v>-0.33816373280943701</v>
      </c>
      <c r="F369" s="3">
        <v>0.22294789352837499</v>
      </c>
      <c r="G369" s="3">
        <v>0.12932130151135901</v>
      </c>
    </row>
    <row r="370" spans="1:7">
      <c r="A370" s="6"/>
      <c r="B370" s="45" t="s">
        <v>259</v>
      </c>
      <c r="C370" s="2">
        <v>431365</v>
      </c>
      <c r="D370" s="2" t="s">
        <v>66</v>
      </c>
      <c r="E370" s="3">
        <v>-5.5667981424480498E-2</v>
      </c>
      <c r="F370" s="3">
        <v>0.48282568090453798</v>
      </c>
      <c r="G370" s="3">
        <v>0.90821032536241197</v>
      </c>
    </row>
    <row r="371" spans="1:7">
      <c r="A371" s="6"/>
      <c r="B371" s="45" t="s">
        <v>259</v>
      </c>
      <c r="C371" s="2">
        <v>431365</v>
      </c>
      <c r="D371" s="2" t="s">
        <v>60</v>
      </c>
      <c r="E371" s="3">
        <v>-0.38279698498723203</v>
      </c>
      <c r="F371" s="3">
        <v>0.217452213636814</v>
      </c>
      <c r="G371" s="3">
        <v>7.8344600286607197E-2</v>
      </c>
    </row>
    <row r="372" spans="1:7">
      <c r="A372" s="6"/>
      <c r="B372" s="45" t="s">
        <v>259</v>
      </c>
      <c r="C372" s="2">
        <v>431365</v>
      </c>
      <c r="D372" s="2" t="s">
        <v>573</v>
      </c>
      <c r="E372" s="3">
        <v>-0.32620964995861002</v>
      </c>
      <c r="F372" s="3">
        <v>0.21776105878430699</v>
      </c>
      <c r="G372" s="3">
        <v>0.13412897452282399</v>
      </c>
    </row>
    <row r="373" spans="1:7">
      <c r="A373" s="6"/>
      <c r="B373" s="46" t="s">
        <v>167</v>
      </c>
      <c r="C373" s="2">
        <v>203824</v>
      </c>
      <c r="D373" s="2" t="s">
        <v>63</v>
      </c>
      <c r="E373" s="3">
        <v>0.100998542472057</v>
      </c>
      <c r="F373" s="3">
        <v>0.12027053187517001</v>
      </c>
      <c r="G373" s="3">
        <v>0.40104221614978602</v>
      </c>
    </row>
    <row r="374" spans="1:7">
      <c r="A374" s="6"/>
      <c r="B374" s="46" t="s">
        <v>167</v>
      </c>
      <c r="C374" s="2">
        <v>203824</v>
      </c>
      <c r="D374" s="2" t="s">
        <v>51</v>
      </c>
      <c r="E374" s="3">
        <v>4.3365642793896E-2</v>
      </c>
      <c r="F374" s="3">
        <v>0.10341346417368701</v>
      </c>
      <c r="G374" s="3">
        <v>0.67496596622373695</v>
      </c>
    </row>
    <row r="375" spans="1:7">
      <c r="A375" s="6"/>
      <c r="B375" s="46" t="s">
        <v>167</v>
      </c>
      <c r="C375" s="2">
        <v>203824</v>
      </c>
      <c r="D375" s="2" t="s">
        <v>55</v>
      </c>
      <c r="E375" s="3">
        <v>0.113498299308203</v>
      </c>
      <c r="F375" s="3">
        <v>0.121002601787134</v>
      </c>
      <c r="G375" s="3">
        <v>0.34825350387808202</v>
      </c>
    </row>
    <row r="376" spans="1:7">
      <c r="A376" s="6"/>
      <c r="B376" s="46" t="s">
        <v>167</v>
      </c>
      <c r="C376" s="2">
        <v>203824</v>
      </c>
      <c r="D376" s="2" t="s">
        <v>50</v>
      </c>
      <c r="E376" s="3">
        <v>0.107221790460632</v>
      </c>
      <c r="F376" s="3">
        <v>0.121820499383579</v>
      </c>
      <c r="G376" s="3">
        <v>0.37877148437594499</v>
      </c>
    </row>
    <row r="377" spans="1:7">
      <c r="A377" s="6"/>
      <c r="B377" s="46" t="s">
        <v>167</v>
      </c>
      <c r="C377" s="2">
        <v>203824</v>
      </c>
      <c r="D377" s="2" t="s">
        <v>62</v>
      </c>
      <c r="E377" s="3">
        <v>0.12429057814226099</v>
      </c>
      <c r="F377" s="3">
        <v>0.11785036861010199</v>
      </c>
      <c r="G377" s="3">
        <v>0.29158664276387802</v>
      </c>
    </row>
    <row r="378" spans="1:7">
      <c r="A378" s="6"/>
      <c r="B378" s="46" t="s">
        <v>167</v>
      </c>
      <c r="C378" s="2">
        <v>203824</v>
      </c>
      <c r="D378" s="2" t="s">
        <v>64</v>
      </c>
      <c r="E378" s="3">
        <v>0.11831491571165401</v>
      </c>
      <c r="F378" s="3">
        <v>0.11878673932608599</v>
      </c>
      <c r="G378" s="3">
        <v>0.31923655179393101</v>
      </c>
    </row>
    <row r="379" spans="1:7">
      <c r="A379" s="6"/>
      <c r="B379" s="46" t="s">
        <v>167</v>
      </c>
      <c r="C379" s="2">
        <v>203824</v>
      </c>
      <c r="D379" s="2" t="s">
        <v>54</v>
      </c>
      <c r="E379" s="3">
        <v>9.5354181974487404E-2</v>
      </c>
      <c r="F379" s="3">
        <v>0.11907670155792401</v>
      </c>
      <c r="G379" s="3">
        <v>0.42325930673439099</v>
      </c>
    </row>
    <row r="380" spans="1:7">
      <c r="A380" s="6"/>
      <c r="B380" s="46" t="s">
        <v>167</v>
      </c>
      <c r="C380" s="2">
        <v>203824</v>
      </c>
      <c r="D380" s="2" t="s">
        <v>53</v>
      </c>
      <c r="E380" s="3">
        <v>0.102557388989839</v>
      </c>
      <c r="F380" s="3">
        <v>0.123142513161315</v>
      </c>
      <c r="G380" s="3">
        <v>0.40493781972838999</v>
      </c>
    </row>
    <row r="381" spans="1:7">
      <c r="A381" s="6"/>
      <c r="B381" s="46" t="s">
        <v>167</v>
      </c>
      <c r="C381" s="2">
        <v>203824</v>
      </c>
      <c r="D381" s="2" t="s">
        <v>59</v>
      </c>
      <c r="E381" s="3">
        <v>9.7096488336262707E-2</v>
      </c>
      <c r="F381" s="3">
        <v>0.118824041085123</v>
      </c>
      <c r="G381" s="3">
        <v>0.41384548607386501</v>
      </c>
    </row>
    <row r="382" spans="1:7">
      <c r="A382" s="6"/>
      <c r="B382" s="46" t="s">
        <v>167</v>
      </c>
      <c r="C382" s="2">
        <v>203824</v>
      </c>
      <c r="D382" s="2" t="s">
        <v>58</v>
      </c>
      <c r="E382" s="3">
        <v>0.115307595849356</v>
      </c>
      <c r="F382" s="3">
        <v>0.116307230306604</v>
      </c>
      <c r="G382" s="3">
        <v>0.32148774984961098</v>
      </c>
    </row>
    <row r="383" spans="1:7">
      <c r="A383" s="6"/>
      <c r="B383" s="46" t="s">
        <v>167</v>
      </c>
      <c r="C383" s="2">
        <v>203824</v>
      </c>
      <c r="D383" s="2" t="s">
        <v>56</v>
      </c>
      <c r="E383" s="3">
        <v>0.127212426455311</v>
      </c>
      <c r="F383" s="3">
        <v>0.102107142742978</v>
      </c>
      <c r="G383" s="3">
        <v>0.21281140435984799</v>
      </c>
    </row>
    <row r="384" spans="1:7">
      <c r="A384" s="6"/>
      <c r="B384" s="46" t="s">
        <v>167</v>
      </c>
      <c r="C384" s="2">
        <v>203824</v>
      </c>
      <c r="D384" s="2" t="s">
        <v>61</v>
      </c>
      <c r="E384" s="3">
        <v>0.106232366942516</v>
      </c>
      <c r="F384" s="3">
        <v>0.12185032211595501</v>
      </c>
      <c r="G384" s="3">
        <v>0.38330291420724399</v>
      </c>
    </row>
    <row r="385" spans="1:7">
      <c r="A385" s="6"/>
      <c r="B385" s="46" t="s">
        <v>167</v>
      </c>
      <c r="C385" s="2">
        <v>203824</v>
      </c>
      <c r="D385" s="2" t="s">
        <v>65</v>
      </c>
      <c r="E385" s="3">
        <v>0.110414540734476</v>
      </c>
      <c r="F385" s="3">
        <v>0.12168930580680599</v>
      </c>
      <c r="G385" s="3">
        <v>0.36422283113975401</v>
      </c>
    </row>
    <row r="386" spans="1:7">
      <c r="A386" s="6"/>
      <c r="B386" s="46" t="s">
        <v>167</v>
      </c>
      <c r="C386" s="2">
        <v>203824</v>
      </c>
      <c r="D386" s="2" t="s">
        <v>66</v>
      </c>
      <c r="E386" s="3">
        <v>0.170957276524596</v>
      </c>
      <c r="F386" s="3">
        <v>0.26128266402966499</v>
      </c>
      <c r="G386" s="3">
        <v>0.512918473287026</v>
      </c>
    </row>
    <row r="387" spans="1:7">
      <c r="A387" s="6"/>
      <c r="B387" s="46" t="s">
        <v>167</v>
      </c>
      <c r="C387" s="2">
        <v>203824</v>
      </c>
      <c r="D387" s="2" t="s">
        <v>60</v>
      </c>
      <c r="E387" s="3">
        <v>0.11367918527953801</v>
      </c>
      <c r="F387" s="3">
        <v>0.122803681813346</v>
      </c>
      <c r="G387" s="3">
        <v>0.35460268242151799</v>
      </c>
    </row>
    <row r="388" spans="1:7">
      <c r="A388" s="6"/>
      <c r="B388" s="46" t="s">
        <v>167</v>
      </c>
      <c r="C388" s="2">
        <v>203824</v>
      </c>
      <c r="D388" s="2" t="s">
        <v>573</v>
      </c>
      <c r="E388" s="3">
        <v>0.106615854164468</v>
      </c>
      <c r="F388" s="3">
        <v>0.117196023459329</v>
      </c>
      <c r="G388" s="3">
        <v>0.36296889892205297</v>
      </c>
    </row>
    <row r="389" spans="1:7">
      <c r="A389" s="6" t="s">
        <v>504</v>
      </c>
      <c r="B389" s="43" t="s">
        <v>397</v>
      </c>
      <c r="C389" s="2">
        <v>462869</v>
      </c>
      <c r="D389" s="2" t="s">
        <v>506</v>
      </c>
      <c r="E389" s="3">
        <v>9.6823372105706004E-2</v>
      </c>
      <c r="F389" s="3">
        <v>5.5317652336072803E-2</v>
      </c>
      <c r="G389" s="3">
        <v>8.0063801102330995E-2</v>
      </c>
    </row>
    <row r="390" spans="1:7">
      <c r="A390" s="6"/>
      <c r="B390" s="43" t="s">
        <v>397</v>
      </c>
      <c r="C390" s="2">
        <v>462869</v>
      </c>
      <c r="D390" s="2" t="s">
        <v>505</v>
      </c>
      <c r="E390" s="3">
        <v>5.6309415972238798E-2</v>
      </c>
      <c r="F390" s="3">
        <v>5.4046618782705398E-2</v>
      </c>
      <c r="G390" s="3">
        <v>0.29747311062242299</v>
      </c>
    </row>
    <row r="391" spans="1:7">
      <c r="A391" s="6"/>
      <c r="B391" s="43" t="s">
        <v>397</v>
      </c>
      <c r="C391" s="2">
        <v>462869</v>
      </c>
      <c r="D391" s="2" t="s">
        <v>503</v>
      </c>
      <c r="E391" s="3">
        <v>6.3747614137141098E-2</v>
      </c>
      <c r="F391" s="3">
        <v>9.2926302435245606E-2</v>
      </c>
      <c r="G391" s="3">
        <v>0.492711950264696</v>
      </c>
    </row>
    <row r="392" spans="1:7">
      <c r="A392" s="6"/>
      <c r="B392" s="43" t="s">
        <v>397</v>
      </c>
      <c r="C392" s="2">
        <v>462869</v>
      </c>
      <c r="D392" s="2" t="s">
        <v>573</v>
      </c>
      <c r="E392" s="3">
        <v>7.3901897861585103E-2</v>
      </c>
      <c r="F392" s="3">
        <v>4.9577428218336599E-2</v>
      </c>
      <c r="G392" s="3">
        <v>0.13605709487954201</v>
      </c>
    </row>
    <row r="393" spans="1:7">
      <c r="A393" s="6"/>
      <c r="B393" s="44" t="s">
        <v>328</v>
      </c>
      <c r="C393" s="2">
        <v>486484</v>
      </c>
      <c r="D393" s="2" t="s">
        <v>506</v>
      </c>
      <c r="E393" s="3">
        <v>2.0878845310410701E-2</v>
      </c>
      <c r="F393" s="3">
        <v>0.13793329190439499</v>
      </c>
      <c r="G393" s="3">
        <v>0.87968452285514598</v>
      </c>
    </row>
    <row r="394" spans="1:7">
      <c r="A394" s="6"/>
      <c r="B394" s="44" t="s">
        <v>328</v>
      </c>
      <c r="C394" s="2">
        <v>486484</v>
      </c>
      <c r="D394" s="2" t="s">
        <v>505</v>
      </c>
      <c r="E394" s="3">
        <v>-4.6455780683634797E-2</v>
      </c>
      <c r="F394" s="3">
        <v>0.179694061052211</v>
      </c>
      <c r="G394" s="3">
        <v>0.79600015317835304</v>
      </c>
    </row>
    <row r="395" spans="1:7">
      <c r="A395" s="6"/>
      <c r="B395" s="44" t="s">
        <v>328</v>
      </c>
      <c r="C395" s="2">
        <v>486484</v>
      </c>
      <c r="D395" s="2" t="s">
        <v>503</v>
      </c>
      <c r="E395" s="3">
        <v>-0.25481028552104901</v>
      </c>
      <c r="F395" s="3">
        <v>0.20732079901303899</v>
      </c>
      <c r="G395" s="3">
        <v>0.219048254378093</v>
      </c>
    </row>
    <row r="396" spans="1:7">
      <c r="A396" s="6"/>
      <c r="B396" s="44" t="s">
        <v>328</v>
      </c>
      <c r="C396" s="2">
        <v>486484</v>
      </c>
      <c r="D396" s="2" t="s">
        <v>573</v>
      </c>
      <c r="E396" s="3">
        <v>-5.6448346871461601E-2</v>
      </c>
      <c r="F396" s="3">
        <v>0.12359318364706801</v>
      </c>
      <c r="G396" s="3">
        <v>0.64786726478726298</v>
      </c>
    </row>
    <row r="397" spans="1:7">
      <c r="A397" s="6"/>
      <c r="B397" s="45" t="s">
        <v>259</v>
      </c>
      <c r="C397" s="2">
        <v>431365</v>
      </c>
      <c r="D397" s="2" t="s">
        <v>506</v>
      </c>
      <c r="E397" s="3">
        <v>0.40009556867859197</v>
      </c>
      <c r="F397" s="3">
        <v>0.241998300939094</v>
      </c>
      <c r="G397" s="3">
        <v>9.8270009831958799E-2</v>
      </c>
    </row>
    <row r="398" spans="1:7">
      <c r="A398" s="6"/>
      <c r="B398" s="45" t="s">
        <v>259</v>
      </c>
      <c r="C398" s="2">
        <v>431365</v>
      </c>
      <c r="D398" s="2" t="s">
        <v>505</v>
      </c>
      <c r="E398" s="3">
        <v>0.44690542628907198</v>
      </c>
      <c r="F398" s="3">
        <v>0.15842845151972901</v>
      </c>
      <c r="G398" s="3">
        <v>4.7894209960056902E-3</v>
      </c>
    </row>
    <row r="399" spans="1:7">
      <c r="A399" s="6"/>
      <c r="B399" s="45" t="s">
        <v>259</v>
      </c>
      <c r="C399" s="2">
        <v>431365</v>
      </c>
      <c r="D399" s="2" t="s">
        <v>503</v>
      </c>
      <c r="E399" s="3">
        <v>7.3304599193525194E-2</v>
      </c>
      <c r="F399" s="3">
        <v>0.24427326291773699</v>
      </c>
      <c r="G399" s="3">
        <v>0.76410652166243198</v>
      </c>
    </row>
    <row r="400" spans="1:7">
      <c r="A400" s="6"/>
      <c r="B400" s="45" t="s">
        <v>259</v>
      </c>
      <c r="C400" s="2">
        <v>431365</v>
      </c>
      <c r="D400" s="2" t="s">
        <v>573</v>
      </c>
      <c r="E400" s="3">
        <v>0.36196532575649598</v>
      </c>
      <c r="F400" s="3">
        <v>0.1629966975364</v>
      </c>
      <c r="G400" s="3">
        <v>2.63718864201541E-2</v>
      </c>
    </row>
    <row r="401" spans="1:7">
      <c r="A401" s="6"/>
      <c r="B401" s="46" t="s">
        <v>167</v>
      </c>
      <c r="C401" s="2">
        <v>203824</v>
      </c>
      <c r="D401" s="2" t="s">
        <v>506</v>
      </c>
      <c r="E401" s="3">
        <v>-3.9766303666335802E-2</v>
      </c>
      <c r="F401" s="3">
        <v>7.2471723469025501E-2</v>
      </c>
      <c r="G401" s="3">
        <v>0.583201221772498</v>
      </c>
    </row>
    <row r="402" spans="1:7">
      <c r="A402" s="6"/>
      <c r="B402" s="46" t="s">
        <v>167</v>
      </c>
      <c r="C402" s="2">
        <v>203824</v>
      </c>
      <c r="D402" s="2" t="s">
        <v>505</v>
      </c>
      <c r="E402" s="3">
        <v>-5.4133702879426801E-2</v>
      </c>
      <c r="F402" s="3">
        <v>7.5061566783277106E-2</v>
      </c>
      <c r="G402" s="3">
        <v>0.47079220119699799</v>
      </c>
    </row>
    <row r="403" spans="1:7">
      <c r="A403" s="6"/>
      <c r="B403" s="46" t="s">
        <v>167</v>
      </c>
      <c r="C403" s="2">
        <v>203824</v>
      </c>
      <c r="D403" s="2" t="s">
        <v>503</v>
      </c>
      <c r="E403" s="3">
        <v>-0.141976640080898</v>
      </c>
      <c r="F403" s="3">
        <v>0.14170053249623599</v>
      </c>
      <c r="G403" s="3">
        <v>0.31636845266227998</v>
      </c>
    </row>
    <row r="404" spans="1:7">
      <c r="A404" s="6"/>
      <c r="B404" s="46" t="s">
        <v>167</v>
      </c>
      <c r="C404" s="2">
        <v>203824</v>
      </c>
      <c r="D404" s="2" t="s">
        <v>573</v>
      </c>
      <c r="E404" s="3">
        <v>-5.8058478854665897E-2</v>
      </c>
      <c r="F404" s="3">
        <v>6.9197306460577895E-2</v>
      </c>
      <c r="G404" s="3">
        <v>0.40145358754035798</v>
      </c>
    </row>
    <row r="405" spans="1:7">
      <c r="A405" s="6" t="s">
        <v>509</v>
      </c>
      <c r="B405" s="43" t="s">
        <v>397</v>
      </c>
      <c r="C405" s="2">
        <v>462869</v>
      </c>
      <c r="D405" s="2" t="s">
        <v>514</v>
      </c>
      <c r="E405" s="3">
        <v>-8.5805410458736908E-3</v>
      </c>
      <c r="F405" s="3">
        <v>3.1548043006055099E-2</v>
      </c>
      <c r="G405" s="3">
        <v>0.785634855257622</v>
      </c>
    </row>
    <row r="406" spans="1:7">
      <c r="A406" s="6"/>
      <c r="B406" s="43" t="s">
        <v>397</v>
      </c>
      <c r="C406" s="2">
        <v>462869</v>
      </c>
      <c r="D406" s="2" t="s">
        <v>517</v>
      </c>
      <c r="E406" s="3">
        <v>8.3072150194702897E-3</v>
      </c>
      <c r="F406" s="3">
        <v>2.87855133815819E-2</v>
      </c>
      <c r="G406" s="3">
        <v>0.77289505019074101</v>
      </c>
    </row>
    <row r="407" spans="1:7">
      <c r="A407" s="6"/>
      <c r="B407" s="43" t="s">
        <v>397</v>
      </c>
      <c r="C407" s="2">
        <v>462869</v>
      </c>
      <c r="D407" s="2" t="s">
        <v>516</v>
      </c>
      <c r="E407" s="3">
        <v>-1.30007848355836E-2</v>
      </c>
      <c r="F407" s="3">
        <v>2.8846294507542301E-2</v>
      </c>
      <c r="G407" s="3">
        <v>0.65221178209021502</v>
      </c>
    </row>
    <row r="408" spans="1:7">
      <c r="A408" s="6"/>
      <c r="B408" s="43" t="s">
        <v>397</v>
      </c>
      <c r="C408" s="2">
        <v>462869</v>
      </c>
      <c r="D408" s="2" t="s">
        <v>512</v>
      </c>
      <c r="E408" s="3">
        <v>-1.42228416900042E-3</v>
      </c>
      <c r="F408" s="3">
        <v>3.2790471436983E-2</v>
      </c>
      <c r="G408" s="3">
        <v>0.96540266754452098</v>
      </c>
    </row>
    <row r="409" spans="1:7">
      <c r="A409" s="6"/>
      <c r="B409" s="43" t="s">
        <v>397</v>
      </c>
      <c r="C409" s="2">
        <v>462869</v>
      </c>
      <c r="D409" s="2" t="s">
        <v>515</v>
      </c>
      <c r="E409" s="3">
        <v>4.4708120081817801E-3</v>
      </c>
      <c r="F409" s="3">
        <v>3.1677965075459801E-2</v>
      </c>
      <c r="G409" s="3">
        <v>0.88776473060750205</v>
      </c>
    </row>
    <row r="410" spans="1:7">
      <c r="A410" s="6"/>
      <c r="B410" s="43" t="s">
        <v>397</v>
      </c>
      <c r="C410" s="2">
        <v>462869</v>
      </c>
      <c r="D410" s="2" t="s">
        <v>511</v>
      </c>
      <c r="E410" s="3">
        <v>1.58837934662448E-2</v>
      </c>
      <c r="F410" s="3">
        <v>2.9675738225369001E-2</v>
      </c>
      <c r="G410" s="3">
        <v>0.59248038391616697</v>
      </c>
    </row>
    <row r="411" spans="1:7">
      <c r="A411" s="6"/>
      <c r="B411" s="43" t="s">
        <v>397</v>
      </c>
      <c r="C411" s="2">
        <v>462869</v>
      </c>
      <c r="D411" s="2" t="s">
        <v>510</v>
      </c>
      <c r="E411" s="3">
        <v>2.8527046426080598E-3</v>
      </c>
      <c r="F411" s="3">
        <v>3.4660511771512102E-2</v>
      </c>
      <c r="G411" s="3">
        <v>0.93440483873415703</v>
      </c>
    </row>
    <row r="412" spans="1:7">
      <c r="A412" s="6"/>
      <c r="B412" s="43" t="s">
        <v>397</v>
      </c>
      <c r="C412" s="2">
        <v>462869</v>
      </c>
      <c r="D412" s="2" t="s">
        <v>508</v>
      </c>
      <c r="E412" s="3">
        <v>-1.9256102343115401E-2</v>
      </c>
      <c r="F412" s="3">
        <v>3.76285719406622E-2</v>
      </c>
      <c r="G412" s="3">
        <v>0.60883192823377696</v>
      </c>
    </row>
    <row r="413" spans="1:7">
      <c r="A413" s="6"/>
      <c r="B413" s="43" t="s">
        <v>397</v>
      </c>
      <c r="C413" s="2">
        <v>462869</v>
      </c>
      <c r="D413" s="2" t="s">
        <v>513</v>
      </c>
      <c r="E413" s="3">
        <v>-3.5319792939345102E-3</v>
      </c>
      <c r="F413" s="3">
        <v>3.2690201656523803E-2</v>
      </c>
      <c r="G413" s="3">
        <v>0.91396081023936704</v>
      </c>
    </row>
    <row r="414" spans="1:7">
      <c r="A414" s="6"/>
      <c r="B414" s="43" t="s">
        <v>397</v>
      </c>
      <c r="C414" s="2">
        <v>462869</v>
      </c>
      <c r="D414" s="2" t="s">
        <v>519</v>
      </c>
      <c r="E414" s="3">
        <v>-3.58913028316447E-3</v>
      </c>
      <c r="F414" s="3">
        <v>3.18523901736949E-2</v>
      </c>
      <c r="G414" s="3">
        <v>0.910284184301975</v>
      </c>
    </row>
    <row r="415" spans="1:7">
      <c r="A415" s="6"/>
      <c r="B415" s="43" t="s">
        <v>397</v>
      </c>
      <c r="C415" s="2">
        <v>462869</v>
      </c>
      <c r="D415" s="2" t="s">
        <v>518</v>
      </c>
      <c r="E415" s="3">
        <v>-3.7378017639121499E-3</v>
      </c>
      <c r="F415" s="3">
        <v>3.21805586315735E-2</v>
      </c>
      <c r="G415" s="3">
        <v>0.907532926833308</v>
      </c>
    </row>
    <row r="416" spans="1:7">
      <c r="A416" s="6"/>
      <c r="B416" s="43" t="s">
        <v>397</v>
      </c>
      <c r="C416" s="2">
        <v>462869</v>
      </c>
      <c r="D416" s="2" t="s">
        <v>573</v>
      </c>
      <c r="E416" s="3">
        <v>-1.61472487795571E-3</v>
      </c>
      <c r="F416" s="3">
        <v>3.0145829956689799E-2</v>
      </c>
      <c r="G416" s="3">
        <v>0.95728270718891895</v>
      </c>
    </row>
    <row r="417" spans="1:7">
      <c r="A417" s="6"/>
      <c r="B417" s="44" t="s">
        <v>328</v>
      </c>
      <c r="C417" s="2">
        <v>486484</v>
      </c>
      <c r="D417" s="2" t="s">
        <v>514</v>
      </c>
      <c r="E417" s="3">
        <v>-1.4543495578946001E-2</v>
      </c>
      <c r="F417" s="3">
        <v>7.3640417290365606E-2</v>
      </c>
      <c r="G417" s="3">
        <v>0.84344145436907803</v>
      </c>
    </row>
    <row r="418" spans="1:7">
      <c r="A418" s="6"/>
      <c r="B418" s="44" t="s">
        <v>328</v>
      </c>
      <c r="C418" s="2">
        <v>486484</v>
      </c>
      <c r="D418" s="2" t="s">
        <v>517</v>
      </c>
      <c r="E418" s="3">
        <v>-8.1371316134645506E-3</v>
      </c>
      <c r="F418" s="3">
        <v>7.2499334342569693E-2</v>
      </c>
      <c r="G418" s="3">
        <v>0.91063523218548104</v>
      </c>
    </row>
    <row r="419" spans="1:7">
      <c r="A419" s="6"/>
      <c r="B419" s="44" t="s">
        <v>328</v>
      </c>
      <c r="C419" s="2">
        <v>486484</v>
      </c>
      <c r="D419" s="2" t="s">
        <v>516</v>
      </c>
      <c r="E419" s="3">
        <v>-9.4226778029497093E-3</v>
      </c>
      <c r="F419" s="3">
        <v>7.2848095677756006E-2</v>
      </c>
      <c r="G419" s="3">
        <v>0.89708313558955</v>
      </c>
    </row>
    <row r="420" spans="1:7">
      <c r="A420" s="6"/>
      <c r="B420" s="44" t="s">
        <v>328</v>
      </c>
      <c r="C420" s="2">
        <v>486484</v>
      </c>
      <c r="D420" s="2" t="s">
        <v>512</v>
      </c>
      <c r="E420" s="3">
        <v>-3.3558047589604999E-3</v>
      </c>
      <c r="F420" s="3">
        <v>7.2462465385395206E-2</v>
      </c>
      <c r="G420" s="3">
        <v>0.96306242121213703</v>
      </c>
    </row>
    <row r="421" spans="1:7">
      <c r="A421" s="6"/>
      <c r="B421" s="44" t="s">
        <v>328</v>
      </c>
      <c r="C421" s="2">
        <v>486484</v>
      </c>
      <c r="D421" s="2" t="s">
        <v>515</v>
      </c>
      <c r="E421" s="3">
        <v>-2.36665375709675E-2</v>
      </c>
      <c r="F421" s="3">
        <v>7.2286677121498596E-2</v>
      </c>
      <c r="G421" s="3">
        <v>0.743366627300317</v>
      </c>
    </row>
    <row r="422" spans="1:7">
      <c r="A422" s="6"/>
      <c r="B422" s="44" t="s">
        <v>328</v>
      </c>
      <c r="C422" s="2">
        <v>486484</v>
      </c>
      <c r="D422" s="2" t="s">
        <v>511</v>
      </c>
      <c r="E422" s="3">
        <v>-1.3648698611329901E-2</v>
      </c>
      <c r="F422" s="3">
        <v>7.5101720575564093E-2</v>
      </c>
      <c r="G422" s="3">
        <v>0.85578978373268</v>
      </c>
    </row>
    <row r="423" spans="1:7">
      <c r="A423" s="6"/>
      <c r="B423" s="44" t="s">
        <v>328</v>
      </c>
      <c r="C423" s="2">
        <v>486484</v>
      </c>
      <c r="D423" s="2" t="s">
        <v>510</v>
      </c>
      <c r="E423" s="3">
        <v>5.9019692769614104E-3</v>
      </c>
      <c r="F423" s="3">
        <v>7.6880034401108799E-2</v>
      </c>
      <c r="G423" s="3">
        <v>0.93880766504662405</v>
      </c>
    </row>
    <row r="424" spans="1:7">
      <c r="A424" s="6"/>
      <c r="B424" s="44" t="s">
        <v>328</v>
      </c>
      <c r="C424" s="2">
        <v>486484</v>
      </c>
      <c r="D424" s="2" t="s">
        <v>508</v>
      </c>
      <c r="E424" s="3">
        <v>-9.4261678433264107E-2</v>
      </c>
      <c r="F424" s="3">
        <v>8.5987343643442904E-2</v>
      </c>
      <c r="G424" s="3">
        <v>0.27297929052967801</v>
      </c>
    </row>
    <row r="425" spans="1:7">
      <c r="A425" s="6"/>
      <c r="B425" s="44" t="s">
        <v>328</v>
      </c>
      <c r="C425" s="2">
        <v>486484</v>
      </c>
      <c r="D425" s="2" t="s">
        <v>513</v>
      </c>
      <c r="E425" s="3">
        <v>-1.62681707403287E-2</v>
      </c>
      <c r="F425" s="3">
        <v>7.3349408057359303E-2</v>
      </c>
      <c r="G425" s="3">
        <v>0.82447730578235101</v>
      </c>
    </row>
    <row r="426" spans="1:7">
      <c r="A426" s="6"/>
      <c r="B426" s="44" t="s">
        <v>328</v>
      </c>
      <c r="C426" s="2">
        <v>486484</v>
      </c>
      <c r="D426" s="2" t="s">
        <v>519</v>
      </c>
      <c r="E426" s="3">
        <v>1.17188808903973E-2</v>
      </c>
      <c r="F426" s="3">
        <v>7.0928667705032006E-2</v>
      </c>
      <c r="G426" s="3">
        <v>0.86877030885389706</v>
      </c>
    </row>
    <row r="427" spans="1:7">
      <c r="A427" s="6"/>
      <c r="B427" s="44" t="s">
        <v>328</v>
      </c>
      <c r="C427" s="2">
        <v>486484</v>
      </c>
      <c r="D427" s="2" t="s">
        <v>518</v>
      </c>
      <c r="E427" s="3">
        <v>4.2698766681270404E-3</v>
      </c>
      <c r="F427" s="3">
        <v>7.14584996470293E-2</v>
      </c>
      <c r="G427" s="3">
        <v>0.95235217041823195</v>
      </c>
    </row>
    <row r="428" spans="1:7">
      <c r="A428" s="6"/>
      <c r="B428" s="44" t="s">
        <v>328</v>
      </c>
      <c r="C428" s="2">
        <v>486484</v>
      </c>
      <c r="D428" s="2" t="s">
        <v>573</v>
      </c>
      <c r="E428" s="3">
        <v>-1.25539139787467E-2</v>
      </c>
      <c r="F428" s="3">
        <v>7.0110939841271605E-2</v>
      </c>
      <c r="G428" s="3">
        <v>0.857892279795061</v>
      </c>
    </row>
    <row r="429" spans="1:7">
      <c r="A429" s="6"/>
      <c r="B429" s="45" t="s">
        <v>259</v>
      </c>
      <c r="C429" s="2">
        <v>431365</v>
      </c>
      <c r="D429" s="2" t="s">
        <v>514</v>
      </c>
      <c r="E429" s="3">
        <v>-7.2098387187315201E-3</v>
      </c>
      <c r="F429" s="3">
        <v>0.10395427198403601</v>
      </c>
      <c r="G429" s="3">
        <v>0.94470635688090898</v>
      </c>
    </row>
    <row r="430" spans="1:7">
      <c r="A430" s="6"/>
      <c r="B430" s="45" t="s">
        <v>259</v>
      </c>
      <c r="C430" s="2">
        <v>431365</v>
      </c>
      <c r="D430" s="2" t="s">
        <v>517</v>
      </c>
      <c r="E430" s="3">
        <v>1.1855581082938599E-2</v>
      </c>
      <c r="F430" s="3">
        <v>9.3235875255702594E-2</v>
      </c>
      <c r="G430" s="3">
        <v>0.89881624933544302</v>
      </c>
    </row>
    <row r="431" spans="1:7">
      <c r="A431" s="6"/>
      <c r="B431" s="45" t="s">
        <v>259</v>
      </c>
      <c r="C431" s="2">
        <v>431365</v>
      </c>
      <c r="D431" s="2" t="s">
        <v>516</v>
      </c>
      <c r="E431" s="3">
        <v>1.0454741970804E-2</v>
      </c>
      <c r="F431" s="3">
        <v>9.5417711388179005E-2</v>
      </c>
      <c r="G431" s="3">
        <v>0.91275187234396105</v>
      </c>
    </row>
    <row r="432" spans="1:7">
      <c r="A432" s="6"/>
      <c r="B432" s="45" t="s">
        <v>259</v>
      </c>
      <c r="C432" s="2">
        <v>431365</v>
      </c>
      <c r="D432" s="2" t="s">
        <v>512</v>
      </c>
      <c r="E432" s="3">
        <v>2.70750572428935E-2</v>
      </c>
      <c r="F432" s="3">
        <v>8.6753672476688498E-2</v>
      </c>
      <c r="G432" s="3">
        <v>0.75497121857878002</v>
      </c>
    </row>
    <row r="433" spans="1:7">
      <c r="A433" s="6"/>
      <c r="B433" s="45" t="s">
        <v>259</v>
      </c>
      <c r="C433" s="2">
        <v>431365</v>
      </c>
      <c r="D433" s="2" t="s">
        <v>515</v>
      </c>
      <c r="E433" s="3">
        <v>-2.7342689456374001E-2</v>
      </c>
      <c r="F433" s="3">
        <v>0.10313693247358099</v>
      </c>
      <c r="G433" s="3">
        <v>0.790924296114077</v>
      </c>
    </row>
    <row r="434" spans="1:7">
      <c r="A434" s="6"/>
      <c r="B434" s="45" t="s">
        <v>259</v>
      </c>
      <c r="C434" s="2">
        <v>431365</v>
      </c>
      <c r="D434" s="2" t="s">
        <v>511</v>
      </c>
      <c r="E434" s="3">
        <v>-4.9250153624312003E-2</v>
      </c>
      <c r="F434" s="3">
        <v>0.10064517166047</v>
      </c>
      <c r="G434" s="3">
        <v>0.62459787462635197</v>
      </c>
    </row>
    <row r="435" spans="1:7">
      <c r="A435" s="6"/>
      <c r="B435" s="45" t="s">
        <v>259</v>
      </c>
      <c r="C435" s="2">
        <v>431365</v>
      </c>
      <c r="D435" s="2" t="s">
        <v>510</v>
      </c>
      <c r="E435" s="3">
        <v>-4.9997864281831499E-2</v>
      </c>
      <c r="F435" s="3">
        <v>0.10740575051458399</v>
      </c>
      <c r="G435" s="3">
        <v>0.64157018784263298</v>
      </c>
    </row>
    <row r="436" spans="1:7">
      <c r="A436" s="6"/>
      <c r="B436" s="45" t="s">
        <v>259</v>
      </c>
      <c r="C436" s="2">
        <v>431365</v>
      </c>
      <c r="D436" s="2" t="s">
        <v>508</v>
      </c>
      <c r="E436" s="3">
        <v>-6.4463743853937105E-2</v>
      </c>
      <c r="F436" s="3">
        <v>0.120796087119612</v>
      </c>
      <c r="G436" s="3">
        <v>0.59357848400596502</v>
      </c>
    </row>
    <row r="437" spans="1:7">
      <c r="A437" s="6"/>
      <c r="B437" s="45" t="s">
        <v>259</v>
      </c>
      <c r="C437" s="2">
        <v>431365</v>
      </c>
      <c r="D437" s="2" t="s">
        <v>513</v>
      </c>
      <c r="E437" s="3">
        <v>-3.8709543894430903E-2</v>
      </c>
      <c r="F437" s="3">
        <v>9.9810514592635194E-2</v>
      </c>
      <c r="G437" s="3">
        <v>0.69814160557954696</v>
      </c>
    </row>
    <row r="438" spans="1:7">
      <c r="A438" s="6"/>
      <c r="B438" s="45" t="s">
        <v>259</v>
      </c>
      <c r="C438" s="2">
        <v>431365</v>
      </c>
      <c r="D438" s="2" t="s">
        <v>519</v>
      </c>
      <c r="E438" s="3">
        <v>-9.0835231230038498E-3</v>
      </c>
      <c r="F438" s="3">
        <v>0.101185081155183</v>
      </c>
      <c r="G438" s="3">
        <v>0.92846890158844797</v>
      </c>
    </row>
    <row r="439" spans="1:7">
      <c r="A439" s="6"/>
      <c r="B439" s="45" t="s">
        <v>259</v>
      </c>
      <c r="C439" s="2">
        <v>431365</v>
      </c>
      <c r="D439" s="2" t="s">
        <v>518</v>
      </c>
      <c r="E439" s="3">
        <v>-4.1853710669771201E-5</v>
      </c>
      <c r="F439" s="3">
        <v>9.9394522602277102E-2</v>
      </c>
      <c r="G439" s="3">
        <v>0.99966402144007005</v>
      </c>
    </row>
    <row r="440" spans="1:7">
      <c r="A440" s="6"/>
      <c r="B440" s="45" t="s">
        <v>259</v>
      </c>
      <c r="C440" s="2">
        <v>431365</v>
      </c>
      <c r="D440" s="2" t="s">
        <v>573</v>
      </c>
      <c r="E440" s="3">
        <v>-1.5981809596521099E-2</v>
      </c>
      <c r="F440" s="3">
        <v>9.5956601851264797E-2</v>
      </c>
      <c r="G440" s="3">
        <v>0.86772219016890895</v>
      </c>
    </row>
    <row r="441" spans="1:7">
      <c r="A441" s="6"/>
      <c r="B441" s="46" t="s">
        <v>167</v>
      </c>
      <c r="C441" s="2">
        <v>203824</v>
      </c>
      <c r="D441" s="2" t="s">
        <v>514</v>
      </c>
      <c r="E441" s="3">
        <v>-4.2186679873315099E-2</v>
      </c>
      <c r="F441" s="3">
        <v>4.0436015078253298E-2</v>
      </c>
      <c r="G441" s="3">
        <v>0.29681182897997299</v>
      </c>
    </row>
    <row r="442" spans="1:7">
      <c r="A442" s="6"/>
      <c r="B442" s="46" t="s">
        <v>167</v>
      </c>
      <c r="C442" s="2">
        <v>203824</v>
      </c>
      <c r="D442" s="2" t="s">
        <v>517</v>
      </c>
      <c r="E442" s="3">
        <v>-5.0227644951017197E-2</v>
      </c>
      <c r="F442" s="3">
        <v>3.9806636258141397E-2</v>
      </c>
      <c r="G442" s="3">
        <v>0.20702409574972899</v>
      </c>
    </row>
    <row r="443" spans="1:7">
      <c r="A443" s="6"/>
      <c r="B443" s="46" t="s">
        <v>167</v>
      </c>
      <c r="C443" s="2">
        <v>203824</v>
      </c>
      <c r="D443" s="2" t="s">
        <v>516</v>
      </c>
      <c r="E443" s="3">
        <v>-4.7545677881147698E-2</v>
      </c>
      <c r="F443" s="3">
        <v>3.9918316186601403E-2</v>
      </c>
      <c r="G443" s="3">
        <v>0.23362444381288</v>
      </c>
    </row>
    <row r="444" spans="1:7">
      <c r="A444" s="6"/>
      <c r="B444" s="46" t="s">
        <v>167</v>
      </c>
      <c r="C444" s="2">
        <v>203824</v>
      </c>
      <c r="D444" s="2" t="s">
        <v>512</v>
      </c>
      <c r="E444" s="3">
        <v>-4.7930539202288597E-2</v>
      </c>
      <c r="F444" s="3">
        <v>4.0181917991114202E-2</v>
      </c>
      <c r="G444" s="3">
        <v>0.23293262469200099</v>
      </c>
    </row>
    <row r="445" spans="1:7">
      <c r="A445" s="6"/>
      <c r="B445" s="46" t="s">
        <v>167</v>
      </c>
      <c r="C445" s="2">
        <v>203824</v>
      </c>
      <c r="D445" s="2" t="s">
        <v>515</v>
      </c>
      <c r="E445" s="3">
        <v>-4.5266855571036199E-2</v>
      </c>
      <c r="F445" s="3">
        <v>4.0011503506639803E-2</v>
      </c>
      <c r="G445" s="3">
        <v>0.25790947842324902</v>
      </c>
    </row>
    <row r="446" spans="1:7">
      <c r="A446" s="6"/>
      <c r="B446" s="46" t="s">
        <v>167</v>
      </c>
      <c r="C446" s="2">
        <v>203824</v>
      </c>
      <c r="D446" s="2" t="s">
        <v>511</v>
      </c>
      <c r="E446" s="3">
        <v>-2.6321252357156599E-2</v>
      </c>
      <c r="F446" s="3">
        <v>4.0896492251502499E-2</v>
      </c>
      <c r="G446" s="3">
        <v>0.51983056891548496</v>
      </c>
    </row>
    <row r="447" spans="1:7">
      <c r="A447" s="6"/>
      <c r="B447" s="46" t="s">
        <v>167</v>
      </c>
      <c r="C447" s="2">
        <v>203824</v>
      </c>
      <c r="D447" s="2" t="s">
        <v>510</v>
      </c>
      <c r="E447" s="3">
        <v>-6.0023101471497801E-2</v>
      </c>
      <c r="F447" s="3">
        <v>4.3011773554917303E-2</v>
      </c>
      <c r="G447" s="3">
        <v>0.16286391342009701</v>
      </c>
    </row>
    <row r="448" spans="1:7">
      <c r="A448" s="6"/>
      <c r="B448" s="46" t="s">
        <v>167</v>
      </c>
      <c r="C448" s="2">
        <v>203824</v>
      </c>
      <c r="D448" s="2" t="s">
        <v>508</v>
      </c>
      <c r="E448" s="3">
        <v>-3.3239933314466799E-2</v>
      </c>
      <c r="F448" s="3">
        <v>4.8560293044159299E-2</v>
      </c>
      <c r="G448" s="3">
        <v>0.49365412428547201</v>
      </c>
    </row>
    <row r="449" spans="1:7">
      <c r="A449" s="6"/>
      <c r="B449" s="46" t="s">
        <v>167</v>
      </c>
      <c r="C449" s="2">
        <v>203824</v>
      </c>
      <c r="D449" s="2" t="s">
        <v>513</v>
      </c>
      <c r="E449" s="3">
        <v>-5.34804307910886E-2</v>
      </c>
      <c r="F449" s="3">
        <v>4.0083942282566697E-2</v>
      </c>
      <c r="G449" s="3">
        <v>0.18213476395595499</v>
      </c>
    </row>
    <row r="450" spans="1:7">
      <c r="A450" s="6"/>
      <c r="B450" s="46" t="s">
        <v>167</v>
      </c>
      <c r="C450" s="2">
        <v>203824</v>
      </c>
      <c r="D450" s="2" t="s">
        <v>519</v>
      </c>
      <c r="E450" s="3">
        <v>-4.2195147058420597E-2</v>
      </c>
      <c r="F450" s="3">
        <v>3.9483119626710098E-2</v>
      </c>
      <c r="G450" s="3">
        <v>0.285210155969432</v>
      </c>
    </row>
    <row r="451" spans="1:7">
      <c r="A451" s="6"/>
      <c r="B451" s="46" t="s">
        <v>167</v>
      </c>
      <c r="C451" s="2">
        <v>203824</v>
      </c>
      <c r="D451" s="2" t="s">
        <v>518</v>
      </c>
      <c r="E451" s="3">
        <v>-4.94698815664067E-2</v>
      </c>
      <c r="F451" s="3">
        <v>3.9521383792819699E-2</v>
      </c>
      <c r="G451" s="3">
        <v>0.21067029527124001</v>
      </c>
    </row>
    <row r="452" spans="1:7">
      <c r="A452" s="6"/>
      <c r="B452" s="46" t="s">
        <v>167</v>
      </c>
      <c r="C452" s="2">
        <v>203824</v>
      </c>
      <c r="D452" s="2" t="s">
        <v>573</v>
      </c>
      <c r="E452" s="3">
        <v>-4.5526353064891299E-2</v>
      </c>
      <c r="F452" s="3">
        <v>3.8981609137796802E-2</v>
      </c>
      <c r="G452" s="3">
        <v>0.242849880221431</v>
      </c>
    </row>
    <row r="453" spans="1:7">
      <c r="A453" s="6" t="s">
        <v>521</v>
      </c>
      <c r="B453" s="43" t="s">
        <v>397</v>
      </c>
      <c r="C453" s="2">
        <v>462869</v>
      </c>
      <c r="D453" s="2" t="s">
        <v>527</v>
      </c>
      <c r="E453" s="3">
        <v>2.6597992631915601E-2</v>
      </c>
      <c r="F453" s="3">
        <v>2.25442469691692E-2</v>
      </c>
      <c r="G453" s="3">
        <v>0.23807465116993301</v>
      </c>
    </row>
    <row r="454" spans="1:7">
      <c r="A454" s="6"/>
      <c r="B454" s="43" t="s">
        <v>397</v>
      </c>
      <c r="C454" s="2">
        <v>462869</v>
      </c>
      <c r="D454" s="2" t="s">
        <v>530</v>
      </c>
      <c r="E454" s="3">
        <v>3.1396043490077997E-2</v>
      </c>
      <c r="F454" s="3">
        <v>2.3357551368388099E-2</v>
      </c>
      <c r="G454" s="3">
        <v>0.17890001344226</v>
      </c>
    </row>
    <row r="455" spans="1:7">
      <c r="A455" s="6"/>
      <c r="B455" s="43" t="s">
        <v>397</v>
      </c>
      <c r="C455" s="2">
        <v>462869</v>
      </c>
      <c r="D455" s="2" t="s">
        <v>529</v>
      </c>
      <c r="E455" s="3">
        <v>3.4105023618060899E-2</v>
      </c>
      <c r="F455" s="3">
        <v>2.25701244966309E-2</v>
      </c>
      <c r="G455" s="3">
        <v>0.13077077975528401</v>
      </c>
    </row>
    <row r="456" spans="1:7">
      <c r="A456" s="6"/>
      <c r="B456" s="43" t="s">
        <v>397</v>
      </c>
      <c r="C456" s="2">
        <v>462869</v>
      </c>
      <c r="D456" s="2" t="s">
        <v>526</v>
      </c>
      <c r="E456" s="3">
        <v>3.4980489914377202E-2</v>
      </c>
      <c r="F456" s="3">
        <v>2.32806506758957E-2</v>
      </c>
      <c r="G456" s="3">
        <v>0.13295348207069799</v>
      </c>
    </row>
    <row r="457" spans="1:7">
      <c r="A457" s="6"/>
      <c r="B457" s="43" t="s">
        <v>397</v>
      </c>
      <c r="C457" s="2">
        <v>462869</v>
      </c>
      <c r="D457" s="2" t="s">
        <v>520</v>
      </c>
      <c r="E457" s="3">
        <v>5.9822645548229102E-2</v>
      </c>
      <c r="F457" s="3">
        <v>3.2451187686338499E-2</v>
      </c>
      <c r="G457" s="3">
        <v>6.5261071640637894E-2</v>
      </c>
    </row>
    <row r="458" spans="1:7">
      <c r="A458" s="6"/>
      <c r="B458" s="43" t="s">
        <v>397</v>
      </c>
      <c r="C458" s="2">
        <v>462869</v>
      </c>
      <c r="D458" s="2" t="s">
        <v>523</v>
      </c>
      <c r="E458" s="3">
        <v>3.5663753396731897E-2</v>
      </c>
      <c r="F458" s="3">
        <v>2.33419586371576E-2</v>
      </c>
      <c r="G458" s="3">
        <v>0.12654189179376099</v>
      </c>
    </row>
    <row r="459" spans="1:7">
      <c r="A459" s="6"/>
      <c r="B459" s="43" t="s">
        <v>397</v>
      </c>
      <c r="C459" s="2">
        <v>462869</v>
      </c>
      <c r="D459" s="2" t="s">
        <v>533</v>
      </c>
      <c r="E459" s="3">
        <v>2.92797757368E-2</v>
      </c>
      <c r="F459" s="3">
        <v>2.2649479448862499E-2</v>
      </c>
      <c r="G459" s="3">
        <v>0.19610271411799199</v>
      </c>
    </row>
    <row r="460" spans="1:7">
      <c r="A460" s="6"/>
      <c r="B460" s="43" t="s">
        <v>397</v>
      </c>
      <c r="C460" s="2">
        <v>462869</v>
      </c>
      <c r="D460" s="2" t="s">
        <v>522</v>
      </c>
      <c r="E460" s="3">
        <v>1.9471466350045E-2</v>
      </c>
      <c r="F460" s="3">
        <v>2.34242980038675E-2</v>
      </c>
      <c r="G460" s="3">
        <v>0.40583196482026201</v>
      </c>
    </row>
    <row r="461" spans="1:7">
      <c r="A461" s="6"/>
      <c r="B461" s="43" t="s">
        <v>397</v>
      </c>
      <c r="C461" s="2">
        <v>462869</v>
      </c>
      <c r="D461" s="2" t="s">
        <v>532</v>
      </c>
      <c r="E461" s="3">
        <v>3.06241479379992E-2</v>
      </c>
      <c r="F461" s="3">
        <v>2.3212100022970798E-2</v>
      </c>
      <c r="G461" s="3">
        <v>0.18706272817828701</v>
      </c>
    </row>
    <row r="462" spans="1:7">
      <c r="A462" s="6"/>
      <c r="B462" s="43" t="s">
        <v>397</v>
      </c>
      <c r="C462" s="2">
        <v>462869</v>
      </c>
      <c r="D462" s="2" t="s">
        <v>534</v>
      </c>
      <c r="E462" s="3">
        <v>3.4748856344844897E-2</v>
      </c>
      <c r="F462" s="3">
        <v>2.20456299702214E-2</v>
      </c>
      <c r="G462" s="3">
        <v>0.11497413406750701</v>
      </c>
    </row>
    <row r="463" spans="1:7">
      <c r="A463" s="6"/>
      <c r="B463" s="43" t="s">
        <v>397</v>
      </c>
      <c r="C463" s="2">
        <v>462869</v>
      </c>
      <c r="D463" s="2" t="s">
        <v>528</v>
      </c>
      <c r="E463" s="3">
        <v>2.4235716974969599E-2</v>
      </c>
      <c r="F463" s="3">
        <v>2.2202868374515499E-2</v>
      </c>
      <c r="G463" s="3">
        <v>0.275027457497173</v>
      </c>
    </row>
    <row r="464" spans="1:7">
      <c r="A464" s="6"/>
      <c r="B464" s="43" t="s">
        <v>397</v>
      </c>
      <c r="C464" s="2">
        <v>462869</v>
      </c>
      <c r="D464" s="2" t="s">
        <v>531</v>
      </c>
      <c r="E464" s="3">
        <v>3.0205506502312501E-2</v>
      </c>
      <c r="F464" s="3">
        <v>2.3183428274735102E-2</v>
      </c>
      <c r="G464" s="3">
        <v>0.19261158736011699</v>
      </c>
    </row>
    <row r="465" spans="1:7">
      <c r="A465" s="6"/>
      <c r="B465" s="43" t="s">
        <v>397</v>
      </c>
      <c r="C465" s="2">
        <v>462869</v>
      </c>
      <c r="D465" s="2" t="s">
        <v>525</v>
      </c>
      <c r="E465" s="3">
        <v>2.91639518960824E-2</v>
      </c>
      <c r="F465" s="3">
        <v>2.3627231604137301E-2</v>
      </c>
      <c r="G465" s="3">
        <v>0.21707757917502199</v>
      </c>
    </row>
    <row r="466" spans="1:7">
      <c r="A466" s="6"/>
      <c r="B466" s="43" t="s">
        <v>397</v>
      </c>
      <c r="C466" s="2">
        <v>462869</v>
      </c>
      <c r="D466" s="2" t="s">
        <v>573</v>
      </c>
      <c r="E466" s="3">
        <v>3.1242444626706601E-2</v>
      </c>
      <c r="F466" s="3">
        <v>2.21419302376453E-2</v>
      </c>
      <c r="G466" s="3">
        <v>0.15824220286644999</v>
      </c>
    </row>
    <row r="467" spans="1:7">
      <c r="A467" s="6"/>
      <c r="B467" s="44" t="s">
        <v>328</v>
      </c>
      <c r="C467" s="2">
        <v>486484</v>
      </c>
      <c r="D467" s="2" t="s">
        <v>527</v>
      </c>
      <c r="E467" s="3">
        <v>-8.4459864356343201E-2</v>
      </c>
      <c r="F467" s="3">
        <v>5.5788571486477499E-2</v>
      </c>
      <c r="G467" s="3">
        <v>0.13004417484099501</v>
      </c>
    </row>
    <row r="468" spans="1:7">
      <c r="A468" s="6"/>
      <c r="B468" s="44" t="s">
        <v>328</v>
      </c>
      <c r="C468" s="2">
        <v>486484</v>
      </c>
      <c r="D468" s="2" t="s">
        <v>530</v>
      </c>
      <c r="E468" s="3">
        <v>-8.0796520362308805E-2</v>
      </c>
      <c r="F468" s="3">
        <v>5.5205903847169301E-2</v>
      </c>
      <c r="G468" s="3">
        <v>0.143317339859068</v>
      </c>
    </row>
    <row r="469" spans="1:7">
      <c r="A469" s="6"/>
      <c r="B469" s="44" t="s">
        <v>328</v>
      </c>
      <c r="C469" s="2">
        <v>486484</v>
      </c>
      <c r="D469" s="2" t="s">
        <v>529</v>
      </c>
      <c r="E469" s="3">
        <v>-7.4877691565658197E-2</v>
      </c>
      <c r="F469" s="3">
        <v>5.5219157208566801E-2</v>
      </c>
      <c r="G469" s="3">
        <v>0.17509620414577201</v>
      </c>
    </row>
    <row r="470" spans="1:7">
      <c r="A470" s="6"/>
      <c r="B470" s="44" t="s">
        <v>328</v>
      </c>
      <c r="C470" s="2">
        <v>486484</v>
      </c>
      <c r="D470" s="2" t="s">
        <v>526</v>
      </c>
      <c r="E470" s="3">
        <v>-8.04638905366271E-2</v>
      </c>
      <c r="F470" s="3">
        <v>5.6194365951365101E-2</v>
      </c>
      <c r="G470" s="3">
        <v>0.15217662956102601</v>
      </c>
    </row>
    <row r="471" spans="1:7">
      <c r="A471" s="6"/>
      <c r="B471" s="44" t="s">
        <v>328</v>
      </c>
      <c r="C471" s="2">
        <v>486484</v>
      </c>
      <c r="D471" s="2" t="s">
        <v>520</v>
      </c>
      <c r="E471" s="3">
        <v>-4.5654910914630198E-2</v>
      </c>
      <c r="F471" s="3">
        <v>8.0835478415437895E-2</v>
      </c>
      <c r="G471" s="3">
        <v>0.57221794711879304</v>
      </c>
    </row>
    <row r="472" spans="1:7">
      <c r="A472" s="6"/>
      <c r="B472" s="44" t="s">
        <v>328</v>
      </c>
      <c r="C472" s="2">
        <v>486484</v>
      </c>
      <c r="D472" s="2" t="s">
        <v>523</v>
      </c>
      <c r="E472" s="3">
        <v>-9.6970480696980096E-2</v>
      </c>
      <c r="F472" s="3">
        <v>5.6530688532045403E-2</v>
      </c>
      <c r="G472" s="3">
        <v>8.6279248137888606E-2</v>
      </c>
    </row>
    <row r="473" spans="1:7">
      <c r="A473" s="6"/>
      <c r="B473" s="44" t="s">
        <v>328</v>
      </c>
      <c r="C473" s="2">
        <v>486484</v>
      </c>
      <c r="D473" s="2" t="s">
        <v>533</v>
      </c>
      <c r="E473" s="3">
        <v>-8.3306763081148497E-2</v>
      </c>
      <c r="F473" s="3">
        <v>5.49926021067512E-2</v>
      </c>
      <c r="G473" s="3">
        <v>0.12980477663131601</v>
      </c>
    </row>
    <row r="474" spans="1:7">
      <c r="A474" s="6"/>
      <c r="B474" s="44" t="s">
        <v>328</v>
      </c>
      <c r="C474" s="2">
        <v>486484</v>
      </c>
      <c r="D474" s="2" t="s">
        <v>522</v>
      </c>
      <c r="E474" s="3">
        <v>-7.6658173897587695E-2</v>
      </c>
      <c r="F474" s="3">
        <v>5.8419382363586403E-2</v>
      </c>
      <c r="G474" s="3">
        <v>0.18945115853029401</v>
      </c>
    </row>
    <row r="475" spans="1:7">
      <c r="A475" s="6"/>
      <c r="B475" s="44" t="s">
        <v>328</v>
      </c>
      <c r="C475" s="2">
        <v>486484</v>
      </c>
      <c r="D475" s="2" t="s">
        <v>532</v>
      </c>
      <c r="E475" s="3">
        <v>-7.7970192317242407E-2</v>
      </c>
      <c r="F475" s="3">
        <v>5.5000428254251402E-2</v>
      </c>
      <c r="G475" s="3">
        <v>0.15629916080029099</v>
      </c>
    </row>
    <row r="476" spans="1:7">
      <c r="A476" s="6"/>
      <c r="B476" s="44" t="s">
        <v>328</v>
      </c>
      <c r="C476" s="2">
        <v>486484</v>
      </c>
      <c r="D476" s="2" t="s">
        <v>534</v>
      </c>
      <c r="E476" s="3">
        <v>-7.3233408196061806E-2</v>
      </c>
      <c r="F476" s="3">
        <v>5.4971155430013699E-2</v>
      </c>
      <c r="G476" s="3">
        <v>0.182789486933946</v>
      </c>
    </row>
    <row r="477" spans="1:7">
      <c r="A477" s="6"/>
      <c r="B477" s="44" t="s">
        <v>328</v>
      </c>
      <c r="C477" s="2">
        <v>486484</v>
      </c>
      <c r="D477" s="2" t="s">
        <v>528</v>
      </c>
      <c r="E477" s="3">
        <v>-8.1074857546236806E-2</v>
      </c>
      <c r="F477" s="3">
        <v>5.5365502901211602E-2</v>
      </c>
      <c r="G477" s="3">
        <v>0.14309645117591199</v>
      </c>
    </row>
    <row r="478" spans="1:7">
      <c r="A478" s="6"/>
      <c r="B478" s="44" t="s">
        <v>328</v>
      </c>
      <c r="C478" s="2">
        <v>486484</v>
      </c>
      <c r="D478" s="2" t="s">
        <v>531</v>
      </c>
      <c r="E478" s="3">
        <v>-8.1391624929127701E-2</v>
      </c>
      <c r="F478" s="3">
        <v>5.5098114219311302E-2</v>
      </c>
      <c r="G478" s="3">
        <v>0.13961867498222499</v>
      </c>
    </row>
    <row r="479" spans="1:7">
      <c r="A479" s="6"/>
      <c r="B479" s="44" t="s">
        <v>328</v>
      </c>
      <c r="C479" s="2">
        <v>486484</v>
      </c>
      <c r="D479" s="2" t="s">
        <v>525</v>
      </c>
      <c r="E479" s="3">
        <v>-7.8672225765586301E-2</v>
      </c>
      <c r="F479" s="3">
        <v>5.6200353008633699E-2</v>
      </c>
      <c r="G479" s="3">
        <v>0.161557380149605</v>
      </c>
    </row>
    <row r="480" spans="1:7">
      <c r="A480" s="6"/>
      <c r="B480" s="44" t="s">
        <v>328</v>
      </c>
      <c r="C480" s="2">
        <v>486484</v>
      </c>
      <c r="D480" s="2" t="s">
        <v>573</v>
      </c>
      <c r="E480" s="3">
        <v>-7.9454447446916404E-2</v>
      </c>
      <c r="F480" s="3">
        <v>5.4653348889437299E-2</v>
      </c>
      <c r="G480" s="3">
        <v>0.146004763279725</v>
      </c>
    </row>
    <row r="481" spans="1:7">
      <c r="A481" s="6"/>
      <c r="B481" s="45" t="s">
        <v>259</v>
      </c>
      <c r="C481" s="2">
        <v>431365</v>
      </c>
      <c r="D481" s="2" t="s">
        <v>527</v>
      </c>
      <c r="E481" s="3">
        <v>9.1755551508214794E-2</v>
      </c>
      <c r="F481" s="3">
        <v>6.5360969176917E-2</v>
      </c>
      <c r="G481" s="3">
        <v>0.16037010645000299</v>
      </c>
    </row>
    <row r="482" spans="1:7">
      <c r="A482" s="6"/>
      <c r="B482" s="45" t="s">
        <v>259</v>
      </c>
      <c r="C482" s="2">
        <v>431365</v>
      </c>
      <c r="D482" s="2" t="s">
        <v>530</v>
      </c>
      <c r="E482" s="3">
        <v>0.124690040384786</v>
      </c>
      <c r="F482" s="3">
        <v>6.4693944646444401E-2</v>
      </c>
      <c r="G482" s="3">
        <v>5.3931856445446E-2</v>
      </c>
    </row>
    <row r="483" spans="1:7">
      <c r="A483" s="6"/>
      <c r="B483" s="45" t="s">
        <v>259</v>
      </c>
      <c r="C483" s="2">
        <v>431365</v>
      </c>
      <c r="D483" s="2" t="s">
        <v>529</v>
      </c>
      <c r="E483" s="3">
        <v>0.113307212437516</v>
      </c>
      <c r="F483" s="3">
        <v>6.4707266065699695E-2</v>
      </c>
      <c r="G483" s="3">
        <v>7.9933160887213001E-2</v>
      </c>
    </row>
    <row r="484" spans="1:7">
      <c r="A484" s="6"/>
      <c r="B484" s="45" t="s">
        <v>259</v>
      </c>
      <c r="C484" s="2">
        <v>431365</v>
      </c>
      <c r="D484" s="2" t="s">
        <v>526</v>
      </c>
      <c r="E484" s="3">
        <v>0.11597208519671701</v>
      </c>
      <c r="F484" s="3">
        <v>6.5852998027109394E-2</v>
      </c>
      <c r="G484" s="3">
        <v>7.8225666844677799E-2</v>
      </c>
    </row>
    <row r="485" spans="1:7">
      <c r="A485" s="6"/>
      <c r="B485" s="45" t="s">
        <v>259</v>
      </c>
      <c r="C485" s="2">
        <v>431365</v>
      </c>
      <c r="D485" s="2" t="s">
        <v>520</v>
      </c>
      <c r="E485" s="3">
        <v>0.27287957128463403</v>
      </c>
      <c r="F485" s="3">
        <v>9.4733643198597797E-2</v>
      </c>
      <c r="G485" s="3">
        <v>3.9705409894482298E-3</v>
      </c>
    </row>
    <row r="486" spans="1:7">
      <c r="A486" s="6"/>
      <c r="B486" s="45" t="s">
        <v>259</v>
      </c>
      <c r="C486" s="2">
        <v>431365</v>
      </c>
      <c r="D486" s="2" t="s">
        <v>523</v>
      </c>
      <c r="E486" s="3">
        <v>0.11573641611775</v>
      </c>
      <c r="F486" s="3">
        <v>6.6223576533579798E-2</v>
      </c>
      <c r="G486" s="3">
        <v>8.0522604192985098E-2</v>
      </c>
    </row>
    <row r="487" spans="1:7">
      <c r="A487" s="6"/>
      <c r="B487" s="45" t="s">
        <v>259</v>
      </c>
      <c r="C487" s="2">
        <v>431365</v>
      </c>
      <c r="D487" s="2" t="s">
        <v>533</v>
      </c>
      <c r="E487" s="3">
        <v>0.116998965528354</v>
      </c>
      <c r="F487" s="3">
        <v>6.4443477828802803E-2</v>
      </c>
      <c r="G487" s="3">
        <v>6.9442742435604707E-2</v>
      </c>
    </row>
    <row r="488" spans="1:7">
      <c r="A488" s="6"/>
      <c r="B488" s="45" t="s">
        <v>259</v>
      </c>
      <c r="C488" s="2">
        <v>431365</v>
      </c>
      <c r="D488" s="2" t="s">
        <v>522</v>
      </c>
      <c r="E488" s="3">
        <v>9.8974297498855196E-2</v>
      </c>
      <c r="F488" s="3">
        <v>6.8536909886806899E-2</v>
      </c>
      <c r="G488" s="3">
        <v>0.14871024924535101</v>
      </c>
    </row>
    <row r="489" spans="1:7">
      <c r="A489" s="6"/>
      <c r="B489" s="45" t="s">
        <v>259</v>
      </c>
      <c r="C489" s="2">
        <v>431365</v>
      </c>
      <c r="D489" s="2" t="s">
        <v>532</v>
      </c>
      <c r="E489" s="3">
        <v>0.11682828914677799</v>
      </c>
      <c r="F489" s="3">
        <v>6.4449375058704905E-2</v>
      </c>
      <c r="G489" s="3">
        <v>6.9875932835268495E-2</v>
      </c>
    </row>
    <row r="490" spans="1:7">
      <c r="A490" s="6"/>
      <c r="B490" s="45" t="s">
        <v>259</v>
      </c>
      <c r="C490" s="2">
        <v>431365</v>
      </c>
      <c r="D490" s="2" t="s">
        <v>534</v>
      </c>
      <c r="E490" s="3">
        <v>0.12041236401963</v>
      </c>
      <c r="F490" s="3">
        <v>6.4417268378155396E-2</v>
      </c>
      <c r="G490" s="3">
        <v>6.1587209543487703E-2</v>
      </c>
    </row>
    <row r="491" spans="1:7">
      <c r="A491" s="6"/>
      <c r="B491" s="45" t="s">
        <v>259</v>
      </c>
      <c r="C491" s="2">
        <v>431365</v>
      </c>
      <c r="D491" s="2" t="s">
        <v>528</v>
      </c>
      <c r="E491" s="3">
        <v>0.109030891408623</v>
      </c>
      <c r="F491" s="3">
        <v>6.4886495008735195E-2</v>
      </c>
      <c r="G491" s="3">
        <v>9.2892625997561706E-2</v>
      </c>
    </row>
    <row r="492" spans="1:7">
      <c r="A492" s="6"/>
      <c r="B492" s="45" t="s">
        <v>259</v>
      </c>
      <c r="C492" s="2">
        <v>431365</v>
      </c>
      <c r="D492" s="2" t="s">
        <v>531</v>
      </c>
      <c r="E492" s="3">
        <v>0.118068634773884</v>
      </c>
      <c r="F492" s="3">
        <v>6.4565707738738196E-2</v>
      </c>
      <c r="G492" s="3">
        <v>6.7450772622783206E-2</v>
      </c>
    </row>
    <row r="493" spans="1:7">
      <c r="A493" s="6"/>
      <c r="B493" s="45" t="s">
        <v>259</v>
      </c>
      <c r="C493" s="2">
        <v>431365</v>
      </c>
      <c r="D493" s="2" t="s">
        <v>525</v>
      </c>
      <c r="E493" s="3">
        <v>0.107506075012176</v>
      </c>
      <c r="F493" s="3">
        <v>6.5846856162242395E-2</v>
      </c>
      <c r="G493" s="3">
        <v>0.102538776995203</v>
      </c>
    </row>
    <row r="494" spans="1:7">
      <c r="A494" s="6"/>
      <c r="B494" s="45" t="s">
        <v>259</v>
      </c>
      <c r="C494" s="2">
        <v>431365</v>
      </c>
      <c r="D494" s="2" t="s">
        <v>573</v>
      </c>
      <c r="E494" s="3">
        <v>0.11871177364749699</v>
      </c>
      <c r="F494" s="3">
        <v>6.4047587759714003E-2</v>
      </c>
      <c r="G494" s="3">
        <v>6.3811688146622497E-2</v>
      </c>
    </row>
    <row r="495" spans="1:7">
      <c r="A495" s="6"/>
      <c r="B495" s="46" t="s">
        <v>167</v>
      </c>
      <c r="C495" s="2">
        <v>203824</v>
      </c>
      <c r="D495" s="2" t="s">
        <v>527</v>
      </c>
      <c r="E495" s="3">
        <v>-8.6463508688536892E-3</v>
      </c>
      <c r="F495" s="3">
        <v>3.0637173698571499E-2</v>
      </c>
      <c r="G495" s="3">
        <v>0.77777663280630505</v>
      </c>
    </row>
    <row r="496" spans="1:7">
      <c r="A496" s="6"/>
      <c r="B496" s="46" t="s">
        <v>167</v>
      </c>
      <c r="C496" s="2">
        <v>203824</v>
      </c>
      <c r="D496" s="2" t="s">
        <v>530</v>
      </c>
      <c r="E496" s="3">
        <v>-1.1111397116009201E-2</v>
      </c>
      <c r="F496" s="3">
        <v>3.03162189969634E-2</v>
      </c>
      <c r="G496" s="3">
        <v>0.71397963782650897</v>
      </c>
    </row>
    <row r="497" spans="1:7">
      <c r="A497" s="6"/>
      <c r="B497" s="46" t="s">
        <v>167</v>
      </c>
      <c r="C497" s="2">
        <v>203824</v>
      </c>
      <c r="D497" s="2" t="s">
        <v>529</v>
      </c>
      <c r="E497" s="3">
        <v>-8.5292452991690693E-3</v>
      </c>
      <c r="F497" s="3">
        <v>3.0461432306050602E-2</v>
      </c>
      <c r="G497" s="3">
        <v>0.77947639030470595</v>
      </c>
    </row>
    <row r="498" spans="1:7">
      <c r="A498" s="6"/>
      <c r="B498" s="46" t="s">
        <v>167</v>
      </c>
      <c r="C498" s="2">
        <v>203824</v>
      </c>
      <c r="D498" s="2" t="s">
        <v>526</v>
      </c>
      <c r="E498" s="3">
        <v>-1.45277766488972E-3</v>
      </c>
      <c r="F498" s="3">
        <v>3.0791685286207598E-2</v>
      </c>
      <c r="G498" s="3">
        <v>0.96236909569961104</v>
      </c>
    </row>
    <row r="499" spans="1:7">
      <c r="A499" s="6"/>
      <c r="B499" s="46" t="s">
        <v>167</v>
      </c>
      <c r="C499" s="2">
        <v>203824</v>
      </c>
      <c r="D499" s="2" t="s">
        <v>520</v>
      </c>
      <c r="E499" s="3">
        <v>-3.5541605371529401E-2</v>
      </c>
      <c r="F499" s="3">
        <v>4.7138803275667898E-2</v>
      </c>
      <c r="G499" s="3">
        <v>0.45086262629834001</v>
      </c>
    </row>
    <row r="500" spans="1:7">
      <c r="A500" s="6"/>
      <c r="B500" s="46" t="s">
        <v>167</v>
      </c>
      <c r="C500" s="2">
        <v>203824</v>
      </c>
      <c r="D500" s="2" t="s">
        <v>523</v>
      </c>
      <c r="E500" s="3">
        <v>-1.6330825979824298E-2</v>
      </c>
      <c r="F500" s="3">
        <v>3.0942650840445601E-2</v>
      </c>
      <c r="G500" s="3">
        <v>0.59765397565148604</v>
      </c>
    </row>
    <row r="501" spans="1:7">
      <c r="A501" s="6"/>
      <c r="B501" s="46" t="s">
        <v>167</v>
      </c>
      <c r="C501" s="2">
        <v>203824</v>
      </c>
      <c r="D501" s="2" t="s">
        <v>533</v>
      </c>
      <c r="E501" s="3">
        <v>-8.8543176097856599E-3</v>
      </c>
      <c r="F501" s="3">
        <v>3.0221359370561501E-2</v>
      </c>
      <c r="G501" s="3">
        <v>0.76953582678513599</v>
      </c>
    </row>
    <row r="502" spans="1:7">
      <c r="A502" s="6"/>
      <c r="B502" s="46" t="s">
        <v>167</v>
      </c>
      <c r="C502" s="2">
        <v>203824</v>
      </c>
      <c r="D502" s="2" t="s">
        <v>522</v>
      </c>
      <c r="E502" s="3">
        <v>1.23670211457031E-2</v>
      </c>
      <c r="F502" s="3">
        <v>3.1626542792605697E-2</v>
      </c>
      <c r="G502" s="3">
        <v>0.69577286132719796</v>
      </c>
    </row>
    <row r="503" spans="1:7">
      <c r="A503" s="6"/>
      <c r="B503" s="46" t="s">
        <v>167</v>
      </c>
      <c r="C503" s="2">
        <v>203824</v>
      </c>
      <c r="D503" s="2" t="s">
        <v>532</v>
      </c>
      <c r="E503" s="3">
        <v>-7.5612805502641798E-3</v>
      </c>
      <c r="F503" s="3">
        <v>3.0249151061157799E-2</v>
      </c>
      <c r="G503" s="3">
        <v>0.80261309874906805</v>
      </c>
    </row>
    <row r="504" spans="1:7">
      <c r="A504" s="6"/>
      <c r="B504" s="46" t="s">
        <v>167</v>
      </c>
      <c r="C504" s="2">
        <v>203824</v>
      </c>
      <c r="D504" s="2" t="s">
        <v>534</v>
      </c>
      <c r="E504" s="3">
        <v>-6.24238279809933E-3</v>
      </c>
      <c r="F504" s="3">
        <v>3.0210952866135499E-2</v>
      </c>
      <c r="G504" s="3">
        <v>0.83630157976308905</v>
      </c>
    </row>
    <row r="505" spans="1:7">
      <c r="A505" s="6"/>
      <c r="B505" s="46" t="s">
        <v>167</v>
      </c>
      <c r="C505" s="2">
        <v>203824</v>
      </c>
      <c r="D505" s="2" t="s">
        <v>528</v>
      </c>
      <c r="E505" s="3">
        <v>-1.20023904281693E-2</v>
      </c>
      <c r="F505" s="3">
        <v>3.03685284295859E-2</v>
      </c>
      <c r="G505" s="3">
        <v>0.69267711674084098</v>
      </c>
    </row>
    <row r="506" spans="1:7">
      <c r="A506" s="6"/>
      <c r="B506" s="46" t="s">
        <v>167</v>
      </c>
      <c r="C506" s="2">
        <v>203824</v>
      </c>
      <c r="D506" s="2" t="s">
        <v>531</v>
      </c>
      <c r="E506" s="3">
        <v>-1.1469007290085299E-2</v>
      </c>
      <c r="F506" s="3">
        <v>3.0279358416727201E-2</v>
      </c>
      <c r="G506" s="3">
        <v>0.70485634412985199</v>
      </c>
    </row>
    <row r="507" spans="1:7">
      <c r="A507" s="6"/>
      <c r="B507" s="46" t="s">
        <v>167</v>
      </c>
      <c r="C507" s="2">
        <v>203824</v>
      </c>
      <c r="D507" s="2" t="s">
        <v>525</v>
      </c>
      <c r="E507" s="3">
        <v>-1.7224172595961401E-2</v>
      </c>
      <c r="F507" s="3">
        <v>3.09266011968744E-2</v>
      </c>
      <c r="G507" s="3">
        <v>0.57757038307901198</v>
      </c>
    </row>
    <row r="508" spans="1:7">
      <c r="A508" s="6"/>
      <c r="B508" s="46" t="s">
        <v>167</v>
      </c>
      <c r="C508" s="2">
        <v>203824</v>
      </c>
      <c r="D508" s="2" t="s">
        <v>573</v>
      </c>
      <c r="E508" s="3">
        <v>-9.1118763513942692E-3</v>
      </c>
      <c r="F508" s="3">
        <v>3.0055606595047999E-2</v>
      </c>
      <c r="G508" s="3">
        <v>0.76176238685307796</v>
      </c>
    </row>
    <row r="509" spans="1:7">
      <c r="A509" s="6" t="s">
        <v>536</v>
      </c>
      <c r="B509" s="43" t="s">
        <v>397</v>
      </c>
      <c r="C509" s="2">
        <v>462869</v>
      </c>
      <c r="D509" s="2" t="s">
        <v>573</v>
      </c>
      <c r="E509" s="3">
        <v>-1.3631937034609101E-2</v>
      </c>
      <c r="F509" s="3">
        <v>8.5146243994220897E-2</v>
      </c>
      <c r="G509" s="3">
        <v>0.87280208495883904</v>
      </c>
    </row>
    <row r="510" spans="1:7">
      <c r="A510" s="6"/>
      <c r="B510" s="44" t="s">
        <v>328</v>
      </c>
      <c r="C510" s="2">
        <v>486484</v>
      </c>
      <c r="D510" s="2" t="s">
        <v>573</v>
      </c>
      <c r="E510" s="3">
        <v>-6.3514115602281901E-2</v>
      </c>
      <c r="F510" s="3">
        <v>0.211845162121754</v>
      </c>
      <c r="G510" s="3">
        <v>0.76431914327450401</v>
      </c>
    </row>
    <row r="511" spans="1:7">
      <c r="A511" s="6"/>
      <c r="B511" s="45" t="s">
        <v>259</v>
      </c>
      <c r="C511" s="2">
        <v>431365</v>
      </c>
      <c r="D511" s="2" t="s">
        <v>573</v>
      </c>
      <c r="E511" s="3">
        <v>-2.47315360502312E-2</v>
      </c>
      <c r="F511" s="3">
        <v>0.24901417245441701</v>
      </c>
      <c r="G511" s="3">
        <v>0.92088595781661597</v>
      </c>
    </row>
    <row r="512" spans="1:7">
      <c r="A512" s="6"/>
      <c r="B512" s="46" t="s">
        <v>167</v>
      </c>
      <c r="C512" s="2">
        <v>203824</v>
      </c>
      <c r="D512" s="2" t="s">
        <v>573</v>
      </c>
      <c r="E512" s="3">
        <v>0.106570463249402</v>
      </c>
      <c r="F512" s="3">
        <v>0.114752696895493</v>
      </c>
      <c r="G512" s="3">
        <v>0.35304623576453598</v>
      </c>
    </row>
  </sheetData>
  <autoFilter ref="B1:B512" xr:uid="{98225CDD-5057-D141-9C8E-32F2918D83F2}"/>
  <mergeCells count="21">
    <mergeCell ref="A389:A404"/>
    <mergeCell ref="A405:A452"/>
    <mergeCell ref="A453:A508"/>
    <mergeCell ref="A509:A512"/>
    <mergeCell ref="A251:A263"/>
    <mergeCell ref="A264:A287"/>
    <mergeCell ref="A288:A291"/>
    <mergeCell ref="A292:A311"/>
    <mergeCell ref="A312:A327"/>
    <mergeCell ref="A328:A388"/>
    <mergeCell ref="A140:A171"/>
    <mergeCell ref="A172:A178"/>
    <mergeCell ref="A179:A182"/>
    <mergeCell ref="A183:A210"/>
    <mergeCell ref="A211:A230"/>
    <mergeCell ref="A231:A250"/>
    <mergeCell ref="A1:N1"/>
    <mergeCell ref="A3:A19"/>
    <mergeCell ref="A20:A55"/>
    <mergeCell ref="A56:A71"/>
    <mergeCell ref="A72:A139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2024-06-17T17:37:27Z</dcterms:modified>
</cp:coreProperties>
</file>