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pie_Mars2020\articles\GEOFLAMME_hydrate_NatGeoscience\retours\co-auteurs\Supplementary_info\"/>
    </mc:Choice>
  </mc:AlternateContent>
  <bookViews>
    <workbookView xWindow="0" yWindow="0" windowWidth="20490" windowHeight="7620"/>
  </bookViews>
  <sheets>
    <sheet name="Flow_rate_detai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 s="1"/>
  <c r="L22" i="1"/>
  <c r="M22" i="1" s="1"/>
  <c r="L21" i="1"/>
  <c r="M21" i="1" s="1"/>
  <c r="K21" i="1"/>
  <c r="J21" i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K9" i="1"/>
  <c r="L9" i="1" s="1"/>
  <c r="M9" i="1" s="1"/>
  <c r="M8" i="1"/>
  <c r="L8" i="1"/>
  <c r="L7" i="1"/>
  <c r="M7" i="1" s="1"/>
  <c r="M6" i="1"/>
  <c r="L6" i="1"/>
  <c r="L5" i="1"/>
  <c r="M5" i="1" s="1"/>
  <c r="M4" i="1"/>
  <c r="L4" i="1"/>
  <c r="L3" i="1"/>
  <c r="M3" i="1" s="1"/>
  <c r="M2" i="1"/>
  <c r="L2" i="1"/>
</calcChain>
</file>

<file path=xl/sharedStrings.xml><?xml version="1.0" encoding="utf-8"?>
<sst xmlns="http://schemas.openxmlformats.org/spreadsheetml/2006/main" count="124" uniqueCount="66">
  <si>
    <t>DIVE</t>
  </si>
  <si>
    <t>DATE</t>
  </si>
  <si>
    <t>TIME</t>
  </si>
  <si>
    <t>LATITUDE</t>
  </si>
  <si>
    <t>LONGITUDE</t>
  </si>
  <si>
    <t>IMMERSION</t>
  </si>
  <si>
    <t>Sample Number</t>
  </si>
  <si>
    <t>Tool</t>
  </si>
  <si>
    <t>SITE</t>
  </si>
  <si>
    <t>Time to fill (s)</t>
  </si>
  <si>
    <t>% filled</t>
  </si>
  <si>
    <t>Volume (ml)</t>
  </si>
  <si>
    <t>Flow rate (ml/s)</t>
  </si>
  <si>
    <t>Typology</t>
  </si>
  <si>
    <t>COMMENT</t>
  </si>
  <si>
    <t>GFL-PL783-14-DEB02 #A</t>
  </si>
  <si>
    <t>Funnel</t>
  </si>
  <si>
    <t>*ECH:GFL-PL783-14-DEB02 #A, after destruction of small hydrate and appearance of a CO2 fountain</t>
  </si>
  <si>
    <t>GFL-PL783-14-DEB02 #B</t>
  </si>
  <si>
    <t>GFL-PL783-14-DEB02 #B,  after destruction of small hydrate and appearance of a CO2 fountain</t>
  </si>
  <si>
    <t>GFL-PL783-14-DEB02 #C</t>
  </si>
  <si>
    <t>*ECH:GFL-PL783-14-DEB02 #C,  after destruction of small hydrate and appearance of a CO2 fountain</t>
  </si>
  <si>
    <t>GFL-PL783-14-DEB03 #A</t>
  </si>
  <si>
    <t>*ECH:GFL-PL783-14-DEB03 #A</t>
  </si>
  <si>
    <t>GFL-PL783-14-DEB06 #A</t>
  </si>
  <si>
    <t>*ECH: GFL-PL783-14-DEB06#A</t>
  </si>
  <si>
    <t>GFL-PL783-14-DEB06 #B</t>
  </si>
  <si>
    <t>*ECH:GFL-PL783-14-DEB06#B</t>
  </si>
  <si>
    <t>GFL-PL783-14-DEB05 #B</t>
  </si>
  <si>
    <t>ECH:GFL-PL783-14-DEB-05#B</t>
  </si>
  <si>
    <t>GFL-PL779-10-DEB01</t>
  </si>
  <si>
    <t>*ECH: GFL-PL-779-10 DEB01</t>
  </si>
  <si>
    <t>GFL-PL779-10-DEB04</t>
  </si>
  <si>
    <t>*ECH:GFL-PL-779-10-DEB3</t>
  </si>
  <si>
    <t>GFL-PL779-10-DEB06</t>
  </si>
  <si>
    <t>*ECH:GFL-PL-779-10-DEB5</t>
  </si>
  <si>
    <t>GFL-PL776-07-DEB01</t>
  </si>
  <si>
    <t>GFL-PL776-07-DEB02</t>
  </si>
  <si>
    <t>Site D1</t>
  </si>
  <si>
    <t>sampling droplets</t>
  </si>
  <si>
    <t>GFL-PL783-14-DEB05 #A</t>
  </si>
  <si>
    <t>ECH:GFL-PL783-14-DEB-05#A</t>
  </si>
  <si>
    <t>GFL-PL783-14-DEB05 #C</t>
  </si>
  <si>
    <t>ECH:GFL-PL783-14-DEB-05#C</t>
  </si>
  <si>
    <t>GFL-PL783-14-DEB01 #A</t>
  </si>
  <si>
    <t>*ECH:GFL-PL783-14-DEB-01 #A, on small hydrate</t>
  </si>
  <si>
    <t>GFL-PL779-10-DEB02</t>
  </si>
  <si>
    <t>*ECH:GFL-PL-779--DEB1</t>
  </si>
  <si>
    <t>GFL-PL779-10-DEB03</t>
  </si>
  <si>
    <t>*ECH:GFL-PL-779-10-DEB2</t>
  </si>
  <si>
    <t>GFL-PL783-14-DEB04 #A</t>
  </si>
  <si>
    <t>*ECH:GFL-PL783-14-DEB-04#A</t>
  </si>
  <si>
    <t>GFL-PL783-14-DEB04 #B</t>
  </si>
  <si>
    <t>*ECH:GFL-PL783-14-DEB-04#B</t>
  </si>
  <si>
    <t>GFL-PL779-10-DEB05</t>
  </si>
  <si>
    <t>*ECH:GFL-PL-779-10-DEB4</t>
  </si>
  <si>
    <t>GFL-PL783-14-DEB01 #B</t>
  </si>
  <si>
    <t>*ECH:GFL-PL783-14-DEB-01 #B, on small hydrate</t>
  </si>
  <si>
    <t>GFL-PL776-07-DEB03</t>
  </si>
  <si>
    <t>Site C1</t>
  </si>
  <si>
    <t>High Flow rate</t>
  </si>
  <si>
    <t>Medium Flow rate</t>
  </si>
  <si>
    <t>Low Flow rate</t>
  </si>
  <si>
    <t>Site B0</t>
  </si>
  <si>
    <t>Site G0</t>
  </si>
  <si>
    <t>Site 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</si>
</sst>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1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I2" sqref="I2"/>
    </sheetView>
  </sheetViews>
  <sheetFormatPr baseColWidth="10" defaultRowHeight="15" x14ac:dyDescent="0.25"/>
  <cols>
    <col min="1" max="1" width="4.85546875" bestFit="1" customWidth="1"/>
    <col min="2" max="2" width="7.28515625" bestFit="1" customWidth="1"/>
    <col min="3" max="3" width="5.85546875" bestFit="1" customWidth="1"/>
    <col min="4" max="4" width="8.85546875" bestFit="1" customWidth="1"/>
    <col min="5" max="5" width="10.140625" bestFit="1" customWidth="1"/>
    <col min="6" max="6" width="10.42578125" bestFit="1" customWidth="1"/>
    <col min="7" max="7" width="16.42578125" bestFit="1" customWidth="1"/>
    <col min="8" max="9" width="5" bestFit="1" customWidth="1"/>
    <col min="10" max="10" width="11.5703125" bestFit="1" customWidth="1"/>
    <col min="11" max="11" width="6.42578125" bestFit="1" customWidth="1"/>
    <col min="12" max="12" width="10" bestFit="1" customWidth="1"/>
    <col min="13" max="13" width="12.7109375" bestFit="1" customWidth="1"/>
    <col min="14" max="14" width="13.85546875" customWidth="1"/>
    <col min="15" max="15" width="62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1" t="s">
        <v>14</v>
      </c>
    </row>
    <row r="2" spans="1:15" x14ac:dyDescent="0.25">
      <c r="A2" s="3">
        <v>14</v>
      </c>
      <c r="B2" s="4">
        <v>44336</v>
      </c>
      <c r="C2" s="5">
        <v>0.77766203703703696</v>
      </c>
      <c r="D2" s="3">
        <v>-12.831277</v>
      </c>
      <c r="E2" s="3">
        <v>45.380581999999997</v>
      </c>
      <c r="F2" s="3">
        <v>1356.14</v>
      </c>
      <c r="G2" s="3" t="s">
        <v>15</v>
      </c>
      <c r="H2" s="3" t="s">
        <v>16</v>
      </c>
      <c r="I2" s="10" t="s">
        <v>63</v>
      </c>
      <c r="J2" s="6">
        <v>12</v>
      </c>
      <c r="K2" s="6">
        <v>1</v>
      </c>
      <c r="L2" s="6">
        <f t="shared" ref="L2:L8" si="0">530*K2</f>
        <v>530</v>
      </c>
      <c r="M2" s="6">
        <f t="shared" ref="M2:M8" si="1">L2/J2</f>
        <v>44.166666666666664</v>
      </c>
      <c r="N2" s="9" t="s">
        <v>60</v>
      </c>
      <c r="O2" s="3" t="s">
        <v>17</v>
      </c>
    </row>
    <row r="3" spans="1:15" x14ac:dyDescent="0.25">
      <c r="A3" s="3">
        <v>14</v>
      </c>
      <c r="B3" s="4">
        <v>44336</v>
      </c>
      <c r="C3" s="5">
        <v>0.77858796296296295</v>
      </c>
      <c r="D3" s="3">
        <v>-12.831276000000001</v>
      </c>
      <c r="E3" s="3">
        <v>45.380575999999998</v>
      </c>
      <c r="F3" s="3">
        <v>1356.14</v>
      </c>
      <c r="G3" s="3" t="s">
        <v>18</v>
      </c>
      <c r="H3" s="3" t="s">
        <v>16</v>
      </c>
      <c r="I3" s="10" t="s">
        <v>63</v>
      </c>
      <c r="J3" s="6">
        <v>13</v>
      </c>
      <c r="K3" s="6">
        <v>1</v>
      </c>
      <c r="L3" s="6">
        <f t="shared" si="0"/>
        <v>530</v>
      </c>
      <c r="M3" s="6">
        <f t="shared" si="1"/>
        <v>40.769230769230766</v>
      </c>
      <c r="N3" s="9" t="s">
        <v>60</v>
      </c>
      <c r="O3" s="3" t="s">
        <v>19</v>
      </c>
    </row>
    <row r="4" spans="1:15" x14ac:dyDescent="0.25">
      <c r="A4" s="3">
        <v>14</v>
      </c>
      <c r="B4" s="4">
        <v>44336</v>
      </c>
      <c r="C4" s="5">
        <v>0.77932870370370377</v>
      </c>
      <c r="D4" s="3">
        <v>-12.83128</v>
      </c>
      <c r="E4" s="3">
        <v>45.380571000000003</v>
      </c>
      <c r="F4" s="3">
        <v>1356.14</v>
      </c>
      <c r="G4" s="3" t="s">
        <v>20</v>
      </c>
      <c r="H4" s="3" t="s">
        <v>16</v>
      </c>
      <c r="I4" s="10" t="s">
        <v>63</v>
      </c>
      <c r="J4" s="6">
        <v>10</v>
      </c>
      <c r="K4" s="6">
        <v>1</v>
      </c>
      <c r="L4" s="6">
        <f t="shared" si="0"/>
        <v>530</v>
      </c>
      <c r="M4" s="6">
        <f t="shared" si="1"/>
        <v>53</v>
      </c>
      <c r="N4" s="9" t="s">
        <v>60</v>
      </c>
      <c r="O4" s="3" t="s">
        <v>21</v>
      </c>
    </row>
    <row r="5" spans="1:15" x14ac:dyDescent="0.25">
      <c r="A5" s="3">
        <v>14</v>
      </c>
      <c r="B5" s="4">
        <v>44336</v>
      </c>
      <c r="C5" s="5">
        <v>0.78756944444444443</v>
      </c>
      <c r="D5" s="3">
        <v>-12.831367999999999</v>
      </c>
      <c r="E5" s="3">
        <v>45.380470000000003</v>
      </c>
      <c r="F5" s="3">
        <v>1353.28</v>
      </c>
      <c r="G5" s="3" t="s">
        <v>22</v>
      </c>
      <c r="H5" s="3" t="s">
        <v>16</v>
      </c>
      <c r="I5" s="10" t="s">
        <v>63</v>
      </c>
      <c r="J5" s="6">
        <v>4</v>
      </c>
      <c r="K5" s="6">
        <v>1</v>
      </c>
      <c r="L5" s="6">
        <f t="shared" si="0"/>
        <v>530</v>
      </c>
      <c r="M5" s="6">
        <f t="shared" si="1"/>
        <v>132.5</v>
      </c>
      <c r="N5" s="9" t="s">
        <v>60</v>
      </c>
      <c r="O5" s="3" t="s">
        <v>23</v>
      </c>
    </row>
    <row r="6" spans="1:15" x14ac:dyDescent="0.25">
      <c r="A6" s="3">
        <v>14</v>
      </c>
      <c r="B6" s="4">
        <v>44336</v>
      </c>
      <c r="C6" s="5">
        <v>0.98890046296296286</v>
      </c>
      <c r="D6" s="3">
        <v>-12.830914999999999</v>
      </c>
      <c r="E6" s="3">
        <v>45.380521000000002</v>
      </c>
      <c r="F6" s="3">
        <v>1370.24</v>
      </c>
      <c r="G6" s="3" t="s">
        <v>24</v>
      </c>
      <c r="H6" s="3" t="s">
        <v>16</v>
      </c>
      <c r="I6" s="10" t="s">
        <v>63</v>
      </c>
      <c r="J6" s="6">
        <v>8</v>
      </c>
      <c r="K6" s="6">
        <v>1</v>
      </c>
      <c r="L6" s="6">
        <f t="shared" si="0"/>
        <v>530</v>
      </c>
      <c r="M6" s="6">
        <f t="shared" si="1"/>
        <v>66.25</v>
      </c>
      <c r="N6" s="9" t="s">
        <v>60</v>
      </c>
      <c r="O6" s="3" t="s">
        <v>25</v>
      </c>
    </row>
    <row r="7" spans="1:15" x14ac:dyDescent="0.25">
      <c r="A7" s="3">
        <v>14</v>
      </c>
      <c r="B7" s="4">
        <v>44336</v>
      </c>
      <c r="C7" s="5">
        <v>0.98984953703703704</v>
      </c>
      <c r="D7" s="3">
        <v>-12.830919</v>
      </c>
      <c r="E7" s="3">
        <v>45.380533999999997</v>
      </c>
      <c r="F7" s="3">
        <v>1370.31</v>
      </c>
      <c r="G7" s="3" t="s">
        <v>26</v>
      </c>
      <c r="H7" s="3" t="s">
        <v>16</v>
      </c>
      <c r="I7" s="10" t="s">
        <v>63</v>
      </c>
      <c r="J7" s="6">
        <v>7</v>
      </c>
      <c r="K7" s="6">
        <v>1</v>
      </c>
      <c r="L7" s="6">
        <f t="shared" si="0"/>
        <v>530</v>
      </c>
      <c r="M7" s="6">
        <f t="shared" si="1"/>
        <v>75.714285714285708</v>
      </c>
      <c r="N7" s="9" t="s">
        <v>60</v>
      </c>
      <c r="O7" s="3" t="s">
        <v>27</v>
      </c>
    </row>
    <row r="8" spans="1:15" x14ac:dyDescent="0.25">
      <c r="A8" s="3">
        <v>14</v>
      </c>
      <c r="B8" s="4">
        <v>44336</v>
      </c>
      <c r="C8" s="5">
        <v>0.92392361111111121</v>
      </c>
      <c r="D8" s="3">
        <v>-12.831262000000001</v>
      </c>
      <c r="E8" s="3">
        <v>45.380721000000001</v>
      </c>
      <c r="F8" s="3">
        <v>1356.28</v>
      </c>
      <c r="G8" s="3" t="s">
        <v>28</v>
      </c>
      <c r="H8" s="3" t="s">
        <v>16</v>
      </c>
      <c r="I8" s="10" t="s">
        <v>63</v>
      </c>
      <c r="J8" s="6">
        <v>12</v>
      </c>
      <c r="K8" s="6">
        <v>1</v>
      </c>
      <c r="L8" s="6">
        <f t="shared" si="0"/>
        <v>530</v>
      </c>
      <c r="M8" s="6">
        <f t="shared" si="1"/>
        <v>44.166666666666664</v>
      </c>
      <c r="N8" s="9" t="s">
        <v>60</v>
      </c>
      <c r="O8" s="8" t="s">
        <v>29</v>
      </c>
    </row>
    <row r="9" spans="1:15" ht="18" x14ac:dyDescent="0.25">
      <c r="A9" s="3">
        <v>10</v>
      </c>
      <c r="B9" s="4">
        <v>44327</v>
      </c>
      <c r="C9" s="5">
        <v>0.11328703703703703</v>
      </c>
      <c r="D9" s="3">
        <v>-12.82713</v>
      </c>
      <c r="E9" s="3">
        <v>45.381762000000002</v>
      </c>
      <c r="F9" s="3">
        <v>1450.72</v>
      </c>
      <c r="G9" s="3" t="s">
        <v>30</v>
      </c>
      <c r="H9" s="3" t="s">
        <v>16</v>
      </c>
      <c r="I9" s="10" t="s">
        <v>64</v>
      </c>
      <c r="J9" s="6">
        <v>23</v>
      </c>
      <c r="K9" s="6">
        <f>3/4</f>
        <v>0.75</v>
      </c>
      <c r="L9" s="6">
        <f>530*K9</f>
        <v>397.5</v>
      </c>
      <c r="M9" s="6">
        <f>L9/J9</f>
        <v>17.282608695652176</v>
      </c>
      <c r="N9" s="7" t="s">
        <v>61</v>
      </c>
      <c r="O9" s="8" t="s">
        <v>31</v>
      </c>
    </row>
    <row r="10" spans="1:15" ht="18" x14ac:dyDescent="0.25">
      <c r="A10" s="3">
        <v>10</v>
      </c>
      <c r="B10" s="4">
        <v>44327</v>
      </c>
      <c r="C10" s="5">
        <v>0.4510763888888889</v>
      </c>
      <c r="D10" s="3">
        <v>-12.831388</v>
      </c>
      <c r="E10" s="3">
        <v>45.380695000000003</v>
      </c>
      <c r="F10" s="3">
        <v>1352.53</v>
      </c>
      <c r="G10" s="3" t="s">
        <v>32</v>
      </c>
      <c r="H10" s="3" t="s">
        <v>16</v>
      </c>
      <c r="I10" s="10" t="s">
        <v>63</v>
      </c>
      <c r="J10" s="6">
        <v>33</v>
      </c>
      <c r="K10" s="6">
        <v>1</v>
      </c>
      <c r="L10" s="6">
        <f t="shared" ref="L10:L23" si="2">530*K10</f>
        <v>530</v>
      </c>
      <c r="M10" s="6">
        <f t="shared" ref="M10:M23" si="3">L10/J10</f>
        <v>16.060606060606062</v>
      </c>
      <c r="N10" s="7" t="s">
        <v>61</v>
      </c>
      <c r="O10" s="8" t="s">
        <v>33</v>
      </c>
    </row>
    <row r="11" spans="1:15" ht="18" x14ac:dyDescent="0.25">
      <c r="A11" s="3">
        <v>10</v>
      </c>
      <c r="B11" s="4">
        <v>44327</v>
      </c>
      <c r="C11" s="5">
        <v>0.45623842592592595</v>
      </c>
      <c r="D11" s="3">
        <v>-12.83137</v>
      </c>
      <c r="E11" s="3">
        <v>45.380698000000002</v>
      </c>
      <c r="F11" s="3">
        <v>1352.67</v>
      </c>
      <c r="G11" s="3" t="s">
        <v>34</v>
      </c>
      <c r="H11" s="3" t="s">
        <v>16</v>
      </c>
      <c r="I11" s="10" t="s">
        <v>63</v>
      </c>
      <c r="J11" s="6">
        <v>47</v>
      </c>
      <c r="K11" s="6">
        <v>1</v>
      </c>
      <c r="L11" s="6">
        <f t="shared" si="2"/>
        <v>530</v>
      </c>
      <c r="M11" s="6">
        <f t="shared" si="3"/>
        <v>11.276595744680851</v>
      </c>
      <c r="N11" s="7" t="s">
        <v>61</v>
      </c>
      <c r="O11" s="8" t="s">
        <v>35</v>
      </c>
    </row>
    <row r="12" spans="1:15" ht="18" x14ac:dyDescent="0.25">
      <c r="A12" s="3">
        <v>7</v>
      </c>
      <c r="B12" s="4">
        <v>44316</v>
      </c>
      <c r="C12" s="5">
        <v>0.96355324074074078</v>
      </c>
      <c r="D12" s="3">
        <v>-12.824263999999999</v>
      </c>
      <c r="E12" s="3">
        <v>45.410153999999999</v>
      </c>
      <c r="F12" s="3">
        <v>1509.39</v>
      </c>
      <c r="G12" s="3" t="s">
        <v>36</v>
      </c>
      <c r="H12" s="3" t="s">
        <v>16</v>
      </c>
      <c r="I12" s="10" t="s">
        <v>65</v>
      </c>
      <c r="J12" s="6">
        <v>37</v>
      </c>
      <c r="K12" s="6">
        <v>1</v>
      </c>
      <c r="L12" s="6">
        <f t="shared" si="2"/>
        <v>530</v>
      </c>
      <c r="M12" s="6">
        <f t="shared" si="3"/>
        <v>14.324324324324325</v>
      </c>
      <c r="N12" s="7" t="s">
        <v>61</v>
      </c>
      <c r="O12" s="8" t="s">
        <v>36</v>
      </c>
    </row>
    <row r="13" spans="1:15" ht="18" x14ac:dyDescent="0.25">
      <c r="A13" s="3">
        <v>7</v>
      </c>
      <c r="B13" s="4">
        <v>44317</v>
      </c>
      <c r="C13" s="5">
        <v>0.2800347222222222</v>
      </c>
      <c r="D13" s="3">
        <v>-12.821725000000001</v>
      </c>
      <c r="E13" s="3">
        <v>45.392029999999998</v>
      </c>
      <c r="F13" s="3">
        <v>1261.3900000000001</v>
      </c>
      <c r="G13" s="3" t="s">
        <v>37</v>
      </c>
      <c r="H13" s="3" t="s">
        <v>16</v>
      </c>
      <c r="I13" s="10" t="s">
        <v>38</v>
      </c>
      <c r="J13" s="6">
        <v>45</v>
      </c>
      <c r="K13" s="6">
        <v>1</v>
      </c>
      <c r="L13" s="6">
        <f t="shared" si="2"/>
        <v>530</v>
      </c>
      <c r="M13" s="6">
        <f t="shared" si="3"/>
        <v>11.777777777777779</v>
      </c>
      <c r="N13" s="7" t="s">
        <v>61</v>
      </c>
      <c r="O13" s="8" t="s">
        <v>39</v>
      </c>
    </row>
    <row r="14" spans="1:15" ht="18" x14ac:dyDescent="0.25">
      <c r="A14" s="3">
        <v>14</v>
      </c>
      <c r="B14" s="4">
        <v>44336</v>
      </c>
      <c r="C14" s="5">
        <v>0.92261574074074071</v>
      </c>
      <c r="D14" s="3">
        <v>-12.831270999999999</v>
      </c>
      <c r="E14" s="3">
        <v>45.380718000000002</v>
      </c>
      <c r="F14" s="3">
        <v>1356.35</v>
      </c>
      <c r="G14" s="3" t="s">
        <v>40</v>
      </c>
      <c r="H14" s="3" t="s">
        <v>16</v>
      </c>
      <c r="I14" s="10" t="s">
        <v>63</v>
      </c>
      <c r="J14" s="6">
        <v>25</v>
      </c>
      <c r="K14" s="6">
        <v>1</v>
      </c>
      <c r="L14" s="6">
        <f t="shared" si="2"/>
        <v>530</v>
      </c>
      <c r="M14" s="6">
        <f t="shared" si="3"/>
        <v>21.2</v>
      </c>
      <c r="N14" s="7" t="s">
        <v>61</v>
      </c>
      <c r="O14" s="8" t="s">
        <v>41</v>
      </c>
    </row>
    <row r="15" spans="1:15" ht="18" x14ac:dyDescent="0.25">
      <c r="A15" s="3">
        <v>14</v>
      </c>
      <c r="B15" s="4">
        <v>44336</v>
      </c>
      <c r="C15" s="5">
        <v>0.92466435185185192</v>
      </c>
      <c r="D15" s="3">
        <v>-12.831258999999999</v>
      </c>
      <c r="E15" s="3">
        <v>45.380724000000001</v>
      </c>
      <c r="F15" s="3">
        <v>1356.28</v>
      </c>
      <c r="G15" s="3" t="s">
        <v>42</v>
      </c>
      <c r="H15" s="3" t="s">
        <v>16</v>
      </c>
      <c r="I15" s="10" t="s">
        <v>63</v>
      </c>
      <c r="J15" s="6">
        <v>17</v>
      </c>
      <c r="K15" s="6">
        <v>1</v>
      </c>
      <c r="L15" s="6">
        <f t="shared" si="2"/>
        <v>530</v>
      </c>
      <c r="M15" s="6">
        <f t="shared" si="3"/>
        <v>31.176470588235293</v>
      </c>
      <c r="N15" s="7" t="s">
        <v>61</v>
      </c>
      <c r="O15" s="8" t="s">
        <v>43</v>
      </c>
    </row>
    <row r="16" spans="1:15" ht="18" x14ac:dyDescent="0.25">
      <c r="A16" s="3">
        <v>14</v>
      </c>
      <c r="B16" s="4">
        <v>44336</v>
      </c>
      <c r="C16" s="5">
        <v>0.77067129629629638</v>
      </c>
      <c r="D16" s="3">
        <v>-12.831277</v>
      </c>
      <c r="E16" s="3">
        <v>45.380580999999999</v>
      </c>
      <c r="F16" s="3">
        <v>1356.07</v>
      </c>
      <c r="G16" s="3" t="s">
        <v>44</v>
      </c>
      <c r="H16" s="3" t="s">
        <v>16</v>
      </c>
      <c r="I16" s="10" t="s">
        <v>63</v>
      </c>
      <c r="J16" s="6">
        <v>47</v>
      </c>
      <c r="K16" s="6">
        <v>1</v>
      </c>
      <c r="L16" s="6">
        <f t="shared" si="2"/>
        <v>530</v>
      </c>
      <c r="M16" s="6">
        <f t="shared" si="3"/>
        <v>11.276595744680851</v>
      </c>
      <c r="N16" s="7" t="s">
        <v>61</v>
      </c>
      <c r="O16" s="8" t="s">
        <v>45</v>
      </c>
    </row>
    <row r="17" spans="1:15" ht="18" x14ac:dyDescent="0.25">
      <c r="A17" s="3">
        <v>10</v>
      </c>
      <c r="B17" s="4">
        <v>44327</v>
      </c>
      <c r="C17" s="5">
        <v>0.44392361111111112</v>
      </c>
      <c r="D17" s="3">
        <v>-12.831580000000001</v>
      </c>
      <c r="E17" s="3">
        <v>45.380754000000003</v>
      </c>
      <c r="F17" s="3">
        <v>1346.54</v>
      </c>
      <c r="G17" s="3" t="s">
        <v>46</v>
      </c>
      <c r="H17" s="3" t="s">
        <v>16</v>
      </c>
      <c r="I17" s="10" t="s">
        <v>63</v>
      </c>
      <c r="J17" s="6">
        <v>36</v>
      </c>
      <c r="K17" s="6">
        <v>1</v>
      </c>
      <c r="L17" s="6">
        <f t="shared" si="2"/>
        <v>530</v>
      </c>
      <c r="M17" s="6">
        <f t="shared" si="3"/>
        <v>14.722222222222221</v>
      </c>
      <c r="N17" s="7" t="s">
        <v>61</v>
      </c>
      <c r="O17" s="8" t="s">
        <v>47</v>
      </c>
    </row>
    <row r="18" spans="1:15" ht="18" x14ac:dyDescent="0.25">
      <c r="A18" s="3">
        <v>10</v>
      </c>
      <c r="B18" s="4">
        <v>44327</v>
      </c>
      <c r="C18" s="5">
        <v>0.44534722222222217</v>
      </c>
      <c r="D18" s="3">
        <v>-12.831579</v>
      </c>
      <c r="E18" s="3">
        <v>45.380761999999997</v>
      </c>
      <c r="F18" s="3">
        <v>1346.54</v>
      </c>
      <c r="G18" s="3" t="s">
        <v>48</v>
      </c>
      <c r="H18" s="3" t="s">
        <v>16</v>
      </c>
      <c r="I18" s="10" t="s">
        <v>63</v>
      </c>
      <c r="J18" s="6">
        <v>40</v>
      </c>
      <c r="K18" s="6">
        <v>1</v>
      </c>
      <c r="L18" s="6">
        <f t="shared" si="2"/>
        <v>530</v>
      </c>
      <c r="M18" s="6">
        <f t="shared" si="3"/>
        <v>13.25</v>
      </c>
      <c r="N18" s="7" t="s">
        <v>61</v>
      </c>
      <c r="O18" s="8" t="s">
        <v>49</v>
      </c>
    </row>
    <row r="19" spans="1:15" ht="18" x14ac:dyDescent="0.25">
      <c r="A19" s="3">
        <v>14</v>
      </c>
      <c r="B19" s="4">
        <v>44336</v>
      </c>
      <c r="C19" s="5">
        <v>0.83281250000000007</v>
      </c>
      <c r="D19" s="3">
        <v>-12.831251999999999</v>
      </c>
      <c r="E19" s="3">
        <v>45.380707999999998</v>
      </c>
      <c r="F19" s="3">
        <v>1356.62</v>
      </c>
      <c r="G19" s="3" t="s">
        <v>50</v>
      </c>
      <c r="H19" s="3" t="s">
        <v>16</v>
      </c>
      <c r="I19" s="10" t="s">
        <v>63</v>
      </c>
      <c r="J19" s="6">
        <v>17</v>
      </c>
      <c r="K19" s="6">
        <v>1</v>
      </c>
      <c r="L19" s="6">
        <f t="shared" si="2"/>
        <v>530</v>
      </c>
      <c r="M19" s="6">
        <f t="shared" si="3"/>
        <v>31.176470588235293</v>
      </c>
      <c r="N19" s="7" t="s">
        <v>61</v>
      </c>
      <c r="O19" s="8" t="s">
        <v>51</v>
      </c>
    </row>
    <row r="20" spans="1:15" ht="18" x14ac:dyDescent="0.25">
      <c r="A20" s="3">
        <v>14</v>
      </c>
      <c r="B20" s="4">
        <v>44336</v>
      </c>
      <c r="C20" s="5">
        <v>0.83443287037037039</v>
      </c>
      <c r="D20" s="3">
        <v>-12.831256</v>
      </c>
      <c r="E20" s="3">
        <v>45.380710000000001</v>
      </c>
      <c r="F20" s="3">
        <v>1356.62</v>
      </c>
      <c r="G20" s="3" t="s">
        <v>52</v>
      </c>
      <c r="H20" s="3" t="s">
        <v>16</v>
      </c>
      <c r="I20" s="10" t="s">
        <v>63</v>
      </c>
      <c r="J20" s="6">
        <v>18</v>
      </c>
      <c r="K20" s="6">
        <v>1</v>
      </c>
      <c r="L20" s="6">
        <f t="shared" si="2"/>
        <v>530</v>
      </c>
      <c r="M20" s="6">
        <f t="shared" si="3"/>
        <v>29.444444444444443</v>
      </c>
      <c r="N20" s="7" t="s">
        <v>61</v>
      </c>
      <c r="O20" s="8" t="s">
        <v>53</v>
      </c>
    </row>
    <row r="21" spans="1:15" x14ac:dyDescent="0.25">
      <c r="A21" s="3">
        <v>10</v>
      </c>
      <c r="B21" s="4">
        <v>44327</v>
      </c>
      <c r="C21" s="5">
        <v>0.45300925925925922</v>
      </c>
      <c r="D21" s="3">
        <v>-12.831372999999999</v>
      </c>
      <c r="E21" s="3">
        <v>45.380685999999997</v>
      </c>
      <c r="F21" s="3">
        <v>1352.6</v>
      </c>
      <c r="G21" s="3" t="s">
        <v>54</v>
      </c>
      <c r="H21" s="3" t="s">
        <v>16</v>
      </c>
      <c r="I21" s="10" t="s">
        <v>63</v>
      </c>
      <c r="J21" s="6">
        <f>60*3+50</f>
        <v>230</v>
      </c>
      <c r="K21" s="6">
        <f>2/3</f>
        <v>0.66666666666666663</v>
      </c>
      <c r="L21" s="6">
        <f t="shared" si="2"/>
        <v>353.33333333333331</v>
      </c>
      <c r="M21" s="6">
        <f t="shared" si="3"/>
        <v>1.536231884057971</v>
      </c>
      <c r="N21" s="9" t="s">
        <v>62</v>
      </c>
      <c r="O21" s="8" t="s">
        <v>55</v>
      </c>
    </row>
    <row r="22" spans="1:15" x14ac:dyDescent="0.25">
      <c r="A22" s="3">
        <v>14</v>
      </c>
      <c r="B22" s="4">
        <v>44336</v>
      </c>
      <c r="C22" s="5">
        <v>0.77166666666666661</v>
      </c>
      <c r="D22" s="3">
        <v>-12.831276000000001</v>
      </c>
      <c r="E22" s="3">
        <v>45.380580999999999</v>
      </c>
      <c r="F22" s="3">
        <v>1356.07</v>
      </c>
      <c r="G22" s="3" t="s">
        <v>56</v>
      </c>
      <c r="H22" s="3" t="s">
        <v>16</v>
      </c>
      <c r="I22" s="10" t="s">
        <v>63</v>
      </c>
      <c r="J22" s="6">
        <v>60</v>
      </c>
      <c r="K22" s="6">
        <v>1</v>
      </c>
      <c r="L22" s="6">
        <f t="shared" si="2"/>
        <v>530</v>
      </c>
      <c r="M22" s="6">
        <f t="shared" si="3"/>
        <v>8.8333333333333339</v>
      </c>
      <c r="N22" s="9" t="s">
        <v>62</v>
      </c>
      <c r="O22" s="8" t="s">
        <v>57</v>
      </c>
    </row>
    <row r="23" spans="1:15" x14ac:dyDescent="0.25">
      <c r="A23" s="3">
        <v>7</v>
      </c>
      <c r="B23" s="4">
        <v>44318</v>
      </c>
      <c r="C23" s="5">
        <v>9.6585648148148143E-2</v>
      </c>
      <c r="D23" s="3">
        <v>-12.835037</v>
      </c>
      <c r="E23" s="3">
        <v>45.384028000000001</v>
      </c>
      <c r="F23" s="3">
        <v>1219.6199999999999</v>
      </c>
      <c r="G23" s="3" t="s">
        <v>58</v>
      </c>
      <c r="H23" s="3" t="s">
        <v>16</v>
      </c>
      <c r="I23" s="10" t="s">
        <v>59</v>
      </c>
      <c r="J23" s="6">
        <v>80</v>
      </c>
      <c r="K23" s="6">
        <v>1</v>
      </c>
      <c r="L23" s="6">
        <f t="shared" si="2"/>
        <v>530</v>
      </c>
      <c r="M23" s="6">
        <f t="shared" si="3"/>
        <v>6.625</v>
      </c>
      <c r="N23" s="9" t="s">
        <v>62</v>
      </c>
      <c r="O23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Flow_rate_details</vt:lpstr>
    </vt:vector>
  </TitlesOfParts>
  <Company>Ifremer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CATHALOT, Ifremer Brest PDG-REM-GM-LCG, 0</dc:creator>
  <cp:lastModifiedBy>Cecile CATHALOT, Ifremer Brest PDG-REM-GM-LCG, 0</cp:lastModifiedBy>
  <dcterms:created xsi:type="dcterms:W3CDTF">2024-03-07T12:23:13Z</dcterms:created>
  <dcterms:modified xsi:type="dcterms:W3CDTF">2024-07-10T16:58:52Z</dcterms:modified>
</cp:coreProperties>
</file>