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161cc463dc4b76a/MALJ-D - Revision Files/"/>
    </mc:Choice>
  </mc:AlternateContent>
  <xr:revisionPtr revIDLastSave="7" documentId="8_{DCAD386B-6C7D-40D5-BD2C-E8BC70CC47C5}" xr6:coauthVersionLast="46" xr6:coauthVersionMax="46" xr10:uidLastSave="{EAEC31A3-8CF1-4EBA-8F0E-42FE9C92B2D2}"/>
  <bookViews>
    <workbookView xWindow="-110" yWindow="-110" windowWidth="19420" windowHeight="10420" xr2:uid="{A8E1E208-E3F5-4235-9176-E91D11FFDCBE}"/>
  </bookViews>
  <sheets>
    <sheet name="Table 1-3" sheetId="1" r:id="rId1"/>
    <sheet name="Table 4" sheetId="2" r:id="rId2"/>
    <sheet name="Table 5" sheetId="3" r:id="rId3"/>
    <sheet name="Table 6" sheetId="4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4" l="1"/>
  <c r="B4" i="4"/>
  <c r="B3" i="4"/>
</calcChain>
</file>

<file path=xl/sharedStrings.xml><?xml version="1.0" encoding="utf-8"?>
<sst xmlns="http://schemas.openxmlformats.org/spreadsheetml/2006/main" count="148" uniqueCount="63">
  <si>
    <t>Females</t>
  </si>
  <si>
    <t>Males</t>
  </si>
  <si>
    <t>P-Value</t>
  </si>
  <si>
    <t>Diff.</t>
  </si>
  <si>
    <t>95% CI UL</t>
  </si>
  <si>
    <t>95% CI LL</t>
  </si>
  <si>
    <t>1.8 vs 1.0</t>
  </si>
  <si>
    <t>UL - Upper limit</t>
  </si>
  <si>
    <t>LL - Lower limit</t>
  </si>
  <si>
    <t>Diff. - Difference between means</t>
  </si>
  <si>
    <t>1 vs 2 station</t>
  </si>
  <si>
    <t>1 vs 3 station</t>
  </si>
  <si>
    <t>2 vs 3 station</t>
  </si>
  <si>
    <t>Fresh vs Aged</t>
  </si>
  <si>
    <t>Group</t>
  </si>
  <si>
    <t>Mean</t>
  </si>
  <si>
    <t>SE</t>
  </si>
  <si>
    <t>LL 95%</t>
  </si>
  <si>
    <t>UL 95%</t>
  </si>
  <si>
    <t>Formicidae (Ants)</t>
  </si>
  <si>
    <t>Bombyces complex</t>
  </si>
  <si>
    <t>Brachycera</t>
  </si>
  <si>
    <t>Caelifera</t>
  </si>
  <si>
    <t>Carabidae</t>
  </si>
  <si>
    <t>Cerambycidae</t>
  </si>
  <si>
    <t>Chironomidae</t>
  </si>
  <si>
    <t>Cicadomorpha</t>
  </si>
  <si>
    <t>Ensifera</t>
  </si>
  <si>
    <t>Geometroidea</t>
  </si>
  <si>
    <t>Heteroptera</t>
  </si>
  <si>
    <t>Apidae (Honey bees)</t>
  </si>
  <si>
    <t>Myrmeleontiformia</t>
  </si>
  <si>
    <t>Noctuoidea</t>
  </si>
  <si>
    <t>Vespidae (Parasitic wasps)</t>
  </si>
  <si>
    <t>Pyraloidea</t>
  </si>
  <si>
    <t>Rhopalocera</t>
  </si>
  <si>
    <t>Coleoptera: Scarabaeidae (beetles)</t>
  </si>
  <si>
    <t>Coleoptera: ("other beetles")</t>
  </si>
  <si>
    <t>Sphingidae</t>
  </si>
  <si>
    <t>Vespidae (Wasps)</t>
  </si>
  <si>
    <t>Wild Bees (Apidae)</t>
  </si>
  <si>
    <t>LL - 95% confidence interval lower limit</t>
  </si>
  <si>
    <t>UL - 95% confidence interval upper limit</t>
  </si>
  <si>
    <t xml:space="preserve">% with 1 Station </t>
  </si>
  <si>
    <t xml:space="preserve">% with 2 Stations </t>
  </si>
  <si>
    <t xml:space="preserve">% with  3 Stations </t>
  </si>
  <si>
    <t>Comparison P-values</t>
  </si>
  <si>
    <t>Mean %</t>
  </si>
  <si>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SE</t>
    </r>
  </si>
  <si>
    <t xml:space="preserve">LL 95% </t>
  </si>
  <si>
    <t xml:space="preserve">UL 95% </t>
  </si>
  <si>
    <t>1 vs. 2*</t>
  </si>
  <si>
    <t>1 vs. 3*</t>
  </si>
  <si>
    <t>2 vs. 3*</t>
  </si>
  <si>
    <t>*Number of stations</t>
  </si>
  <si>
    <t>Chrysomelidae</t>
  </si>
  <si>
    <t>Apidae (Wild Bees)</t>
  </si>
  <si>
    <t>Parasitic wasps</t>
  </si>
  <si>
    <t>Tenebrionidae</t>
  </si>
  <si>
    <t>Vespide (Wasps)</t>
  </si>
  <si>
    <t>Height 1.0</t>
  </si>
  <si>
    <t>Height 1.8</t>
  </si>
  <si>
    <t>Mean%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</si>
</sst>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0" fillId="2" borderId="2" xfId="0" applyFill="1" applyBorder="1" applyAlignment="1">
      <alignment horizontal="center"/>
    </xf>
    <xf numFmtId="0" fontId="0" fillId="2" borderId="0" xfId="0" applyFill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2" borderId="0" xfId="0" applyFont="1" applyFill="1"/>
    <xf numFmtId="0" fontId="3" fillId="2" borderId="0" xfId="0" applyFont="1" applyFill="1"/>
    <xf numFmtId="2" fontId="0" fillId="2" borderId="0" xfId="0" applyNumberFormat="1" applyFill="1"/>
    <xf numFmtId="164" fontId="0" fillId="2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2" borderId="1" xfId="0" applyFill="1" applyBorder="1"/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/>
    <xf numFmtId="2" fontId="0" fillId="2" borderId="4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2" fontId="0" fillId="2" borderId="10" xfId="0" applyNumberFormat="1" applyFill="1" applyBorder="1" applyAlignment="1">
      <alignment horizontal="center"/>
    </xf>
    <xf numFmtId="165" fontId="0" fillId="2" borderId="0" xfId="0" applyNumberFormat="1" applyFill="1" applyAlignment="1">
      <alignment horizontal="center"/>
    </xf>
    <xf numFmtId="165" fontId="0" fillId="2" borderId="11" xfId="0" applyNumberFormat="1" applyFill="1" applyBorder="1" applyAlignment="1">
      <alignment horizontal="center"/>
    </xf>
    <xf numFmtId="165" fontId="0" fillId="2" borderId="12" xfId="0" applyNumberFormat="1" applyFill="1" applyBorder="1" applyAlignment="1">
      <alignment horizontal="center"/>
    </xf>
    <xf numFmtId="0" fontId="0" fillId="2" borderId="11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65" fontId="0" fillId="2" borderId="13" xfId="0" applyNumberFormat="1" applyFill="1" applyBorder="1" applyAlignment="1">
      <alignment horizontal="center"/>
    </xf>
    <xf numFmtId="165" fontId="0" fillId="2" borderId="10" xfId="0" applyNumberFormat="1" applyFill="1" applyBorder="1" applyAlignment="1">
      <alignment horizontal="center"/>
    </xf>
    <xf numFmtId="0" fontId="0" fillId="2" borderId="14" xfId="0" applyFill="1" applyBorder="1"/>
    <xf numFmtId="2" fontId="0" fillId="2" borderId="14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4BE15-2FD8-49D3-BF85-B820AFC56F01}">
  <dimension ref="A1:J24"/>
  <sheetViews>
    <sheetView tabSelected="1" workbookViewId="0">
      <selection activeCell="J25" sqref="J25"/>
    </sheetView>
  </sheetViews>
  <sheetFormatPr defaultRowHeight="14.5" x14ac:dyDescent="0.35"/>
  <cols>
    <col min="1" max="1" width="13" customWidth="1"/>
  </cols>
  <sheetData>
    <row r="1" spans="1:10" x14ac:dyDescent="0.35">
      <c r="A1" s="1"/>
      <c r="B1" s="1"/>
      <c r="C1" s="36" t="s">
        <v>0</v>
      </c>
      <c r="D1" s="36"/>
      <c r="E1" s="1"/>
      <c r="F1" s="1"/>
      <c r="G1" s="1"/>
      <c r="H1" s="36" t="s">
        <v>1</v>
      </c>
      <c r="I1" s="36"/>
      <c r="J1" s="1"/>
    </row>
    <row r="2" spans="1:10" x14ac:dyDescent="0.35">
      <c r="A2" s="1"/>
      <c r="B2" s="2" t="s">
        <v>2</v>
      </c>
      <c r="C2" s="2" t="s">
        <v>3</v>
      </c>
      <c r="D2" s="2" t="s">
        <v>4</v>
      </c>
      <c r="E2" s="2" t="s">
        <v>5</v>
      </c>
      <c r="F2" s="3"/>
      <c r="G2" s="2" t="s">
        <v>2</v>
      </c>
      <c r="H2" s="2" t="s">
        <v>3</v>
      </c>
      <c r="I2" s="2" t="s">
        <v>4</v>
      </c>
      <c r="J2" s="2" t="s">
        <v>5</v>
      </c>
    </row>
    <row r="3" spans="1:10" x14ac:dyDescent="0.35">
      <c r="A3" s="1" t="s">
        <v>6</v>
      </c>
      <c r="B3" s="4">
        <v>0.51700000000000002</v>
      </c>
      <c r="C3" s="5">
        <v>3.44</v>
      </c>
      <c r="D3" s="5">
        <v>11.182842975777</v>
      </c>
      <c r="E3" s="5">
        <v>0</v>
      </c>
      <c r="F3" s="6"/>
      <c r="G3" s="6">
        <v>0.99339999999999995</v>
      </c>
      <c r="H3" s="5">
        <v>0.34</v>
      </c>
      <c r="I3" s="5">
        <v>7.4028429757770304</v>
      </c>
      <c r="J3" s="5">
        <v>0</v>
      </c>
    </row>
    <row r="4" spans="1:10" x14ac:dyDescent="0.35">
      <c r="A4" s="1"/>
      <c r="B4" s="7" t="s">
        <v>7</v>
      </c>
      <c r="C4" s="7"/>
      <c r="D4" s="7"/>
      <c r="E4" s="1"/>
      <c r="F4" s="1"/>
      <c r="G4" s="1"/>
      <c r="H4" s="1"/>
      <c r="I4" s="1"/>
      <c r="J4" s="1"/>
    </row>
    <row r="5" spans="1:10" x14ac:dyDescent="0.35">
      <c r="A5" s="1"/>
      <c r="B5" s="7" t="s">
        <v>8</v>
      </c>
      <c r="C5" s="7"/>
      <c r="D5" s="7"/>
      <c r="E5" s="1"/>
      <c r="F5" s="1"/>
      <c r="G5" s="1"/>
      <c r="H5" s="1"/>
      <c r="I5" s="1"/>
      <c r="J5" s="1"/>
    </row>
    <row r="6" spans="1:10" x14ac:dyDescent="0.35">
      <c r="A6" s="1"/>
      <c r="B6" s="8" t="s">
        <v>9</v>
      </c>
      <c r="C6" s="1"/>
      <c r="D6" s="1"/>
      <c r="E6" s="1"/>
      <c r="F6" s="1"/>
      <c r="G6" s="1"/>
      <c r="H6" s="1"/>
      <c r="I6" s="1"/>
      <c r="J6" s="1"/>
    </row>
    <row r="7" spans="1:10" x14ac:dyDescent="0.35">
      <c r="A7" s="1"/>
      <c r="B7" s="1"/>
      <c r="C7" s="1"/>
      <c r="D7" s="1"/>
      <c r="E7" s="1"/>
      <c r="F7" s="1"/>
      <c r="G7" s="1"/>
      <c r="I7" s="1"/>
      <c r="J7" s="1"/>
    </row>
    <row r="8" spans="1:10" x14ac:dyDescent="0.35">
      <c r="A8" s="9"/>
      <c r="B8" s="9"/>
      <c r="C8" s="9"/>
      <c r="D8" s="9"/>
      <c r="E8" s="9"/>
      <c r="F8" s="9"/>
      <c r="G8" s="9"/>
      <c r="H8" s="9"/>
      <c r="I8" s="9"/>
      <c r="J8" s="1"/>
    </row>
    <row r="9" spans="1:10" x14ac:dyDescent="0.35">
      <c r="A9" s="9"/>
      <c r="B9" s="1"/>
      <c r="C9" s="36" t="s">
        <v>0</v>
      </c>
      <c r="D9" s="36"/>
      <c r="E9" s="1"/>
      <c r="F9" s="1"/>
      <c r="G9" s="1"/>
      <c r="H9" s="36" t="s">
        <v>1</v>
      </c>
      <c r="I9" s="36"/>
      <c r="J9" s="1"/>
    </row>
    <row r="10" spans="1:10" x14ac:dyDescent="0.35">
      <c r="A10" s="9"/>
      <c r="B10" s="2" t="s">
        <v>2</v>
      </c>
      <c r="C10" s="2" t="s">
        <v>3</v>
      </c>
      <c r="D10" s="2" t="s">
        <v>4</v>
      </c>
      <c r="E10" s="2" t="s">
        <v>5</v>
      </c>
      <c r="F10" s="3"/>
      <c r="G10" s="2" t="s">
        <v>2</v>
      </c>
      <c r="H10" s="2" t="s">
        <v>3</v>
      </c>
      <c r="I10" s="2" t="s">
        <v>4</v>
      </c>
      <c r="J10" s="2" t="s">
        <v>5</v>
      </c>
    </row>
    <row r="11" spans="1:10" x14ac:dyDescent="0.35">
      <c r="A11" s="9" t="s">
        <v>10</v>
      </c>
      <c r="B11" s="10">
        <v>4.4000000000000003E-3</v>
      </c>
      <c r="C11" s="11">
        <v>36.714285714285701</v>
      </c>
      <c r="D11" s="11">
        <v>63.229557096934201</v>
      </c>
      <c r="E11" s="11">
        <v>10.1990143316372</v>
      </c>
      <c r="F11" s="11"/>
      <c r="G11" s="10">
        <v>0.83499999999999996</v>
      </c>
      <c r="H11" s="11">
        <v>8</v>
      </c>
      <c r="I11" s="11">
        <v>34.5152713826485</v>
      </c>
      <c r="J11" s="3">
        <v>0</v>
      </c>
    </row>
    <row r="12" spans="1:10" x14ac:dyDescent="0.35">
      <c r="A12" s="9" t="s">
        <v>11</v>
      </c>
      <c r="B12" s="10">
        <v>2.0000000000000001E-4</v>
      </c>
      <c r="C12" s="11">
        <v>56.5</v>
      </c>
      <c r="D12" s="11">
        <v>87.591911692292399</v>
      </c>
      <c r="E12" s="11">
        <v>25.408088307707601</v>
      </c>
      <c r="F12" s="11"/>
      <c r="G12" s="10">
        <v>0.56830000000000003</v>
      </c>
      <c r="H12" s="11">
        <v>14.6071428571429</v>
      </c>
      <c r="I12" s="11">
        <v>45.699054549435303</v>
      </c>
      <c r="J12" s="3">
        <v>0</v>
      </c>
    </row>
    <row r="13" spans="1:10" x14ac:dyDescent="0.35">
      <c r="A13" s="1" t="s">
        <v>12</v>
      </c>
      <c r="B13" s="4">
        <v>0.31409999999999999</v>
      </c>
      <c r="C13" s="5">
        <v>19.785714285714299</v>
      </c>
      <c r="D13" s="5">
        <v>50.877625978006698</v>
      </c>
      <c r="E13" s="5">
        <v>0</v>
      </c>
      <c r="F13" s="6"/>
      <c r="G13" s="4">
        <v>0.93359999999999999</v>
      </c>
      <c r="H13" s="5">
        <v>6.6071428571428603</v>
      </c>
      <c r="I13" s="5">
        <v>37.699054549435303</v>
      </c>
      <c r="J13" s="6">
        <v>0</v>
      </c>
    </row>
    <row r="14" spans="1:10" x14ac:dyDescent="0.35">
      <c r="A14" s="1"/>
      <c r="B14" s="7" t="s">
        <v>7</v>
      </c>
      <c r="C14" s="1"/>
      <c r="D14" s="1"/>
      <c r="E14" s="1"/>
      <c r="F14" s="1"/>
      <c r="G14" s="1"/>
      <c r="H14" s="1"/>
      <c r="I14" s="1"/>
      <c r="J14" s="1"/>
    </row>
    <row r="15" spans="1:10" x14ac:dyDescent="0.35">
      <c r="A15" s="1"/>
      <c r="B15" s="7" t="s">
        <v>8</v>
      </c>
      <c r="C15" s="1"/>
      <c r="D15" s="1"/>
      <c r="E15" s="1"/>
      <c r="F15" s="1"/>
      <c r="G15" s="1"/>
      <c r="H15" s="1"/>
      <c r="I15" s="1"/>
      <c r="J15" s="1"/>
    </row>
    <row r="16" spans="1:10" x14ac:dyDescent="0.35">
      <c r="A16" s="1"/>
      <c r="B16" s="8" t="s">
        <v>9</v>
      </c>
      <c r="C16" s="1"/>
      <c r="D16" s="1"/>
      <c r="E16" s="1"/>
      <c r="F16" s="1"/>
      <c r="G16" s="1"/>
      <c r="H16" s="1"/>
      <c r="I16" s="1"/>
      <c r="J16" s="1"/>
    </row>
    <row r="17" spans="1:10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5">
      <c r="A18" s="1"/>
      <c r="B18" s="1"/>
      <c r="C18" s="36" t="s">
        <v>0</v>
      </c>
      <c r="D18" s="36"/>
      <c r="E18" s="1"/>
      <c r="F18" s="1"/>
      <c r="G18" s="1"/>
      <c r="H18" s="36" t="s">
        <v>1</v>
      </c>
      <c r="I18" s="36"/>
      <c r="J18" s="1"/>
    </row>
    <row r="19" spans="1:10" x14ac:dyDescent="0.35">
      <c r="A19" s="1"/>
      <c r="B19" s="2" t="s">
        <v>2</v>
      </c>
      <c r="C19" s="2" t="s">
        <v>3</v>
      </c>
      <c r="D19" s="2" t="s">
        <v>4</v>
      </c>
      <c r="E19" s="2" t="s">
        <v>5</v>
      </c>
      <c r="F19" s="3"/>
      <c r="G19" s="2" t="s">
        <v>2</v>
      </c>
      <c r="H19" s="2" t="s">
        <v>3</v>
      </c>
      <c r="I19" s="2" t="s">
        <v>4</v>
      </c>
      <c r="J19" s="2" t="s">
        <v>5</v>
      </c>
    </row>
    <row r="20" spans="1:10" x14ac:dyDescent="0.35">
      <c r="A20" s="1" t="s">
        <v>13</v>
      </c>
      <c r="B20" s="12">
        <v>0.4239</v>
      </c>
      <c r="C20" s="5">
        <v>0.47</v>
      </c>
      <c r="D20" s="5">
        <v>3.3530000000000002</v>
      </c>
      <c r="E20" s="5">
        <v>0</v>
      </c>
      <c r="F20" s="5"/>
      <c r="G20" s="4">
        <v>0.81579999999999997</v>
      </c>
      <c r="H20" s="5">
        <v>0.66666666666666996</v>
      </c>
      <c r="I20" s="5">
        <v>3.4628377211088801</v>
      </c>
      <c r="J20" s="5">
        <v>0</v>
      </c>
    </row>
    <row r="21" spans="1:10" x14ac:dyDescent="0.35">
      <c r="A21" s="1"/>
      <c r="B21" s="7" t="s">
        <v>7</v>
      </c>
      <c r="C21" s="1"/>
      <c r="D21" s="1"/>
      <c r="E21" s="1"/>
      <c r="F21" s="1"/>
      <c r="G21" s="1"/>
      <c r="H21" s="1"/>
      <c r="I21" s="1"/>
      <c r="J21" s="1"/>
    </row>
    <row r="22" spans="1:10" x14ac:dyDescent="0.35">
      <c r="A22" s="1"/>
      <c r="B22" s="7" t="s">
        <v>8</v>
      </c>
      <c r="C22" s="1"/>
      <c r="D22" s="1"/>
      <c r="E22" s="1"/>
      <c r="F22" s="1"/>
      <c r="G22" s="1"/>
      <c r="H22" s="1"/>
      <c r="I22" s="1"/>
      <c r="J22" s="1"/>
    </row>
    <row r="23" spans="1:10" x14ac:dyDescent="0.35">
      <c r="A23" s="1"/>
      <c r="B23" s="8" t="s">
        <v>9</v>
      </c>
      <c r="C23" s="1"/>
      <c r="D23" s="1"/>
      <c r="E23" s="1"/>
      <c r="F23" s="1"/>
      <c r="G23" s="1"/>
      <c r="H23" s="1"/>
      <c r="I23" s="1"/>
      <c r="J23" s="1"/>
    </row>
    <row r="24" spans="1:10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</row>
  </sheetData>
  <mergeCells count="6">
    <mergeCell ref="C1:D1"/>
    <mergeCell ref="H1:I1"/>
    <mergeCell ref="C9:D9"/>
    <mergeCell ref="H9:I9"/>
    <mergeCell ref="C18:D18"/>
    <mergeCell ref="H18:I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5BA04-0C5B-45F3-A70D-6171AF6F54F4}">
  <dimension ref="A1:E27"/>
  <sheetViews>
    <sheetView workbookViewId="0">
      <selection activeCell="A2" sqref="A2:E26"/>
    </sheetView>
  </sheetViews>
  <sheetFormatPr defaultRowHeight="14.5" x14ac:dyDescent="0.35"/>
  <cols>
    <col min="1" max="1" width="31.36328125" customWidth="1"/>
  </cols>
  <sheetData>
    <row r="1" spans="1:5" ht="15" thickBot="1" x14ac:dyDescent="0.4">
      <c r="A1" s="1"/>
      <c r="B1" s="37"/>
      <c r="C1" s="37"/>
      <c r="D1" s="37"/>
      <c r="E1" s="37"/>
    </row>
    <row r="2" spans="1:5" x14ac:dyDescent="0.35">
      <c r="A2" s="13" t="s">
        <v>14</v>
      </c>
      <c r="B2" s="14" t="s">
        <v>62</v>
      </c>
      <c r="C2" s="14" t="s">
        <v>16</v>
      </c>
      <c r="D2" s="14" t="s">
        <v>17</v>
      </c>
      <c r="E2" s="14" t="s">
        <v>18</v>
      </c>
    </row>
    <row r="3" spans="1:5" x14ac:dyDescent="0.35">
      <c r="A3" s="1" t="s">
        <v>19</v>
      </c>
      <c r="B3" s="11">
        <v>1.387</v>
      </c>
      <c r="C3" s="11">
        <v>0.79</v>
      </c>
      <c r="D3" s="11">
        <v>0.45200000000000001</v>
      </c>
      <c r="E3" s="11">
        <v>4.2560000000000002</v>
      </c>
    </row>
    <row r="4" spans="1:5" x14ac:dyDescent="0.35">
      <c r="A4" s="1" t="s">
        <v>20</v>
      </c>
      <c r="B4" s="11">
        <v>0.29199999999999998</v>
      </c>
      <c r="C4" s="11">
        <v>3.2399999999999998E-2</v>
      </c>
      <c r="D4" s="11">
        <v>3.3000000000000002E-2</v>
      </c>
      <c r="E4" s="11">
        <v>2.597</v>
      </c>
    </row>
    <row r="5" spans="1:5" x14ac:dyDescent="0.35">
      <c r="A5" s="1" t="s">
        <v>21</v>
      </c>
      <c r="B5" s="11">
        <v>5.7320000000000002</v>
      </c>
      <c r="C5" s="11">
        <v>1.605</v>
      </c>
      <c r="D5" s="11">
        <v>2.3439999999999999</v>
      </c>
      <c r="E5" s="11">
        <v>14.02</v>
      </c>
    </row>
    <row r="6" spans="1:5" x14ac:dyDescent="0.35">
      <c r="A6" s="1" t="s">
        <v>22</v>
      </c>
      <c r="B6" s="11">
        <v>0.56699999999999995</v>
      </c>
      <c r="C6" s="11">
        <v>6.3200000000000006E-2</v>
      </c>
      <c r="D6" s="11">
        <v>6.3E-2</v>
      </c>
      <c r="E6" s="11">
        <v>5.077</v>
      </c>
    </row>
    <row r="7" spans="1:5" x14ac:dyDescent="0.35">
      <c r="A7" s="1" t="s">
        <v>23</v>
      </c>
      <c r="B7" s="11">
        <v>0.28299999999999997</v>
      </c>
      <c r="C7" s="11">
        <v>3.1600000000000003E-2</v>
      </c>
      <c r="D7" s="11">
        <v>3.2000000000000001E-2</v>
      </c>
      <c r="E7" s="11">
        <v>2.5379999999999998</v>
      </c>
    </row>
    <row r="8" spans="1:5" x14ac:dyDescent="0.35">
      <c r="A8" s="1" t="s">
        <v>24</v>
      </c>
      <c r="B8" s="11">
        <v>1.042</v>
      </c>
      <c r="C8" s="11">
        <v>0.8155</v>
      </c>
      <c r="D8" s="11">
        <v>0.11799999999999999</v>
      </c>
      <c r="E8" s="11">
        <v>9.2219999999999995</v>
      </c>
    </row>
    <row r="9" spans="1:5" x14ac:dyDescent="0.35">
      <c r="A9" s="1" t="s">
        <v>25</v>
      </c>
      <c r="B9" s="11">
        <v>1.603</v>
      </c>
      <c r="C9" s="11">
        <v>0.88500000000000001</v>
      </c>
      <c r="D9" s="11">
        <v>0.54100000000000004</v>
      </c>
      <c r="E9" s="11">
        <v>4.7489999999999997</v>
      </c>
    </row>
    <row r="10" spans="1:5" x14ac:dyDescent="0.35">
      <c r="A10" s="1" t="s">
        <v>26</v>
      </c>
      <c r="B10" s="11">
        <v>0.58399999999999996</v>
      </c>
      <c r="C10" s="11">
        <v>6.4899999999999999E-2</v>
      </c>
      <c r="D10" s="11">
        <v>6.6000000000000003E-2</v>
      </c>
      <c r="E10" s="11">
        <v>5.1929999999999996</v>
      </c>
    </row>
    <row r="11" spans="1:5" x14ac:dyDescent="0.35">
      <c r="A11" s="1" t="s">
        <v>27</v>
      </c>
      <c r="B11" s="11">
        <v>1.23</v>
      </c>
      <c r="C11" s="11">
        <v>0.70489999999999997</v>
      </c>
      <c r="D11" s="11">
        <v>0.23</v>
      </c>
      <c r="E11" s="11">
        <v>6.5860000000000003</v>
      </c>
    </row>
    <row r="12" spans="1:5" x14ac:dyDescent="0.35">
      <c r="A12" s="1" t="s">
        <v>28</v>
      </c>
      <c r="B12" s="11">
        <v>0.28100000000000003</v>
      </c>
      <c r="C12" s="11">
        <v>2.41E-2</v>
      </c>
      <c r="D12" s="11">
        <v>5.1999999999999998E-2</v>
      </c>
      <c r="E12" s="11">
        <v>1.522</v>
      </c>
    </row>
    <row r="13" spans="1:5" x14ac:dyDescent="0.35">
      <c r="A13" s="1" t="s">
        <v>29</v>
      </c>
      <c r="B13" s="11">
        <v>0.93100000000000005</v>
      </c>
      <c r="C13" s="11">
        <v>0.36959999999999998</v>
      </c>
      <c r="D13" s="11">
        <v>0.214</v>
      </c>
      <c r="E13" s="11">
        <v>4.0519999999999996</v>
      </c>
    </row>
    <row r="14" spans="1:5" x14ac:dyDescent="0.35">
      <c r="A14" s="1" t="s">
        <v>30</v>
      </c>
      <c r="B14" s="11">
        <v>1.736</v>
      </c>
      <c r="C14" s="11">
        <v>0.94099999999999995</v>
      </c>
      <c r="D14" s="11">
        <v>0.59799999999999998</v>
      </c>
      <c r="E14" s="11">
        <v>5.04</v>
      </c>
    </row>
    <row r="15" spans="1:5" x14ac:dyDescent="0.35">
      <c r="A15" s="1" t="s">
        <v>31</v>
      </c>
      <c r="B15" s="11">
        <v>3.0190000000000001</v>
      </c>
      <c r="C15" s="11">
        <v>1.585</v>
      </c>
      <c r="D15" s="11">
        <v>0.56000000000000005</v>
      </c>
      <c r="E15" s="11">
        <v>16.27</v>
      </c>
    </row>
    <row r="16" spans="1:5" x14ac:dyDescent="0.35">
      <c r="A16" s="1" t="s">
        <v>32</v>
      </c>
      <c r="B16" s="11">
        <v>0.995</v>
      </c>
      <c r="C16" s="11">
        <v>0.56100000000000005</v>
      </c>
      <c r="D16" s="11">
        <v>0.32800000000000001</v>
      </c>
      <c r="E16" s="11">
        <v>3.016</v>
      </c>
    </row>
    <row r="17" spans="1:5" x14ac:dyDescent="0.35">
      <c r="A17" s="1" t="s">
        <v>33</v>
      </c>
      <c r="B17" s="11">
        <v>1.19</v>
      </c>
      <c r="C17" s="11">
        <v>0.82399999999999995</v>
      </c>
      <c r="D17" s="11">
        <v>0.30499999999999999</v>
      </c>
      <c r="E17" s="11">
        <v>4.6449999999999996</v>
      </c>
    </row>
    <row r="18" spans="1:5" x14ac:dyDescent="0.35">
      <c r="A18" s="1" t="s">
        <v>34</v>
      </c>
      <c r="B18" s="11">
        <v>0.65600000000000003</v>
      </c>
      <c r="C18" s="11">
        <v>0.24479999999999999</v>
      </c>
      <c r="D18" s="11">
        <v>0.17100000000000001</v>
      </c>
      <c r="E18" s="11">
        <v>2.5169999999999999</v>
      </c>
    </row>
    <row r="19" spans="1:5" x14ac:dyDescent="0.35">
      <c r="A19" s="1" t="s">
        <v>35</v>
      </c>
      <c r="B19" s="11">
        <v>1.7430000000000001</v>
      </c>
      <c r="C19" s="11">
        <v>0.90900000000000003</v>
      </c>
      <c r="D19" s="11">
        <v>0.50900000000000001</v>
      </c>
      <c r="E19" s="11">
        <v>5.968</v>
      </c>
    </row>
    <row r="20" spans="1:5" x14ac:dyDescent="0.35">
      <c r="A20" s="1" t="s">
        <v>36</v>
      </c>
      <c r="B20" s="11">
        <v>0.82699999999999996</v>
      </c>
      <c r="C20" s="11">
        <v>0.3624</v>
      </c>
      <c r="D20" s="11">
        <v>0.187</v>
      </c>
      <c r="E20" s="11">
        <v>3.645</v>
      </c>
    </row>
    <row r="21" spans="1:5" x14ac:dyDescent="0.35">
      <c r="A21" s="1" t="s">
        <v>37</v>
      </c>
      <c r="B21" s="11">
        <v>0.622</v>
      </c>
      <c r="C21" s="11">
        <v>0.38</v>
      </c>
      <c r="D21" s="11">
        <v>0.187</v>
      </c>
      <c r="E21" s="11">
        <v>2.0699999999999998</v>
      </c>
    </row>
    <row r="22" spans="1:5" x14ac:dyDescent="0.35">
      <c r="A22" s="1" t="s">
        <v>38</v>
      </c>
      <c r="B22" s="11">
        <v>1.1830000000000001</v>
      </c>
      <c r="C22" s="11">
        <v>1.012</v>
      </c>
      <c r="D22" s="11">
        <v>0.22</v>
      </c>
      <c r="E22" s="11">
        <v>6.3680000000000003</v>
      </c>
    </row>
    <row r="23" spans="1:5" x14ac:dyDescent="0.35">
      <c r="A23" s="1" t="s">
        <v>39</v>
      </c>
      <c r="B23" s="11">
        <v>4.9130000000000003</v>
      </c>
      <c r="C23" s="11">
        <v>1.329</v>
      </c>
      <c r="D23" s="11">
        <v>1.9330000000000001</v>
      </c>
      <c r="E23" s="11">
        <v>12.48</v>
      </c>
    </row>
    <row r="24" spans="1:5" ht="15" thickBot="1" x14ac:dyDescent="0.4">
      <c r="A24" s="15" t="s">
        <v>40</v>
      </c>
      <c r="B24" s="16">
        <v>0.47499999999999998</v>
      </c>
      <c r="C24" s="16">
        <v>3.1199999999999999E-2</v>
      </c>
      <c r="D24" s="16">
        <v>0.13</v>
      </c>
      <c r="E24" s="16">
        <v>1.7310000000000001</v>
      </c>
    </row>
    <row r="25" spans="1:5" ht="15" thickTop="1" x14ac:dyDescent="0.35">
      <c r="A25" s="1" t="s">
        <v>41</v>
      </c>
      <c r="B25" s="1"/>
      <c r="C25" s="1"/>
      <c r="D25" s="1"/>
      <c r="E25" s="1"/>
    </row>
    <row r="26" spans="1:5" x14ac:dyDescent="0.35">
      <c r="A26" s="1" t="s">
        <v>42</v>
      </c>
      <c r="B26" s="1"/>
      <c r="C26" s="1"/>
      <c r="D26" s="1"/>
      <c r="E26" s="1"/>
    </row>
    <row r="27" spans="1:5" x14ac:dyDescent="0.35">
      <c r="A27" s="1"/>
      <c r="B27" s="1"/>
      <c r="C27" s="1"/>
      <c r="D27" s="1"/>
      <c r="E27" s="1"/>
    </row>
  </sheetData>
  <mergeCells count="1">
    <mergeCell ref="B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79D28-E031-47D4-A0B0-91AC4FF557E2}">
  <dimension ref="A2:P47"/>
  <sheetViews>
    <sheetView workbookViewId="0">
      <selection activeCell="F15" sqref="F15"/>
    </sheetView>
  </sheetViews>
  <sheetFormatPr defaultRowHeight="14.5" x14ac:dyDescent="0.35"/>
  <cols>
    <col min="1" max="1" width="21.81640625" customWidth="1"/>
    <col min="2" max="2" width="7.26953125" customWidth="1"/>
    <col min="3" max="3" width="6.7265625" customWidth="1"/>
    <col min="4" max="4" width="8" customWidth="1"/>
    <col min="5" max="5" width="7.54296875" customWidth="1"/>
    <col min="6" max="6" width="8.26953125" customWidth="1"/>
    <col min="7" max="7" width="6.81640625" customWidth="1"/>
    <col min="8" max="8" width="7.08984375" customWidth="1"/>
    <col min="9" max="9" width="7" customWidth="1"/>
    <col min="10" max="10" width="8.08984375" customWidth="1"/>
    <col min="11" max="11" width="7.26953125" customWidth="1"/>
    <col min="12" max="12" width="6.81640625" customWidth="1"/>
    <col min="13" max="13" width="6.36328125" customWidth="1"/>
  </cols>
  <sheetData>
    <row r="2" spans="1:16" ht="15" thickBot="1" x14ac:dyDescent="0.4"/>
    <row r="3" spans="1:16" x14ac:dyDescent="0.35">
      <c r="A3" s="1"/>
      <c r="B3" s="38" t="s">
        <v>43</v>
      </c>
      <c r="C3" s="38"/>
      <c r="D3" s="38"/>
      <c r="E3" s="38"/>
      <c r="F3" s="38" t="s">
        <v>44</v>
      </c>
      <c r="G3" s="38"/>
      <c r="H3" s="38"/>
      <c r="I3" s="38"/>
      <c r="J3" s="38" t="s">
        <v>45</v>
      </c>
      <c r="K3" s="38"/>
      <c r="L3" s="38"/>
      <c r="M3" s="38"/>
      <c r="N3" s="39" t="s">
        <v>46</v>
      </c>
      <c r="O3" s="39"/>
      <c r="P3" s="39"/>
    </row>
    <row r="4" spans="1:16" x14ac:dyDescent="0.35">
      <c r="A4" s="17" t="s">
        <v>14</v>
      </c>
      <c r="B4" s="17" t="s">
        <v>47</v>
      </c>
      <c r="C4" s="18" t="s">
        <v>48</v>
      </c>
      <c r="D4" s="2" t="s">
        <v>49</v>
      </c>
      <c r="E4" s="2" t="s">
        <v>50</v>
      </c>
      <c r="F4" s="17" t="s">
        <v>47</v>
      </c>
      <c r="G4" s="18" t="s">
        <v>48</v>
      </c>
      <c r="H4" s="2" t="s">
        <v>49</v>
      </c>
      <c r="I4" s="2" t="s">
        <v>50</v>
      </c>
      <c r="J4" s="17" t="s">
        <v>47</v>
      </c>
      <c r="K4" s="18" t="s">
        <v>48</v>
      </c>
      <c r="L4" s="2" t="s">
        <v>49</v>
      </c>
      <c r="M4" s="18" t="s">
        <v>50</v>
      </c>
      <c r="N4" s="19" t="s">
        <v>51</v>
      </c>
      <c r="O4" s="20" t="s">
        <v>52</v>
      </c>
      <c r="P4" s="21" t="s">
        <v>53</v>
      </c>
    </row>
    <row r="5" spans="1:16" x14ac:dyDescent="0.35">
      <c r="A5" s="1" t="s">
        <v>19</v>
      </c>
      <c r="B5" s="22">
        <v>1.0369999999999999</v>
      </c>
      <c r="C5" s="23">
        <v>0.96799999999999997</v>
      </c>
      <c r="D5" s="22">
        <v>0.16200000000000001</v>
      </c>
      <c r="E5" s="23">
        <v>6.6360000000000001</v>
      </c>
      <c r="F5" s="5">
        <v>1.109</v>
      </c>
      <c r="G5" s="23">
        <v>0.89700000000000002</v>
      </c>
      <c r="H5" s="5">
        <v>0.222</v>
      </c>
      <c r="I5" s="23">
        <v>5.5359999999999996</v>
      </c>
      <c r="J5" s="5">
        <v>11.94</v>
      </c>
      <c r="K5" s="23">
        <v>3.5739999999999998</v>
      </c>
      <c r="L5" s="5">
        <v>0.87</v>
      </c>
      <c r="M5" s="23">
        <v>16.39</v>
      </c>
      <c r="N5" s="24">
        <v>0.95579999999999998</v>
      </c>
      <c r="O5" s="25">
        <v>0.1391</v>
      </c>
      <c r="P5" s="26">
        <v>0.13189999999999999</v>
      </c>
    </row>
    <row r="6" spans="1:16" x14ac:dyDescent="0.35">
      <c r="A6" s="27" t="s">
        <v>21</v>
      </c>
      <c r="B6" s="28">
        <v>3.8879999999999999</v>
      </c>
      <c r="C6" s="29">
        <v>1.575</v>
      </c>
      <c r="D6" s="28">
        <v>1.042</v>
      </c>
      <c r="E6" s="29">
        <v>14.51</v>
      </c>
      <c r="F6" s="30">
        <v>6.8380000000000001</v>
      </c>
      <c r="G6" s="29">
        <v>2.0339999999999998</v>
      </c>
      <c r="H6" s="30">
        <v>2.117</v>
      </c>
      <c r="I6" s="29">
        <v>22.09</v>
      </c>
      <c r="J6" s="30">
        <v>16.72</v>
      </c>
      <c r="K6" s="29">
        <v>3.12</v>
      </c>
      <c r="L6" s="30">
        <v>1.345</v>
      </c>
      <c r="M6" s="29">
        <v>20.79</v>
      </c>
      <c r="N6" s="24">
        <v>0.50970000000000004</v>
      </c>
      <c r="O6" s="25">
        <v>0.31900000000000001</v>
      </c>
      <c r="P6" s="26">
        <v>0.52969999999999995</v>
      </c>
    </row>
    <row r="7" spans="1:16" x14ac:dyDescent="0.35">
      <c r="A7" s="27" t="s">
        <v>29</v>
      </c>
      <c r="B7" s="28">
        <v>1.0369999999999999</v>
      </c>
      <c r="C7" s="29">
        <v>1.214</v>
      </c>
      <c r="D7" s="28">
        <v>0.10100000000000001</v>
      </c>
      <c r="E7" s="29">
        <v>10.64</v>
      </c>
      <c r="F7" s="30">
        <v>0.73899999999999999</v>
      </c>
      <c r="G7" s="29">
        <v>0.85</v>
      </c>
      <c r="H7" s="30">
        <v>7.4999999999999997E-2</v>
      </c>
      <c r="I7" s="29">
        <v>7.2619999999999996</v>
      </c>
      <c r="J7" s="30">
        <v>4.7770000000000001</v>
      </c>
      <c r="K7" s="29">
        <v>1.6080000000000001</v>
      </c>
      <c r="L7" s="30">
        <v>0.20100000000000001</v>
      </c>
      <c r="M7" s="29">
        <v>11.33</v>
      </c>
      <c r="N7" s="24">
        <v>0.83550000000000002</v>
      </c>
      <c r="O7" s="25">
        <v>0.44590000000000002</v>
      </c>
      <c r="P7" s="26">
        <v>0.34789999999999999</v>
      </c>
    </row>
    <row r="8" spans="1:16" x14ac:dyDescent="0.35">
      <c r="A8" s="27" t="s">
        <v>32</v>
      </c>
      <c r="B8" s="28">
        <v>0.34599999999999997</v>
      </c>
      <c r="C8" s="29">
        <v>4.0500000000000001E-2</v>
      </c>
      <c r="D8" s="28">
        <v>3.4000000000000002E-2</v>
      </c>
      <c r="E8" s="29">
        <v>3.5470000000000002</v>
      </c>
      <c r="F8" s="30">
        <v>1.4790000000000001</v>
      </c>
      <c r="G8" s="29">
        <v>0.83199999999999996</v>
      </c>
      <c r="H8" s="30">
        <v>0.36899999999999999</v>
      </c>
      <c r="I8" s="29">
        <v>5.9249999999999998</v>
      </c>
      <c r="J8" s="30">
        <v>4.7770000000000001</v>
      </c>
      <c r="K8" s="29">
        <v>1.532</v>
      </c>
      <c r="L8" s="30">
        <v>0.315</v>
      </c>
      <c r="M8" s="29">
        <v>7.2379999999999995</v>
      </c>
      <c r="N8" s="24">
        <v>0.28170000000000001</v>
      </c>
      <c r="O8" s="25">
        <v>0.1527</v>
      </c>
      <c r="P8" s="26">
        <v>0.45190000000000002</v>
      </c>
    </row>
    <row r="9" spans="1:16" x14ac:dyDescent="0.35">
      <c r="A9" s="27" t="s">
        <v>35</v>
      </c>
      <c r="B9" s="28">
        <v>1.0369999999999999</v>
      </c>
      <c r="C9" s="29">
        <v>1.214</v>
      </c>
      <c r="D9" s="28">
        <v>0.10100000000000001</v>
      </c>
      <c r="E9" s="29">
        <v>10.64</v>
      </c>
      <c r="F9" s="30">
        <v>2.218</v>
      </c>
      <c r="G9" s="29">
        <v>1.794</v>
      </c>
      <c r="H9" s="30">
        <v>0.44400000000000001</v>
      </c>
      <c r="I9" s="29">
        <v>11.07</v>
      </c>
      <c r="J9" s="30">
        <v>9.5540000000000003</v>
      </c>
      <c r="K9" s="29">
        <v>3.63</v>
      </c>
      <c r="L9" s="30">
        <v>0.56000000000000005</v>
      </c>
      <c r="M9" s="29">
        <v>16.3</v>
      </c>
      <c r="N9" s="24">
        <v>0.58909999999999996</v>
      </c>
      <c r="O9" s="25">
        <v>0.23710000000000001</v>
      </c>
      <c r="P9" s="26">
        <v>0.38019999999999998</v>
      </c>
    </row>
    <row r="10" spans="1:16" x14ac:dyDescent="0.35">
      <c r="A10" s="27" t="s">
        <v>39</v>
      </c>
      <c r="B10" s="28">
        <v>3.3170000000000002</v>
      </c>
      <c r="C10" s="29">
        <v>1.339</v>
      </c>
      <c r="D10" s="28">
        <v>0.81699999999999995</v>
      </c>
      <c r="E10" s="29">
        <v>13.47</v>
      </c>
      <c r="F10" s="30">
        <v>5.3230000000000004</v>
      </c>
      <c r="G10" s="29">
        <v>2.266</v>
      </c>
      <c r="H10" s="30">
        <v>1.5720000000000001</v>
      </c>
      <c r="I10" s="29">
        <v>18.02</v>
      </c>
      <c r="J10" s="30">
        <v>17.2</v>
      </c>
      <c r="K10" s="29">
        <v>2.0699999999999998</v>
      </c>
      <c r="L10" s="30">
        <v>1.341</v>
      </c>
      <c r="M10" s="29">
        <v>22.06</v>
      </c>
      <c r="N10" s="24">
        <v>0.60170000000000001</v>
      </c>
      <c r="O10" s="25">
        <v>0.27210000000000001</v>
      </c>
      <c r="P10" s="26">
        <v>0.4178</v>
      </c>
    </row>
    <row r="11" spans="1:16" x14ac:dyDescent="0.35">
      <c r="A11" s="12" t="s">
        <v>40</v>
      </c>
      <c r="B11" s="28">
        <v>0.26700000000000002</v>
      </c>
      <c r="C11" s="29">
        <v>0.29899999999999999</v>
      </c>
      <c r="D11" s="28">
        <v>2.9000000000000001E-2</v>
      </c>
      <c r="E11" s="29">
        <v>2.4750000000000001</v>
      </c>
      <c r="F11" s="30">
        <v>0.311</v>
      </c>
      <c r="G11" s="29">
        <v>3.5799999999999998E-2</v>
      </c>
      <c r="H11" s="30">
        <v>3.2000000000000001E-2</v>
      </c>
      <c r="I11" s="29">
        <v>3.0670000000000002</v>
      </c>
      <c r="J11" s="30">
        <v>4.7770000000000001</v>
      </c>
      <c r="K11" s="29">
        <v>1.532</v>
      </c>
      <c r="L11" s="30">
        <v>0.315</v>
      </c>
      <c r="M11" s="29">
        <v>7.2379999999999995</v>
      </c>
      <c r="N11" s="31">
        <v>0.92210000000000003</v>
      </c>
      <c r="O11" s="32">
        <v>0.1104</v>
      </c>
      <c r="P11" s="33">
        <v>0.13300000000000001</v>
      </c>
    </row>
    <row r="12" spans="1:16" x14ac:dyDescent="0.35">
      <c r="A12" s="1" t="s">
        <v>54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35">
      <c r="A13" s="1" t="s">
        <v>41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35">
      <c r="A14" s="1" t="s">
        <v>42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7" spans="1:2" x14ac:dyDescent="0.35">
      <c r="A17" s="1"/>
      <c r="B17" s="1"/>
    </row>
    <row r="18" spans="1:2" x14ac:dyDescent="0.35">
      <c r="A18" s="1"/>
      <c r="B18" s="1"/>
    </row>
    <row r="19" spans="1:2" x14ac:dyDescent="0.35">
      <c r="A19" s="37"/>
      <c r="B19" s="37"/>
    </row>
    <row r="20" spans="1:2" x14ac:dyDescent="0.35">
      <c r="A20" s="3"/>
      <c r="B20" s="3"/>
    </row>
    <row r="21" spans="1:2" x14ac:dyDescent="0.35">
      <c r="A21" s="11"/>
      <c r="B21" s="11"/>
    </row>
    <row r="22" spans="1:2" x14ac:dyDescent="0.35">
      <c r="A22" s="11"/>
      <c r="B22" s="11"/>
    </row>
    <row r="23" spans="1:2" x14ac:dyDescent="0.35">
      <c r="A23" s="11"/>
      <c r="B23" s="11"/>
    </row>
    <row r="24" spans="1:2" x14ac:dyDescent="0.35">
      <c r="A24" s="11"/>
      <c r="B24" s="11"/>
    </row>
    <row r="25" spans="1:2" x14ac:dyDescent="0.35">
      <c r="A25" s="11"/>
      <c r="B25" s="11"/>
    </row>
    <row r="26" spans="1:2" x14ac:dyDescent="0.35">
      <c r="A26" s="11"/>
      <c r="B26" s="11"/>
    </row>
    <row r="27" spans="1:2" x14ac:dyDescent="0.35">
      <c r="A27" s="11"/>
      <c r="B27" s="11"/>
    </row>
    <row r="28" spans="1:2" ht="15" thickBot="1" x14ac:dyDescent="0.4">
      <c r="A28" s="16"/>
      <c r="B28" s="16"/>
    </row>
    <row r="29" spans="1:2" ht="15" thickTop="1" x14ac:dyDescent="0.35">
      <c r="A29" s="1"/>
      <c r="B29" s="1"/>
    </row>
    <row r="30" spans="1:2" x14ac:dyDescent="0.35">
      <c r="A30" s="1"/>
      <c r="B30" s="1"/>
    </row>
    <row r="31" spans="1:2" x14ac:dyDescent="0.35">
      <c r="A31" s="1"/>
      <c r="B31" s="1"/>
    </row>
    <row r="32" spans="1:2" x14ac:dyDescent="0.35">
      <c r="A32" s="1"/>
      <c r="B32" s="1"/>
    </row>
    <row r="33" spans="1:2" x14ac:dyDescent="0.35">
      <c r="A33" s="1"/>
      <c r="B33" s="1"/>
    </row>
    <row r="34" spans="1:2" x14ac:dyDescent="0.35">
      <c r="A34" s="1"/>
      <c r="B34" s="1"/>
    </row>
    <row r="35" spans="1:2" x14ac:dyDescent="0.35">
      <c r="A35" s="1"/>
      <c r="B35" s="1"/>
    </row>
    <row r="36" spans="1:2" x14ac:dyDescent="0.35">
      <c r="A36" s="1"/>
      <c r="B36" s="1"/>
    </row>
    <row r="37" spans="1:2" x14ac:dyDescent="0.35">
      <c r="A37" s="1"/>
      <c r="B37" s="1"/>
    </row>
    <row r="38" spans="1:2" x14ac:dyDescent="0.35">
      <c r="A38" s="1"/>
      <c r="B38" s="1"/>
    </row>
    <row r="39" spans="1:2" x14ac:dyDescent="0.35">
      <c r="A39" s="1"/>
      <c r="B39" s="1"/>
    </row>
    <row r="40" spans="1:2" x14ac:dyDescent="0.35">
      <c r="A40" s="1"/>
      <c r="B40" s="1"/>
    </row>
    <row r="41" spans="1:2" x14ac:dyDescent="0.35">
      <c r="A41" s="1"/>
      <c r="B41" s="1"/>
    </row>
    <row r="42" spans="1:2" x14ac:dyDescent="0.35">
      <c r="A42" s="1"/>
      <c r="B42" s="1"/>
    </row>
    <row r="43" spans="1:2" x14ac:dyDescent="0.35">
      <c r="A43" s="1"/>
      <c r="B43" s="1"/>
    </row>
    <row r="44" spans="1:2" x14ac:dyDescent="0.35">
      <c r="A44" s="1"/>
      <c r="B44" s="1"/>
    </row>
    <row r="45" spans="1:2" x14ac:dyDescent="0.35">
      <c r="A45" s="1"/>
      <c r="B45" s="1"/>
    </row>
    <row r="46" spans="1:2" x14ac:dyDescent="0.35">
      <c r="A46" s="1"/>
      <c r="B46" s="1"/>
    </row>
    <row r="47" spans="1:2" x14ac:dyDescent="0.35">
      <c r="A47" s="1"/>
      <c r="B47" s="1"/>
    </row>
  </sheetData>
  <mergeCells count="5">
    <mergeCell ref="B3:E3"/>
    <mergeCell ref="F3:I3"/>
    <mergeCell ref="J3:M3"/>
    <mergeCell ref="N3:P3"/>
    <mergeCell ref="A19:B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21E39-C112-48EF-AB43-3E484D035C32}">
  <dimension ref="A1:K28"/>
  <sheetViews>
    <sheetView workbookViewId="0">
      <selection activeCell="E12" sqref="D12:E19"/>
    </sheetView>
  </sheetViews>
  <sheetFormatPr defaultRowHeight="14.5" x14ac:dyDescent="0.35"/>
  <cols>
    <col min="1" max="1" width="32.54296875" customWidth="1"/>
    <col min="7" max="7" width="23.54296875" customWidth="1"/>
  </cols>
  <sheetData>
    <row r="1" spans="1:11" s="1" customFormat="1" ht="15" thickBot="1" x14ac:dyDescent="0.4">
      <c r="A1" s="1" t="s">
        <v>60</v>
      </c>
      <c r="G1" s="1" t="s">
        <v>61</v>
      </c>
    </row>
    <row r="2" spans="1:11" x14ac:dyDescent="0.35">
      <c r="A2" s="14" t="s">
        <v>14</v>
      </c>
      <c r="B2" s="14" t="s">
        <v>15</v>
      </c>
      <c r="C2" s="14" t="s">
        <v>16</v>
      </c>
      <c r="D2" s="14" t="s">
        <v>17</v>
      </c>
      <c r="E2" s="14" t="s">
        <v>18</v>
      </c>
      <c r="F2" s="1"/>
      <c r="G2" s="14" t="s">
        <v>14</v>
      </c>
      <c r="H2" s="14" t="s">
        <v>15</v>
      </c>
      <c r="I2" s="14" t="s">
        <v>16</v>
      </c>
      <c r="J2" s="14" t="s">
        <v>17</v>
      </c>
      <c r="K2" s="14" t="s">
        <v>18</v>
      </c>
    </row>
    <row r="3" spans="1:11" x14ac:dyDescent="0.35">
      <c r="A3" s="1" t="s">
        <v>19</v>
      </c>
      <c r="B3" s="11">
        <f>0.7726*10</f>
        <v>7.7259999999999991</v>
      </c>
      <c r="C3" s="11">
        <v>3.806</v>
      </c>
      <c r="D3" s="11">
        <v>2.923</v>
      </c>
      <c r="E3" s="11">
        <v>20.420000000000002</v>
      </c>
      <c r="F3" s="1"/>
      <c r="G3" s="1" t="s">
        <v>21</v>
      </c>
      <c r="H3" s="11">
        <v>1.552</v>
      </c>
      <c r="I3" s="11">
        <v>0.39019999999999999</v>
      </c>
      <c r="J3" s="11">
        <v>0.63839999999999997</v>
      </c>
      <c r="K3" s="11">
        <v>3.7749999999999999</v>
      </c>
    </row>
    <row r="4" spans="1:11" x14ac:dyDescent="0.35">
      <c r="A4" s="1" t="s">
        <v>20</v>
      </c>
      <c r="B4" s="11">
        <f>0.1571*10</f>
        <v>1.571</v>
      </c>
      <c r="C4" s="11">
        <v>1.1639999999999999</v>
      </c>
      <c r="D4" s="11">
        <v>0.36399999999999999</v>
      </c>
      <c r="E4" s="11">
        <v>6.7770000000000001</v>
      </c>
      <c r="F4" s="1"/>
      <c r="G4" s="1" t="s">
        <v>25</v>
      </c>
      <c r="H4" s="11">
        <v>0.98829999999999996</v>
      </c>
      <c r="I4" s="11">
        <v>0.3674</v>
      </c>
      <c r="J4" s="11">
        <v>0.38400000000000001</v>
      </c>
      <c r="K4" s="11">
        <v>2.5430000000000001</v>
      </c>
    </row>
    <row r="5" spans="1:11" x14ac:dyDescent="0.35">
      <c r="A5" s="1" t="s">
        <v>21</v>
      </c>
      <c r="B5" s="11">
        <v>15.07</v>
      </c>
      <c r="C5" s="11">
        <v>4.9180000000000001</v>
      </c>
      <c r="D5" s="11">
        <v>6.0919999999999996</v>
      </c>
      <c r="E5" s="11">
        <v>37.28</v>
      </c>
      <c r="F5" s="1"/>
      <c r="G5" s="1" t="s">
        <v>30</v>
      </c>
      <c r="H5" s="11">
        <v>2.363</v>
      </c>
      <c r="I5" s="11">
        <v>1.0659999999999998</v>
      </c>
      <c r="J5" s="11">
        <v>0.95910000000000006</v>
      </c>
      <c r="K5" s="11">
        <v>5.8209999999999997</v>
      </c>
    </row>
    <row r="6" spans="1:11" x14ac:dyDescent="0.35">
      <c r="A6" s="1" t="s">
        <v>22</v>
      </c>
      <c r="B6" s="11">
        <v>1.0580000000000001</v>
      </c>
      <c r="C6" s="11">
        <v>1.167</v>
      </c>
      <c r="D6" s="11">
        <v>0.12</v>
      </c>
      <c r="E6" s="11">
        <v>9.32</v>
      </c>
      <c r="F6" s="1"/>
      <c r="G6" s="1" t="s">
        <v>32</v>
      </c>
      <c r="H6" s="11">
        <v>0.318</v>
      </c>
      <c r="I6" s="11">
        <v>1.6160000000000001E-2</v>
      </c>
      <c r="J6" s="11">
        <v>0.11509999999999999</v>
      </c>
      <c r="K6" s="11">
        <v>0.87819999999999998</v>
      </c>
    </row>
    <row r="7" spans="1:11" x14ac:dyDescent="0.35">
      <c r="A7" s="1" t="s">
        <v>23</v>
      </c>
      <c r="B7" s="11">
        <v>0.52900000000000003</v>
      </c>
      <c r="C7" s="11">
        <v>0.38300000000000001</v>
      </c>
      <c r="D7" s="11">
        <v>0.06</v>
      </c>
      <c r="E7" s="11">
        <v>4.66</v>
      </c>
      <c r="F7" s="1"/>
      <c r="G7" s="1" t="s">
        <v>33</v>
      </c>
      <c r="H7" s="11">
        <v>0.57710000000000006</v>
      </c>
      <c r="I7" s="11">
        <v>0.13134999999999999</v>
      </c>
      <c r="J7" s="11">
        <v>0.1948</v>
      </c>
      <c r="K7" s="11">
        <v>1.71</v>
      </c>
    </row>
    <row r="8" spans="1:11" x14ac:dyDescent="0.35">
      <c r="A8" s="1" t="s">
        <v>24</v>
      </c>
      <c r="B8" s="11">
        <v>3.6739999999999999</v>
      </c>
      <c r="C8" s="11">
        <v>3.1019999999999999</v>
      </c>
      <c r="D8" s="11">
        <v>0.69499999999999995</v>
      </c>
      <c r="E8" s="11">
        <v>19.440000000000001</v>
      </c>
      <c r="F8" s="1"/>
      <c r="G8" s="1" t="s">
        <v>35</v>
      </c>
      <c r="H8" s="11">
        <v>0.43429999999999996</v>
      </c>
      <c r="I8" s="11">
        <v>0.12493</v>
      </c>
      <c r="J8" s="11">
        <v>0.13789999999999999</v>
      </c>
      <c r="K8" s="11">
        <v>1.3679999999999999</v>
      </c>
    </row>
    <row r="9" spans="1:11" x14ac:dyDescent="0.35">
      <c r="A9" s="1" t="s">
        <v>25</v>
      </c>
      <c r="B9" s="11">
        <v>9.75</v>
      </c>
      <c r="C9" s="11">
        <v>3.7229999999999999</v>
      </c>
      <c r="D9" s="11">
        <v>3.7490000000000001</v>
      </c>
      <c r="E9" s="11">
        <v>25.36</v>
      </c>
      <c r="F9" s="1"/>
      <c r="G9" s="1" t="s">
        <v>39</v>
      </c>
      <c r="H9" s="11">
        <v>1.6519999999999999</v>
      </c>
      <c r="I9" s="11">
        <v>0.24759999999999999</v>
      </c>
      <c r="J9" s="11">
        <v>0.66819999999999991</v>
      </c>
      <c r="K9" s="11">
        <v>4.0819999999999999</v>
      </c>
    </row>
    <row r="10" spans="1:11" ht="15" thickBot="1" x14ac:dyDescent="0.4">
      <c r="A10" s="1" t="s">
        <v>55</v>
      </c>
      <c r="B10" s="11">
        <v>0.52900000000000003</v>
      </c>
      <c r="C10" s="11">
        <v>0.28299999999999997</v>
      </c>
      <c r="D10" s="11">
        <v>0.06</v>
      </c>
      <c r="E10" s="11">
        <v>4.66</v>
      </c>
      <c r="F10" s="1"/>
      <c r="G10" s="15" t="s">
        <v>56</v>
      </c>
      <c r="H10" s="16">
        <v>0.40260000000000001</v>
      </c>
      <c r="I10" s="16">
        <v>0.11992999999999999</v>
      </c>
      <c r="J10" s="16">
        <v>0.1497</v>
      </c>
      <c r="K10" s="16">
        <v>1.083</v>
      </c>
    </row>
    <row r="11" spans="1:11" ht="15" thickTop="1" x14ac:dyDescent="0.35">
      <c r="A11" s="1" t="s">
        <v>27</v>
      </c>
      <c r="B11" s="11">
        <v>3.3879999999999999</v>
      </c>
      <c r="C11" s="11">
        <v>1.5009999999999999</v>
      </c>
      <c r="D11" s="11">
        <v>0.78900000000000003</v>
      </c>
      <c r="E11" s="11">
        <v>14.54</v>
      </c>
      <c r="F11" s="1"/>
      <c r="G11" s="1"/>
      <c r="H11" s="1"/>
      <c r="I11" s="1"/>
      <c r="J11" s="1"/>
      <c r="K11" s="1"/>
    </row>
    <row r="12" spans="1:11" x14ac:dyDescent="0.35">
      <c r="A12" s="1" t="s">
        <v>28</v>
      </c>
      <c r="B12" s="11">
        <v>1.0589999999999999</v>
      </c>
      <c r="C12" s="11">
        <v>0.72099999999999997</v>
      </c>
      <c r="D12" s="11">
        <v>0.27600000000000002</v>
      </c>
      <c r="E12" s="11">
        <v>4.0620000000000003</v>
      </c>
      <c r="F12" s="1"/>
      <c r="G12" s="1"/>
      <c r="H12" s="1"/>
      <c r="I12" s="1"/>
      <c r="J12" s="1"/>
      <c r="K12" s="1"/>
    </row>
    <row r="13" spans="1:11" x14ac:dyDescent="0.35">
      <c r="A13" s="1" t="s">
        <v>29</v>
      </c>
      <c r="B13" s="11">
        <v>1.69</v>
      </c>
      <c r="C13" s="11">
        <v>0.248</v>
      </c>
      <c r="D13" s="11">
        <v>0.39400000000000002</v>
      </c>
      <c r="E13" s="11">
        <v>7.2530000000000001</v>
      </c>
      <c r="F13" s="1"/>
      <c r="G13" s="1"/>
      <c r="H13" s="1"/>
      <c r="I13" s="1"/>
      <c r="J13" s="1"/>
      <c r="K13" s="1"/>
    </row>
    <row r="14" spans="1:11" x14ac:dyDescent="0.35">
      <c r="A14" s="1" t="s">
        <v>30</v>
      </c>
      <c r="B14" s="11">
        <v>23.75</v>
      </c>
      <c r="C14" s="11">
        <v>7.01</v>
      </c>
      <c r="D14" s="11">
        <v>9.51</v>
      </c>
      <c r="E14" s="11">
        <v>59.3</v>
      </c>
      <c r="F14" s="1"/>
      <c r="G14" s="1"/>
      <c r="H14" s="1"/>
      <c r="I14" s="1"/>
      <c r="J14" s="1"/>
      <c r="K14" s="1"/>
    </row>
    <row r="15" spans="1:11" x14ac:dyDescent="0.35">
      <c r="A15" s="1" t="s">
        <v>31</v>
      </c>
      <c r="B15" s="11">
        <v>2.645</v>
      </c>
      <c r="C15" s="11">
        <v>1.917</v>
      </c>
      <c r="D15" s="11">
        <v>0.3</v>
      </c>
      <c r="E15" s="11">
        <v>23.3</v>
      </c>
      <c r="F15" s="1"/>
      <c r="G15" s="1"/>
      <c r="H15" s="1"/>
      <c r="I15" s="1"/>
      <c r="J15" s="1"/>
      <c r="K15" s="1"/>
    </row>
    <row r="16" spans="1:11" x14ac:dyDescent="0.35">
      <c r="A16" s="1" t="s">
        <v>32</v>
      </c>
      <c r="B16" s="11">
        <v>3.0979999999999999</v>
      </c>
      <c r="C16" s="11">
        <v>1.6060000000000001</v>
      </c>
      <c r="D16" s="11">
        <v>1.1140000000000001</v>
      </c>
      <c r="E16" s="11">
        <v>8.6159999999999997</v>
      </c>
      <c r="F16" s="1"/>
      <c r="G16" s="1"/>
      <c r="H16" s="1"/>
      <c r="I16" s="1"/>
      <c r="J16" s="1"/>
      <c r="K16" s="1"/>
    </row>
    <row r="17" spans="1:11" x14ac:dyDescent="0.35">
      <c r="A17" s="1" t="s">
        <v>57</v>
      </c>
      <c r="B17" s="11">
        <v>5.6710000000000003</v>
      </c>
      <c r="C17" s="11">
        <v>2.1280000000000001</v>
      </c>
      <c r="D17" s="11">
        <v>1.91</v>
      </c>
      <c r="E17" s="11">
        <v>16.84</v>
      </c>
      <c r="F17" s="1"/>
      <c r="G17" s="1"/>
      <c r="H17" s="1"/>
      <c r="I17" s="1"/>
      <c r="J17" s="1"/>
      <c r="K17" s="1"/>
    </row>
    <row r="18" spans="1:11" x14ac:dyDescent="0.35">
      <c r="A18" s="1" t="s">
        <v>34</v>
      </c>
      <c r="B18" s="11">
        <v>1.321</v>
      </c>
      <c r="C18" s="11">
        <v>0.85099999999999998</v>
      </c>
      <c r="D18" s="11">
        <v>0.371</v>
      </c>
      <c r="E18" s="11">
        <v>4.7060000000000004</v>
      </c>
      <c r="F18" s="1"/>
      <c r="G18" s="1"/>
      <c r="H18" s="1"/>
      <c r="I18" s="1"/>
      <c r="J18" s="1"/>
      <c r="K18" s="1"/>
    </row>
    <row r="19" spans="1:11" x14ac:dyDescent="0.35">
      <c r="A19" s="1" t="s">
        <v>35</v>
      </c>
      <c r="B19" s="11">
        <v>4.2460000000000004</v>
      </c>
      <c r="C19" s="11">
        <v>1.47</v>
      </c>
      <c r="D19" s="11">
        <v>1.3480000000000001</v>
      </c>
      <c r="E19" s="11">
        <v>13.38</v>
      </c>
      <c r="F19" s="1"/>
      <c r="G19" s="1"/>
      <c r="H19" s="1"/>
      <c r="I19" s="1"/>
      <c r="J19" s="1"/>
      <c r="K19" s="1"/>
    </row>
    <row r="20" spans="1:11" x14ac:dyDescent="0.35">
      <c r="A20" s="1" t="s">
        <v>36</v>
      </c>
      <c r="B20" s="11">
        <v>1.0860000000000001</v>
      </c>
      <c r="C20" s="11">
        <v>0.91700000000000004</v>
      </c>
      <c r="D20" s="11">
        <v>0.20499999999999999</v>
      </c>
      <c r="E20" s="11">
        <v>5.7460000000000004</v>
      </c>
      <c r="F20" s="1"/>
      <c r="G20" s="1"/>
      <c r="H20" s="1"/>
      <c r="I20" s="1"/>
      <c r="J20" s="1"/>
      <c r="K20" s="1"/>
    </row>
    <row r="21" spans="1:11" x14ac:dyDescent="0.35">
      <c r="A21" s="1" t="s">
        <v>37</v>
      </c>
      <c r="B21" s="11">
        <f xml:space="preserve"> 0.2067*10</f>
        <v>2.0670000000000002</v>
      </c>
      <c r="C21" s="11">
        <v>1.133</v>
      </c>
      <c r="D21" s="11">
        <v>0.70099999999999996</v>
      </c>
      <c r="E21" s="11">
        <v>6.0970000000000004</v>
      </c>
      <c r="F21" s="1"/>
      <c r="G21" s="1"/>
      <c r="H21" s="1"/>
      <c r="I21" s="1"/>
      <c r="J21" s="1"/>
      <c r="K21" s="1"/>
    </row>
    <row r="22" spans="1:11" x14ac:dyDescent="0.35">
      <c r="A22" s="1" t="s">
        <v>38</v>
      </c>
      <c r="B22" s="11">
        <v>3.2090000000000001</v>
      </c>
      <c r="C22" s="11">
        <v>1.373</v>
      </c>
      <c r="D22" s="11">
        <v>0.746</v>
      </c>
      <c r="E22" s="11">
        <v>13.81</v>
      </c>
      <c r="F22" s="1"/>
      <c r="G22" s="1"/>
      <c r="H22" s="1"/>
      <c r="I22" s="1"/>
      <c r="J22" s="1"/>
      <c r="K22" s="1"/>
    </row>
    <row r="23" spans="1:11" x14ac:dyDescent="0.35">
      <c r="A23" s="1" t="s">
        <v>58</v>
      </c>
      <c r="B23" s="11">
        <v>0.52900000000000003</v>
      </c>
      <c r="C23" s="11">
        <v>0.38300000000000001</v>
      </c>
      <c r="D23" s="11">
        <v>0.06</v>
      </c>
      <c r="E23" s="11">
        <v>4.66</v>
      </c>
      <c r="F23" s="1"/>
      <c r="G23" s="1"/>
      <c r="H23" s="1"/>
      <c r="I23" s="1"/>
      <c r="J23" s="1"/>
      <c r="K23" s="1"/>
    </row>
    <row r="24" spans="1:11" x14ac:dyDescent="0.35">
      <c r="A24" s="1" t="s">
        <v>59</v>
      </c>
      <c r="B24" s="11">
        <v>16.13</v>
      </c>
      <c r="C24" s="11">
        <v>4.5190000000000001</v>
      </c>
      <c r="D24" s="11">
        <v>6.4260000000000002</v>
      </c>
      <c r="E24" s="11">
        <v>40.46</v>
      </c>
      <c r="F24" s="1"/>
      <c r="G24" s="1"/>
      <c r="H24" s="1"/>
      <c r="I24" s="1"/>
      <c r="J24" s="1"/>
      <c r="K24" s="1"/>
    </row>
    <row r="25" spans="1:11" ht="15" thickBot="1" x14ac:dyDescent="0.4">
      <c r="A25" s="34" t="s">
        <v>56</v>
      </c>
      <c r="B25" s="35">
        <v>3.9279999999999999</v>
      </c>
      <c r="C25" s="35">
        <v>1.986</v>
      </c>
      <c r="D25" s="35">
        <v>1.448</v>
      </c>
      <c r="E25" s="35">
        <v>10.65</v>
      </c>
      <c r="F25" s="1"/>
      <c r="G25" s="1"/>
      <c r="H25" s="1"/>
      <c r="I25" s="1"/>
      <c r="J25" s="1"/>
      <c r="K25" s="1"/>
    </row>
    <row r="26" spans="1:11" x14ac:dyDescent="0.35">
      <c r="A26" s="1" t="s">
        <v>41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35">
      <c r="A27" s="1" t="s">
        <v>42</v>
      </c>
      <c r="B27" s="1"/>
      <c r="C27" s="1"/>
      <c r="D27" s="1"/>
      <c r="F27" s="1"/>
      <c r="G27" s="1"/>
      <c r="H27" s="1"/>
      <c r="I27" s="1"/>
      <c r="J27" s="1"/>
      <c r="K27" s="1"/>
    </row>
    <row r="28" spans="1:11" s="1" customFormat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1-3</vt:lpstr>
      <vt:lpstr>Table 4</vt:lpstr>
      <vt:lpstr>Table 5</vt:lpstr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</dc:creator>
  <cp:lastModifiedBy>Amy Junnila</cp:lastModifiedBy>
  <dcterms:created xsi:type="dcterms:W3CDTF">2020-07-20T18:51:35Z</dcterms:created>
  <dcterms:modified xsi:type="dcterms:W3CDTF">2021-01-15T21:06:37Z</dcterms:modified>
</cp:coreProperties>
</file>