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nsloan/Documents/SANDFLY_WORKING/Final_analysis/Analysis/Sup Tables/"/>
    </mc:Choice>
  </mc:AlternateContent>
  <xr:revisionPtr revIDLastSave="0" documentId="8_{7E40F887-00EC-E748-9DF8-8197B9151E1C}" xr6:coauthVersionLast="45" xr6:coauthVersionMax="45" xr10:uidLastSave="{00000000-0000-0000-0000-000000000000}"/>
  <bookViews>
    <workbookView xWindow="1180" yWindow="1460" windowWidth="27240" windowHeight="15620" xr2:uid="{3DE6D666-85A6-BD46-A182-D51110C118B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73" i="1" l="1"/>
  <c r="I73" i="1"/>
  <c r="K72" i="1"/>
  <c r="I72" i="1"/>
  <c r="K71" i="1"/>
  <c r="I71" i="1"/>
  <c r="K70" i="1"/>
  <c r="I70" i="1"/>
  <c r="K69" i="1"/>
  <c r="I69" i="1"/>
  <c r="K68" i="1"/>
  <c r="I68" i="1"/>
  <c r="K67" i="1"/>
  <c r="I67" i="1"/>
  <c r="K66" i="1"/>
  <c r="I66" i="1"/>
  <c r="K65" i="1"/>
  <c r="I65" i="1"/>
  <c r="K64" i="1"/>
  <c r="I64" i="1"/>
  <c r="K63" i="1"/>
  <c r="I63" i="1"/>
  <c r="K62" i="1"/>
  <c r="I62" i="1"/>
  <c r="K61" i="1"/>
  <c r="I61" i="1"/>
  <c r="K60" i="1"/>
  <c r="I60" i="1"/>
  <c r="K59" i="1"/>
  <c r="I59" i="1"/>
  <c r="K58" i="1"/>
  <c r="I58" i="1"/>
  <c r="K57" i="1"/>
  <c r="I57" i="1"/>
  <c r="K56" i="1"/>
  <c r="I56" i="1"/>
  <c r="K55" i="1"/>
  <c r="I55" i="1"/>
  <c r="K54" i="1"/>
  <c r="I54" i="1"/>
  <c r="K53" i="1"/>
  <c r="I53" i="1"/>
  <c r="K52" i="1"/>
  <c r="I52" i="1"/>
  <c r="K51" i="1"/>
  <c r="I51" i="1"/>
  <c r="K50" i="1"/>
  <c r="I50" i="1"/>
  <c r="K49" i="1"/>
  <c r="I49" i="1"/>
  <c r="K48" i="1"/>
  <c r="I48" i="1"/>
  <c r="K47" i="1"/>
  <c r="I47" i="1"/>
  <c r="K46" i="1"/>
  <c r="I46" i="1"/>
  <c r="K45" i="1"/>
  <c r="I45" i="1"/>
  <c r="K44" i="1"/>
  <c r="I44" i="1"/>
  <c r="K43" i="1"/>
  <c r="I43" i="1"/>
  <c r="K42" i="1"/>
  <c r="I42" i="1"/>
  <c r="K41" i="1"/>
  <c r="I41" i="1"/>
  <c r="K40" i="1"/>
  <c r="I40" i="1"/>
  <c r="K39" i="1"/>
  <c r="I39" i="1"/>
  <c r="K38" i="1"/>
  <c r="I38" i="1"/>
  <c r="K37" i="1"/>
  <c r="I37" i="1"/>
  <c r="K36" i="1"/>
  <c r="I36" i="1"/>
  <c r="K35" i="1"/>
  <c r="I35" i="1"/>
  <c r="K34" i="1"/>
  <c r="I34" i="1"/>
  <c r="K33" i="1"/>
  <c r="I33" i="1"/>
  <c r="K32" i="1"/>
  <c r="I32" i="1"/>
  <c r="K31" i="1"/>
  <c r="I31" i="1"/>
  <c r="K30" i="1"/>
  <c r="I30" i="1"/>
  <c r="K29" i="1"/>
  <c r="I29" i="1"/>
  <c r="K28" i="1"/>
  <c r="I28" i="1"/>
  <c r="K27" i="1"/>
  <c r="I27" i="1"/>
  <c r="K26" i="1"/>
  <c r="I26" i="1"/>
  <c r="K25" i="1"/>
  <c r="I25" i="1"/>
  <c r="K24" i="1"/>
  <c r="I24" i="1"/>
  <c r="K23" i="1"/>
  <c r="I23" i="1"/>
  <c r="K22" i="1"/>
  <c r="I22" i="1"/>
  <c r="K21" i="1"/>
  <c r="I21" i="1"/>
  <c r="K20" i="1"/>
  <c r="I20" i="1"/>
  <c r="K19" i="1"/>
  <c r="I19" i="1"/>
  <c r="K18" i="1"/>
  <c r="I18" i="1"/>
  <c r="K17" i="1"/>
  <c r="I17" i="1"/>
  <c r="K16" i="1"/>
  <c r="I16" i="1"/>
  <c r="K15" i="1"/>
  <c r="I15" i="1"/>
  <c r="K14" i="1"/>
  <c r="I14" i="1"/>
  <c r="K13" i="1"/>
  <c r="I13" i="1"/>
  <c r="K12" i="1"/>
  <c r="I12" i="1"/>
  <c r="K11" i="1"/>
  <c r="I11" i="1"/>
  <c r="K10" i="1"/>
  <c r="I10" i="1"/>
  <c r="K9" i="1"/>
  <c r="I9" i="1"/>
  <c r="K8" i="1"/>
  <c r="I8" i="1"/>
  <c r="K7" i="1"/>
  <c r="I7" i="1"/>
  <c r="K6" i="1"/>
  <c r="I6" i="1"/>
  <c r="K5" i="1"/>
  <c r="I5" i="1"/>
  <c r="K4" i="1"/>
  <c r="I4" i="1"/>
  <c r="K3" i="1"/>
  <c r="I3" i="1"/>
  <c r="K2" i="1"/>
  <c r="I2" i="1"/>
</calcChain>
</file>

<file path=xl/sharedStrings.xml><?xml version="1.0" encoding="utf-8"?>
<sst xmlns="http://schemas.openxmlformats.org/spreadsheetml/2006/main" count="371" uniqueCount="162">
  <si>
    <t>Lane</t>
  </si>
  <si>
    <t>Sample</t>
  </si>
  <si>
    <t>Supplier</t>
  </si>
  <si>
    <t>Infection</t>
  </si>
  <si>
    <t>Time</t>
  </si>
  <si>
    <t>Batch</t>
  </si>
  <si>
    <t>Number of reads  (incl. unmapped)</t>
  </si>
  <si>
    <t>Number of mapped reads</t>
  </si>
  <si>
    <t>Percentage of reads mapped to genome</t>
  </si>
  <si>
    <t>27544_7#4</t>
  </si>
  <si>
    <t>5559STDY7702590</t>
  </si>
  <si>
    <t>HD4PF-2</t>
  </si>
  <si>
    <t>H. muscarum</t>
  </si>
  <si>
    <t>D4</t>
  </si>
  <si>
    <t>27544_7#23</t>
  </si>
  <si>
    <t>5559STDY7702614</t>
  </si>
  <si>
    <t>LmD4PF-3</t>
  </si>
  <si>
    <t>L. major</t>
  </si>
  <si>
    <t>27544_6#4</t>
  </si>
  <si>
    <t>27544_6#23</t>
  </si>
  <si>
    <t>27544_7#20</t>
  </si>
  <si>
    <t>5559STDY7702611</t>
  </si>
  <si>
    <t>HD1PF-3</t>
  </si>
  <si>
    <t>D1</t>
  </si>
  <si>
    <t>27544_6#20</t>
  </si>
  <si>
    <t>27544_7#21</t>
  </si>
  <si>
    <t>5559STDY7702612</t>
  </si>
  <si>
    <t>NCtrlD4PF-3</t>
  </si>
  <si>
    <t>Control</t>
  </si>
  <si>
    <t>27544_6#21</t>
  </si>
  <si>
    <t>27544_7#22</t>
  </si>
  <si>
    <t>5559STDY7702613</t>
  </si>
  <si>
    <t>LdD4PF-3</t>
  </si>
  <si>
    <t>L. donovani</t>
  </si>
  <si>
    <t>27544_7#10</t>
  </si>
  <si>
    <t>5559STDY7702598</t>
  </si>
  <si>
    <t>LmD1PF-1</t>
  </si>
  <si>
    <t>27544_6#22</t>
  </si>
  <si>
    <t>27544_6#10</t>
  </si>
  <si>
    <t>27544_7#3</t>
  </si>
  <si>
    <t>5559STDY7702589</t>
  </si>
  <si>
    <t>LmD4PF-2</t>
  </si>
  <si>
    <t>27544_6#3</t>
  </si>
  <si>
    <t>27544_7#8</t>
  </si>
  <si>
    <t>5559STDY7702596</t>
  </si>
  <si>
    <t>NCtrlD1PF-1</t>
  </si>
  <si>
    <t>27544_6#8</t>
  </si>
  <si>
    <t>27544_7#15</t>
  </si>
  <si>
    <t>5559STDY7702604</t>
  </si>
  <si>
    <t>NCtrlD9PF-1</t>
  </si>
  <si>
    <t>D9</t>
  </si>
  <si>
    <t>27544_7#17</t>
  </si>
  <si>
    <t>5559STDY7702606</t>
  </si>
  <si>
    <t>LmD9PF-1</t>
  </si>
  <si>
    <t>27544_7#6</t>
  </si>
  <si>
    <t>5559STDY7702594</t>
  </si>
  <si>
    <t>HD9PF-2</t>
  </si>
  <si>
    <t>27544_7#11</t>
  </si>
  <si>
    <t>5559STDY7702600</t>
  </si>
  <si>
    <t>NCtrlD4PF-1</t>
  </si>
  <si>
    <t>27544_6#15</t>
  </si>
  <si>
    <t>27544_7#16</t>
  </si>
  <si>
    <t>5559STDY7702605</t>
  </si>
  <si>
    <t>LdD9PF-1</t>
  </si>
  <si>
    <t>27544_6#17</t>
  </si>
  <si>
    <t>27544_7#5</t>
  </si>
  <si>
    <t>5559STDY7702592</t>
  </si>
  <si>
    <t>LdD9PF-2</t>
  </si>
  <si>
    <t>27544_7#9</t>
  </si>
  <si>
    <t>5559STDY7702597</t>
  </si>
  <si>
    <t>LdD1PF-1</t>
  </si>
  <si>
    <t>27544_7#35</t>
  </si>
  <si>
    <t>5559STDY7702599</t>
  </si>
  <si>
    <t>HD1PF-1</t>
  </si>
  <si>
    <t>27544_6#6</t>
  </si>
  <si>
    <t>27544_6#11</t>
  </si>
  <si>
    <t>27544_6#16</t>
  </si>
  <si>
    <t>27544_6#5</t>
  </si>
  <si>
    <t>27544_6#9</t>
  </si>
  <si>
    <t>27544_7#14</t>
  </si>
  <si>
    <t>5559STDY7702603</t>
  </si>
  <si>
    <t>HD4PF-1</t>
  </si>
  <si>
    <t>27544_6#35</t>
  </si>
  <si>
    <t>27544_7#1</t>
  </si>
  <si>
    <t>5559STDY7702587</t>
  </si>
  <si>
    <t>NCtrlD4PF-2</t>
  </si>
  <si>
    <t>27544_7#32</t>
  </si>
  <si>
    <t>5559STDY7702586</t>
  </si>
  <si>
    <t>HD1PF-2</t>
  </si>
  <si>
    <t>27544_7#2</t>
  </si>
  <si>
    <t>5559STDY7702588</t>
  </si>
  <si>
    <t>LdD4PF-2</t>
  </si>
  <si>
    <t>27544_6#14</t>
  </si>
  <si>
    <t>27544_7#12</t>
  </si>
  <si>
    <t>5559STDY7702601</t>
  </si>
  <si>
    <t>LdD4PF-1</t>
  </si>
  <si>
    <t>27544_7#13</t>
  </si>
  <si>
    <t>5559STDY7702602</t>
  </si>
  <si>
    <t>LmD4PF-1</t>
  </si>
  <si>
    <t>27544_7#37</t>
  </si>
  <si>
    <t>5559STDY7702610</t>
  </si>
  <si>
    <t>LmD1PF-3</t>
  </si>
  <si>
    <t>27544_6#32</t>
  </si>
  <si>
    <t>27544_6#12</t>
  </si>
  <si>
    <t>27544_6#1</t>
  </si>
  <si>
    <t>27544_6#13</t>
  </si>
  <si>
    <t>27544_6#2</t>
  </si>
  <si>
    <t>27544_7#26</t>
  </si>
  <si>
    <t>5559STDY7702617</t>
  </si>
  <si>
    <t>LdD9PF-3</t>
  </si>
  <si>
    <t>27544_7#19</t>
  </si>
  <si>
    <t>5559STDY7702608</t>
  </si>
  <si>
    <t>NCtrlD1PF-3</t>
  </si>
  <si>
    <t>27544_6#37</t>
  </si>
  <si>
    <t>27544_7#34</t>
  </si>
  <si>
    <t>5559STDY7702593</t>
  </si>
  <si>
    <t>LmD9PF-2</t>
  </si>
  <si>
    <t>27544_7#18</t>
  </si>
  <si>
    <t>5559STDY7702607</t>
  </si>
  <si>
    <t>HD9PF-1</t>
  </si>
  <si>
    <t>27544_7#30</t>
  </si>
  <si>
    <t>5559STDY7702584</t>
  </si>
  <si>
    <t>LdD1PF-2</t>
  </si>
  <si>
    <t>27544_6#19</t>
  </si>
  <si>
    <t>27544_6#34</t>
  </si>
  <si>
    <t>27544_7#25</t>
  </si>
  <si>
    <t>5559STDY7702616</t>
  </si>
  <si>
    <t>NCtrlD9PF-3</t>
  </si>
  <si>
    <t>27544_7#28</t>
  </si>
  <si>
    <t>5559STDY7702619</t>
  </si>
  <si>
    <t>HD9PF-3</t>
  </si>
  <si>
    <t>27544_7#29</t>
  </si>
  <si>
    <t>5559STDY7702583</t>
  </si>
  <si>
    <t>NCtrlD1PF-2</t>
  </si>
  <si>
    <t>27544_7#36</t>
  </si>
  <si>
    <t>5559STDY7702609</t>
  </si>
  <si>
    <t>LdD1PF-3</t>
  </si>
  <si>
    <t>27544_6#26</t>
  </si>
  <si>
    <t>27544_7#27</t>
  </si>
  <si>
    <t>5559STDY7702618</t>
  </si>
  <si>
    <t>LmD9PF-3</t>
  </si>
  <si>
    <t>27544_6#30</t>
  </si>
  <si>
    <t>27544_6#18</t>
  </si>
  <si>
    <t>27544_6#36</t>
  </si>
  <si>
    <t>27544_6#28</t>
  </si>
  <si>
    <t>27544_6#29</t>
  </si>
  <si>
    <t>27544_6#27</t>
  </si>
  <si>
    <t>27544_6#25</t>
  </si>
  <si>
    <t>27544_7#33</t>
  </si>
  <si>
    <t>5559STDY7702591</t>
  </si>
  <si>
    <t>NCtrlD9PF-2</t>
  </si>
  <si>
    <t>27544_7#24</t>
  </si>
  <si>
    <t>5559STDY7702615</t>
  </si>
  <si>
    <t>HD4PF-3</t>
  </si>
  <si>
    <t>27544_6#33</t>
  </si>
  <si>
    <t>27544_7#31</t>
  </si>
  <si>
    <t>5559STDY7702585</t>
  </si>
  <si>
    <t>LmD1PF-2</t>
  </si>
  <si>
    <t>27544_6#24</t>
  </si>
  <si>
    <t>27544_6#31</t>
  </si>
  <si>
    <t>Reads counted against transcripts</t>
  </si>
  <si>
    <t>Percentage of mapped reads counted against transcripts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</si>
</sst>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12C0A-711E-6541-8F94-AAFD25ECDDC4}">
  <dimension ref="A1:K73"/>
  <sheetViews>
    <sheetView tabSelected="1" workbookViewId="0">
      <selection activeCell="J12" sqref="J12"/>
    </sheetView>
  </sheetViews>
  <sheetFormatPr baseColWidth="10" defaultRowHeight="16" x14ac:dyDescent="0.2"/>
  <cols>
    <col min="7" max="7" width="19.1640625" customWidth="1"/>
    <col min="8" max="9" width="18.1640625" customWidth="1"/>
    <col min="10" max="10" width="16.6640625" customWidth="1"/>
    <col min="11" max="11" width="20.1640625" customWidth="1"/>
  </cols>
  <sheetData>
    <row r="1" spans="1:11" ht="8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160</v>
      </c>
      <c r="K1" s="2" t="s">
        <v>161</v>
      </c>
    </row>
    <row r="2" spans="1:11" x14ac:dyDescent="0.2">
      <c r="A2" s="3" t="s">
        <v>9</v>
      </c>
      <c r="B2" s="3" t="s">
        <v>10</v>
      </c>
      <c r="C2" s="3" t="s">
        <v>11</v>
      </c>
      <c r="D2" s="4" t="s">
        <v>12</v>
      </c>
      <c r="E2" s="3" t="s">
        <v>13</v>
      </c>
      <c r="F2" s="3">
        <v>2</v>
      </c>
      <c r="G2" s="5">
        <v>2231775</v>
      </c>
      <c r="H2" s="5">
        <v>1758274</v>
      </c>
      <c r="I2" s="6">
        <f t="shared" ref="I2:I65" si="0">H2/G2</f>
        <v>0.78783658746961505</v>
      </c>
      <c r="J2" s="5">
        <v>1212262</v>
      </c>
      <c r="K2" s="6">
        <f t="shared" ref="K2:K48" si="1">(J2/H2)</f>
        <v>0.68946136950213677</v>
      </c>
    </row>
    <row r="3" spans="1:11" x14ac:dyDescent="0.2">
      <c r="A3" s="3" t="s">
        <v>14</v>
      </c>
      <c r="B3" s="3" t="s">
        <v>15</v>
      </c>
      <c r="C3" s="3" t="s">
        <v>16</v>
      </c>
      <c r="D3" s="4" t="s">
        <v>17</v>
      </c>
      <c r="E3" s="3" t="s">
        <v>13</v>
      </c>
      <c r="F3" s="3">
        <v>3</v>
      </c>
      <c r="G3" s="5">
        <v>2375812</v>
      </c>
      <c r="H3" s="5">
        <v>1884007</v>
      </c>
      <c r="I3" s="6">
        <f t="shared" si="0"/>
        <v>0.79299498445163175</v>
      </c>
      <c r="J3" s="5">
        <v>1312323</v>
      </c>
      <c r="K3" s="6">
        <f t="shared" si="1"/>
        <v>0.69655951384469383</v>
      </c>
    </row>
    <row r="4" spans="1:11" x14ac:dyDescent="0.2">
      <c r="A4" s="3" t="s">
        <v>18</v>
      </c>
      <c r="B4" s="3" t="s">
        <v>10</v>
      </c>
      <c r="C4" s="3" t="s">
        <v>11</v>
      </c>
      <c r="D4" s="4" t="s">
        <v>12</v>
      </c>
      <c r="E4" s="3" t="s">
        <v>13</v>
      </c>
      <c r="F4" s="3">
        <v>2</v>
      </c>
      <c r="G4" s="5">
        <v>2416273</v>
      </c>
      <c r="H4" s="5">
        <v>1891414</v>
      </c>
      <c r="I4" s="6">
        <f t="shared" si="0"/>
        <v>0.78278158138587817</v>
      </c>
      <c r="J4" s="5">
        <v>1304315</v>
      </c>
      <c r="K4" s="6">
        <f t="shared" si="1"/>
        <v>0.68959783527033214</v>
      </c>
    </row>
    <row r="5" spans="1:11" x14ac:dyDescent="0.2">
      <c r="A5" s="3" t="s">
        <v>19</v>
      </c>
      <c r="B5" s="3" t="s">
        <v>15</v>
      </c>
      <c r="C5" s="3" t="s">
        <v>16</v>
      </c>
      <c r="D5" s="4" t="s">
        <v>17</v>
      </c>
      <c r="E5" s="3" t="s">
        <v>13</v>
      </c>
      <c r="F5" s="3">
        <v>3</v>
      </c>
      <c r="G5" s="5">
        <v>2501584</v>
      </c>
      <c r="H5" s="5">
        <v>1975516</v>
      </c>
      <c r="I5" s="6">
        <f t="shared" si="0"/>
        <v>0.78970604225162933</v>
      </c>
      <c r="J5" s="5">
        <v>1373831</v>
      </c>
      <c r="K5" s="6">
        <f t="shared" si="1"/>
        <v>0.69542894109690834</v>
      </c>
    </row>
    <row r="6" spans="1:11" x14ac:dyDescent="0.2">
      <c r="A6" s="3" t="s">
        <v>20</v>
      </c>
      <c r="B6" s="3" t="s">
        <v>21</v>
      </c>
      <c r="C6" s="3" t="s">
        <v>22</v>
      </c>
      <c r="D6" s="4" t="s">
        <v>12</v>
      </c>
      <c r="E6" s="3" t="s">
        <v>23</v>
      </c>
      <c r="F6" s="3">
        <v>3</v>
      </c>
      <c r="G6" s="5">
        <v>3838657</v>
      </c>
      <c r="H6" s="5">
        <v>2778773</v>
      </c>
      <c r="I6" s="6">
        <f t="shared" si="0"/>
        <v>0.72389197576131448</v>
      </c>
      <c r="J6" s="5">
        <v>1966473</v>
      </c>
      <c r="K6" s="6">
        <f t="shared" si="1"/>
        <v>0.70767673357989302</v>
      </c>
    </row>
    <row r="7" spans="1:11" x14ac:dyDescent="0.2">
      <c r="A7" s="3" t="s">
        <v>24</v>
      </c>
      <c r="B7" s="3" t="s">
        <v>21</v>
      </c>
      <c r="C7" s="3" t="s">
        <v>22</v>
      </c>
      <c r="D7" s="4" t="s">
        <v>12</v>
      </c>
      <c r="E7" s="3" t="s">
        <v>23</v>
      </c>
      <c r="F7" s="3">
        <v>3</v>
      </c>
      <c r="G7" s="5">
        <v>4126912</v>
      </c>
      <c r="H7" s="5">
        <v>2958784</v>
      </c>
      <c r="I7" s="6">
        <f t="shared" si="0"/>
        <v>0.71694865313338396</v>
      </c>
      <c r="J7" s="5">
        <v>2093344</v>
      </c>
      <c r="K7" s="6">
        <f t="shared" si="1"/>
        <v>0.70750146005926762</v>
      </c>
    </row>
    <row r="8" spans="1:11" x14ac:dyDescent="0.2">
      <c r="A8" s="3" t="s">
        <v>25</v>
      </c>
      <c r="B8" s="3" t="s">
        <v>26</v>
      </c>
      <c r="C8" s="3" t="s">
        <v>27</v>
      </c>
      <c r="D8" s="4" t="s">
        <v>28</v>
      </c>
      <c r="E8" s="3" t="s">
        <v>13</v>
      </c>
      <c r="F8" s="3">
        <v>3</v>
      </c>
      <c r="G8" s="5">
        <v>8251163</v>
      </c>
      <c r="H8" s="5">
        <v>6603712</v>
      </c>
      <c r="I8" s="6">
        <f t="shared" si="0"/>
        <v>0.80033711611320735</v>
      </c>
      <c r="J8" s="5">
        <v>4567713</v>
      </c>
      <c r="K8" s="6">
        <f t="shared" si="1"/>
        <v>0.69168870477694966</v>
      </c>
    </row>
    <row r="9" spans="1:11" x14ac:dyDescent="0.2">
      <c r="A9" s="3" t="s">
        <v>29</v>
      </c>
      <c r="B9" s="3" t="s">
        <v>26</v>
      </c>
      <c r="C9" s="3" t="s">
        <v>27</v>
      </c>
      <c r="D9" s="4" t="s">
        <v>28</v>
      </c>
      <c r="E9" s="3" t="s">
        <v>13</v>
      </c>
      <c r="F9" s="3">
        <v>3</v>
      </c>
      <c r="G9" s="5">
        <v>8875789</v>
      </c>
      <c r="H9" s="5">
        <v>7073362</v>
      </c>
      <c r="I9" s="6">
        <f t="shared" si="0"/>
        <v>0.79692768721744056</v>
      </c>
      <c r="J9" s="5">
        <v>4885121</v>
      </c>
      <c r="K9" s="6">
        <f t="shared" si="1"/>
        <v>0.6906363621711995</v>
      </c>
    </row>
    <row r="10" spans="1:11" x14ac:dyDescent="0.2">
      <c r="A10" s="3" t="s">
        <v>30</v>
      </c>
      <c r="B10" s="3" t="s">
        <v>31</v>
      </c>
      <c r="C10" s="3" t="s">
        <v>32</v>
      </c>
      <c r="D10" s="4" t="s">
        <v>33</v>
      </c>
      <c r="E10" s="3" t="s">
        <v>13</v>
      </c>
      <c r="F10" s="3">
        <v>3</v>
      </c>
      <c r="G10" s="5">
        <v>9490146</v>
      </c>
      <c r="H10" s="5">
        <v>7634268</v>
      </c>
      <c r="I10" s="6">
        <f t="shared" si="0"/>
        <v>0.80444157550368556</v>
      </c>
      <c r="J10" s="5">
        <v>5288904</v>
      </c>
      <c r="K10" s="6">
        <f t="shared" si="1"/>
        <v>0.69278469134172393</v>
      </c>
    </row>
    <row r="11" spans="1:11" x14ac:dyDescent="0.2">
      <c r="A11" s="3" t="s">
        <v>34</v>
      </c>
      <c r="B11" s="3" t="s">
        <v>35</v>
      </c>
      <c r="C11" s="3" t="s">
        <v>36</v>
      </c>
      <c r="D11" s="4" t="s">
        <v>17</v>
      </c>
      <c r="E11" s="3" t="s">
        <v>23</v>
      </c>
      <c r="F11" s="3">
        <v>1</v>
      </c>
      <c r="G11" s="5">
        <v>9905941</v>
      </c>
      <c r="H11" s="5">
        <v>7419425</v>
      </c>
      <c r="I11" s="6">
        <f t="shared" si="0"/>
        <v>0.74898740059122093</v>
      </c>
      <c r="J11" s="5">
        <v>5501501</v>
      </c>
      <c r="K11" s="6">
        <f t="shared" si="1"/>
        <v>0.74149964451423123</v>
      </c>
    </row>
    <row r="12" spans="1:11" x14ac:dyDescent="0.2">
      <c r="A12" s="3" t="s">
        <v>37</v>
      </c>
      <c r="B12" s="3" t="s">
        <v>31</v>
      </c>
      <c r="C12" s="3" t="s">
        <v>32</v>
      </c>
      <c r="D12" s="4" t="s">
        <v>33</v>
      </c>
      <c r="E12" s="3" t="s">
        <v>13</v>
      </c>
      <c r="F12" s="3">
        <v>3</v>
      </c>
      <c r="G12" s="5">
        <v>10202990</v>
      </c>
      <c r="H12" s="5">
        <v>8171462</v>
      </c>
      <c r="I12" s="6">
        <f t="shared" si="0"/>
        <v>0.80088895510041669</v>
      </c>
      <c r="J12" s="5">
        <v>5656455</v>
      </c>
      <c r="K12" s="6">
        <f t="shared" si="1"/>
        <v>0.69222068217413235</v>
      </c>
    </row>
    <row r="13" spans="1:11" x14ac:dyDescent="0.2">
      <c r="A13" s="3" t="s">
        <v>38</v>
      </c>
      <c r="B13" s="3" t="s">
        <v>35</v>
      </c>
      <c r="C13" s="3" t="s">
        <v>36</v>
      </c>
      <c r="D13" s="4" t="s">
        <v>17</v>
      </c>
      <c r="E13" s="3" t="s">
        <v>23</v>
      </c>
      <c r="F13" s="3">
        <v>1</v>
      </c>
      <c r="G13" s="5">
        <v>10594547</v>
      </c>
      <c r="H13" s="5">
        <v>7867041</v>
      </c>
      <c r="I13" s="6">
        <f t="shared" si="0"/>
        <v>0.74255567510342824</v>
      </c>
      <c r="J13" s="5">
        <v>5847122</v>
      </c>
      <c r="K13" s="6">
        <f t="shared" si="1"/>
        <v>0.74324285331676798</v>
      </c>
    </row>
    <row r="14" spans="1:11" x14ac:dyDescent="0.2">
      <c r="A14" s="3" t="s">
        <v>39</v>
      </c>
      <c r="B14" s="3" t="s">
        <v>40</v>
      </c>
      <c r="C14" s="3" t="s">
        <v>41</v>
      </c>
      <c r="D14" s="4" t="s">
        <v>17</v>
      </c>
      <c r="E14" s="3" t="s">
        <v>13</v>
      </c>
      <c r="F14" s="3">
        <v>2</v>
      </c>
      <c r="G14" s="5">
        <v>11633292</v>
      </c>
      <c r="H14" s="5">
        <v>9223012</v>
      </c>
      <c r="I14" s="6">
        <f t="shared" si="0"/>
        <v>0.79281187130865449</v>
      </c>
      <c r="J14" s="5">
        <v>6342926</v>
      </c>
      <c r="K14" s="6">
        <f t="shared" si="1"/>
        <v>0.68772826057257652</v>
      </c>
    </row>
    <row r="15" spans="1:11" x14ac:dyDescent="0.2">
      <c r="A15" s="3" t="s">
        <v>42</v>
      </c>
      <c r="B15" s="3" t="s">
        <v>40</v>
      </c>
      <c r="C15" s="3" t="s">
        <v>41</v>
      </c>
      <c r="D15" s="4" t="s">
        <v>17</v>
      </c>
      <c r="E15" s="3" t="s">
        <v>13</v>
      </c>
      <c r="F15" s="3">
        <v>2</v>
      </c>
      <c r="G15" s="5">
        <v>12384988</v>
      </c>
      <c r="H15" s="5">
        <v>9772133</v>
      </c>
      <c r="I15" s="6">
        <f t="shared" si="0"/>
        <v>0.78903047786562253</v>
      </c>
      <c r="J15" s="5">
        <v>6713282</v>
      </c>
      <c r="K15" s="6">
        <f t="shared" si="1"/>
        <v>0.68698225863278772</v>
      </c>
    </row>
    <row r="16" spans="1:11" x14ac:dyDescent="0.2">
      <c r="A16" s="3" t="s">
        <v>43</v>
      </c>
      <c r="B16" s="3" t="s">
        <v>44</v>
      </c>
      <c r="C16" s="3" t="s">
        <v>45</v>
      </c>
      <c r="D16" s="4" t="s">
        <v>28</v>
      </c>
      <c r="E16" s="3" t="s">
        <v>23</v>
      </c>
      <c r="F16" s="3">
        <v>1</v>
      </c>
      <c r="G16" s="5">
        <v>14501497</v>
      </c>
      <c r="H16" s="5">
        <v>11095517</v>
      </c>
      <c r="I16" s="6">
        <f t="shared" si="0"/>
        <v>0.76512907598436219</v>
      </c>
      <c r="J16" s="5">
        <v>8123465</v>
      </c>
      <c r="K16" s="6">
        <f t="shared" si="1"/>
        <v>0.73213938566359726</v>
      </c>
    </row>
    <row r="17" spans="1:11" x14ac:dyDescent="0.2">
      <c r="A17" s="3" t="s">
        <v>46</v>
      </c>
      <c r="B17" s="3" t="s">
        <v>44</v>
      </c>
      <c r="C17" s="3" t="s">
        <v>45</v>
      </c>
      <c r="D17" s="4" t="s">
        <v>28</v>
      </c>
      <c r="E17" s="3" t="s">
        <v>23</v>
      </c>
      <c r="F17" s="3">
        <v>1</v>
      </c>
      <c r="G17" s="5">
        <v>15566642</v>
      </c>
      <c r="H17" s="5">
        <v>11841576</v>
      </c>
      <c r="I17" s="6">
        <f t="shared" si="0"/>
        <v>0.76070201909955915</v>
      </c>
      <c r="J17" s="5">
        <v>8644706</v>
      </c>
      <c r="K17" s="6">
        <f t="shared" si="1"/>
        <v>0.73003002303071818</v>
      </c>
    </row>
    <row r="18" spans="1:11" x14ac:dyDescent="0.2">
      <c r="A18" s="3" t="s">
        <v>47</v>
      </c>
      <c r="B18" s="3" t="s">
        <v>48</v>
      </c>
      <c r="C18" s="3" t="s">
        <v>49</v>
      </c>
      <c r="D18" s="4" t="s">
        <v>28</v>
      </c>
      <c r="E18" s="3" t="s">
        <v>50</v>
      </c>
      <c r="F18" s="3">
        <v>1</v>
      </c>
      <c r="G18" s="5">
        <v>15845852</v>
      </c>
      <c r="H18" s="5">
        <v>12618522</v>
      </c>
      <c r="I18" s="6">
        <f t="shared" si="0"/>
        <v>0.79632966406602812</v>
      </c>
      <c r="J18" s="5">
        <v>8749936</v>
      </c>
      <c r="K18" s="6">
        <f t="shared" si="1"/>
        <v>0.69342003762405768</v>
      </c>
    </row>
    <row r="19" spans="1:11" x14ac:dyDescent="0.2">
      <c r="A19" s="3" t="s">
        <v>51</v>
      </c>
      <c r="B19" s="3" t="s">
        <v>52</v>
      </c>
      <c r="C19" s="3" t="s">
        <v>53</v>
      </c>
      <c r="D19" s="4" t="s">
        <v>17</v>
      </c>
      <c r="E19" s="3" t="s">
        <v>50</v>
      </c>
      <c r="F19" s="3">
        <v>1</v>
      </c>
      <c r="G19" s="5">
        <v>16113634</v>
      </c>
      <c r="H19" s="5">
        <v>12849342</v>
      </c>
      <c r="I19" s="6">
        <f t="shared" si="0"/>
        <v>0.79742049496718126</v>
      </c>
      <c r="J19" s="5">
        <v>8938227</v>
      </c>
      <c r="K19" s="6">
        <f t="shared" si="1"/>
        <v>0.69561748765034037</v>
      </c>
    </row>
    <row r="20" spans="1:11" x14ac:dyDescent="0.2">
      <c r="A20" s="3" t="s">
        <v>54</v>
      </c>
      <c r="B20" s="3" t="s">
        <v>55</v>
      </c>
      <c r="C20" s="3" t="s">
        <v>56</v>
      </c>
      <c r="D20" s="4" t="s">
        <v>12</v>
      </c>
      <c r="E20" s="3" t="s">
        <v>50</v>
      </c>
      <c r="F20" s="3">
        <v>2</v>
      </c>
      <c r="G20" s="5">
        <v>16165849</v>
      </c>
      <c r="H20" s="5">
        <v>12887198</v>
      </c>
      <c r="I20" s="6">
        <f t="shared" si="0"/>
        <v>0.79718658760204919</v>
      </c>
      <c r="J20" s="5">
        <v>8908994</v>
      </c>
      <c r="K20" s="6">
        <f t="shared" si="1"/>
        <v>0.69130574388629706</v>
      </c>
    </row>
    <row r="21" spans="1:11" x14ac:dyDescent="0.2">
      <c r="A21" s="3" t="s">
        <v>57</v>
      </c>
      <c r="B21" s="3" t="s">
        <v>58</v>
      </c>
      <c r="C21" s="3" t="s">
        <v>59</v>
      </c>
      <c r="D21" s="4" t="s">
        <v>28</v>
      </c>
      <c r="E21" s="3" t="s">
        <v>13</v>
      </c>
      <c r="F21" s="3">
        <v>1</v>
      </c>
      <c r="G21" s="5">
        <v>16599509</v>
      </c>
      <c r="H21" s="5">
        <v>13256542</v>
      </c>
      <c r="I21" s="6">
        <f t="shared" si="0"/>
        <v>0.79861048902109089</v>
      </c>
      <c r="J21" s="5">
        <v>9286061</v>
      </c>
      <c r="K21" s="6">
        <f t="shared" si="1"/>
        <v>0.70048893595328254</v>
      </c>
    </row>
    <row r="22" spans="1:11" x14ac:dyDescent="0.2">
      <c r="A22" s="3" t="s">
        <v>60</v>
      </c>
      <c r="B22" s="3" t="s">
        <v>48</v>
      </c>
      <c r="C22" s="3" t="s">
        <v>49</v>
      </c>
      <c r="D22" s="4" t="s">
        <v>28</v>
      </c>
      <c r="E22" s="3" t="s">
        <v>50</v>
      </c>
      <c r="F22" s="3">
        <v>1</v>
      </c>
      <c r="G22" s="5">
        <v>16660660</v>
      </c>
      <c r="H22" s="5">
        <v>13223816</v>
      </c>
      <c r="I22" s="6">
        <f t="shared" si="0"/>
        <v>0.79371501489136687</v>
      </c>
      <c r="J22" s="5">
        <v>9174231</v>
      </c>
      <c r="K22" s="6">
        <f t="shared" si="1"/>
        <v>0.69376577835021302</v>
      </c>
    </row>
    <row r="23" spans="1:11" x14ac:dyDescent="0.2">
      <c r="A23" s="3" t="s">
        <v>61</v>
      </c>
      <c r="B23" s="3" t="s">
        <v>62</v>
      </c>
      <c r="C23" s="3" t="s">
        <v>63</v>
      </c>
      <c r="D23" s="4" t="s">
        <v>33</v>
      </c>
      <c r="E23" s="3" t="s">
        <v>50</v>
      </c>
      <c r="F23" s="3">
        <v>1</v>
      </c>
      <c r="G23" s="5">
        <v>16798945</v>
      </c>
      <c r="H23" s="5">
        <v>13538391</v>
      </c>
      <c r="I23" s="6">
        <f t="shared" si="0"/>
        <v>0.80590721619720762</v>
      </c>
      <c r="J23" s="5">
        <v>9401481</v>
      </c>
      <c r="K23" s="6">
        <f t="shared" si="1"/>
        <v>0.69443119200797199</v>
      </c>
    </row>
    <row r="24" spans="1:11" x14ac:dyDescent="0.2">
      <c r="A24" s="3" t="s">
        <v>64</v>
      </c>
      <c r="B24" s="3" t="s">
        <v>52</v>
      </c>
      <c r="C24" s="3" t="s">
        <v>53</v>
      </c>
      <c r="D24" s="4" t="s">
        <v>17</v>
      </c>
      <c r="E24" s="3" t="s">
        <v>50</v>
      </c>
      <c r="F24" s="3">
        <v>1</v>
      </c>
      <c r="G24" s="5">
        <v>16872731</v>
      </c>
      <c r="H24" s="5">
        <v>13410180</v>
      </c>
      <c r="I24" s="6">
        <f t="shared" si="0"/>
        <v>0.79478419942805945</v>
      </c>
      <c r="J24" s="5">
        <v>9322776</v>
      </c>
      <c r="K24" s="6">
        <f t="shared" si="1"/>
        <v>0.69520140669252761</v>
      </c>
    </row>
    <row r="25" spans="1:11" x14ac:dyDescent="0.2">
      <c r="A25" s="3" t="s">
        <v>65</v>
      </c>
      <c r="B25" s="3" t="s">
        <v>66</v>
      </c>
      <c r="C25" s="3" t="s">
        <v>67</v>
      </c>
      <c r="D25" s="4" t="s">
        <v>33</v>
      </c>
      <c r="E25" s="3" t="s">
        <v>50</v>
      </c>
      <c r="F25" s="3">
        <v>2</v>
      </c>
      <c r="G25" s="5">
        <v>17055161</v>
      </c>
      <c r="H25" s="5">
        <v>13589752</v>
      </c>
      <c r="I25" s="6">
        <f t="shared" si="0"/>
        <v>0.79681170995688633</v>
      </c>
      <c r="J25" s="5">
        <v>9411386</v>
      </c>
      <c r="K25" s="6">
        <f t="shared" si="1"/>
        <v>0.69253552235537486</v>
      </c>
    </row>
    <row r="26" spans="1:11" x14ac:dyDescent="0.2">
      <c r="A26" s="3" t="s">
        <v>68</v>
      </c>
      <c r="B26" s="3" t="s">
        <v>69</v>
      </c>
      <c r="C26" s="3" t="s">
        <v>70</v>
      </c>
      <c r="D26" s="4" t="s">
        <v>33</v>
      </c>
      <c r="E26" s="3" t="s">
        <v>23</v>
      </c>
      <c r="F26" s="3">
        <v>1</v>
      </c>
      <c r="G26" s="5">
        <v>17121326</v>
      </c>
      <c r="H26" s="5">
        <v>13573600</v>
      </c>
      <c r="I26" s="6">
        <f t="shared" si="0"/>
        <v>0.79278906318354081</v>
      </c>
      <c r="J26" s="5">
        <v>9803449</v>
      </c>
      <c r="K26" s="6">
        <f t="shared" si="1"/>
        <v>0.72224384098544236</v>
      </c>
    </row>
    <row r="27" spans="1:11" x14ac:dyDescent="0.2">
      <c r="A27" s="3" t="s">
        <v>71</v>
      </c>
      <c r="B27" s="3" t="s">
        <v>72</v>
      </c>
      <c r="C27" s="3" t="s">
        <v>73</v>
      </c>
      <c r="D27" s="4" t="s">
        <v>12</v>
      </c>
      <c r="E27" s="3" t="s">
        <v>23</v>
      </c>
      <c r="F27" s="3">
        <v>1</v>
      </c>
      <c r="G27" s="5">
        <v>17225634</v>
      </c>
      <c r="H27" s="5">
        <v>13417914</v>
      </c>
      <c r="I27" s="6">
        <f t="shared" si="0"/>
        <v>0.77895037128967215</v>
      </c>
      <c r="J27" s="5">
        <v>10030040</v>
      </c>
      <c r="K27" s="6">
        <f t="shared" si="1"/>
        <v>0.74751112579794443</v>
      </c>
    </row>
    <row r="28" spans="1:11" x14ac:dyDescent="0.2">
      <c r="A28" s="3" t="s">
        <v>74</v>
      </c>
      <c r="B28" s="3" t="s">
        <v>55</v>
      </c>
      <c r="C28" s="3" t="s">
        <v>56</v>
      </c>
      <c r="D28" s="4" t="s">
        <v>12</v>
      </c>
      <c r="E28" s="3" t="s">
        <v>50</v>
      </c>
      <c r="F28" s="3">
        <v>2</v>
      </c>
      <c r="G28" s="5">
        <v>17440261</v>
      </c>
      <c r="H28" s="5">
        <v>13832809</v>
      </c>
      <c r="I28" s="6">
        <f t="shared" si="0"/>
        <v>0.79315378365037081</v>
      </c>
      <c r="J28" s="5">
        <v>9564778</v>
      </c>
      <c r="K28" s="6">
        <f t="shared" si="1"/>
        <v>0.69145594361926055</v>
      </c>
    </row>
    <row r="29" spans="1:11" x14ac:dyDescent="0.2">
      <c r="A29" s="3" t="s">
        <v>75</v>
      </c>
      <c r="B29" s="3" t="s">
        <v>58</v>
      </c>
      <c r="C29" s="3" t="s">
        <v>59</v>
      </c>
      <c r="D29" s="4" t="s">
        <v>28</v>
      </c>
      <c r="E29" s="3" t="s">
        <v>13</v>
      </c>
      <c r="F29" s="3">
        <v>1</v>
      </c>
      <c r="G29" s="5">
        <v>17852776</v>
      </c>
      <c r="H29" s="5">
        <v>14189332</v>
      </c>
      <c r="I29" s="6">
        <f t="shared" si="0"/>
        <v>0.79479695482652113</v>
      </c>
      <c r="J29" s="5">
        <v>9939942</v>
      </c>
      <c r="K29" s="6">
        <f t="shared" si="1"/>
        <v>0.70052219512518277</v>
      </c>
    </row>
    <row r="30" spans="1:11" x14ac:dyDescent="0.2">
      <c r="A30" s="3" t="s">
        <v>76</v>
      </c>
      <c r="B30" s="3" t="s">
        <v>62</v>
      </c>
      <c r="C30" s="3" t="s">
        <v>63</v>
      </c>
      <c r="D30" s="4" t="s">
        <v>33</v>
      </c>
      <c r="E30" s="3" t="s">
        <v>50</v>
      </c>
      <c r="F30" s="3">
        <v>1</v>
      </c>
      <c r="G30" s="5">
        <v>17874400</v>
      </c>
      <c r="H30" s="5">
        <v>14354882</v>
      </c>
      <c r="I30" s="6">
        <f t="shared" si="0"/>
        <v>0.80309727878977755</v>
      </c>
      <c r="J30" s="5">
        <v>9961724</v>
      </c>
      <c r="K30" s="6">
        <f t="shared" si="1"/>
        <v>0.69396070270727406</v>
      </c>
    </row>
    <row r="31" spans="1:11" x14ac:dyDescent="0.2">
      <c r="A31" s="3" t="s">
        <v>77</v>
      </c>
      <c r="B31" s="3" t="s">
        <v>66</v>
      </c>
      <c r="C31" s="3" t="s">
        <v>67</v>
      </c>
      <c r="D31" s="4" t="s">
        <v>33</v>
      </c>
      <c r="E31" s="3" t="s">
        <v>50</v>
      </c>
      <c r="F31" s="3">
        <v>2</v>
      </c>
      <c r="G31" s="5">
        <v>18296385</v>
      </c>
      <c r="H31" s="5">
        <v>14508636</v>
      </c>
      <c r="I31" s="6">
        <f t="shared" si="0"/>
        <v>0.79297828505467061</v>
      </c>
      <c r="J31" s="5">
        <v>10044261</v>
      </c>
      <c r="K31" s="6">
        <f t="shared" si="1"/>
        <v>0.69229533362061046</v>
      </c>
    </row>
    <row r="32" spans="1:11" x14ac:dyDescent="0.2">
      <c r="A32" s="3" t="s">
        <v>78</v>
      </c>
      <c r="B32" s="3" t="s">
        <v>69</v>
      </c>
      <c r="C32" s="3" t="s">
        <v>70</v>
      </c>
      <c r="D32" s="4" t="s">
        <v>33</v>
      </c>
      <c r="E32" s="3" t="s">
        <v>23</v>
      </c>
      <c r="F32" s="3">
        <v>1</v>
      </c>
      <c r="G32" s="5">
        <v>18491181</v>
      </c>
      <c r="H32" s="5">
        <v>14576629</v>
      </c>
      <c r="I32" s="6">
        <f t="shared" si="0"/>
        <v>0.7883016774320688</v>
      </c>
      <c r="J32" s="5">
        <v>10512542</v>
      </c>
      <c r="K32" s="6">
        <f t="shared" si="1"/>
        <v>0.72119157316825444</v>
      </c>
    </row>
    <row r="33" spans="1:11" x14ac:dyDescent="0.2">
      <c r="A33" s="3" t="s">
        <v>79</v>
      </c>
      <c r="B33" s="3" t="s">
        <v>80</v>
      </c>
      <c r="C33" s="3" t="s">
        <v>81</v>
      </c>
      <c r="D33" s="4" t="s">
        <v>12</v>
      </c>
      <c r="E33" s="3" t="s">
        <v>13</v>
      </c>
      <c r="F33" s="3">
        <v>1</v>
      </c>
      <c r="G33" s="5">
        <v>18591890</v>
      </c>
      <c r="H33" s="5">
        <v>14795907</v>
      </c>
      <c r="I33" s="6">
        <f t="shared" si="0"/>
        <v>0.79582586816079481</v>
      </c>
      <c r="J33" s="5">
        <v>10173210</v>
      </c>
      <c r="K33" s="6">
        <f t="shared" si="1"/>
        <v>0.68756920410489197</v>
      </c>
    </row>
    <row r="34" spans="1:11" x14ac:dyDescent="0.2">
      <c r="A34" s="3" t="s">
        <v>82</v>
      </c>
      <c r="B34" s="3" t="s">
        <v>72</v>
      </c>
      <c r="C34" s="3" t="s">
        <v>73</v>
      </c>
      <c r="D34" s="4" t="s">
        <v>12</v>
      </c>
      <c r="E34" s="3" t="s">
        <v>23</v>
      </c>
      <c r="F34" s="3">
        <v>1</v>
      </c>
      <c r="G34" s="5">
        <v>18607267</v>
      </c>
      <c r="H34" s="5">
        <v>14442276</v>
      </c>
      <c r="I34" s="6">
        <f t="shared" si="0"/>
        <v>0.77616320548310502</v>
      </c>
      <c r="J34" s="5">
        <v>10794964</v>
      </c>
      <c r="K34" s="6">
        <f t="shared" si="1"/>
        <v>0.74745587191381746</v>
      </c>
    </row>
    <row r="35" spans="1:11" x14ac:dyDescent="0.2">
      <c r="A35" s="3" t="s">
        <v>83</v>
      </c>
      <c r="B35" s="3" t="s">
        <v>84</v>
      </c>
      <c r="C35" s="3" t="s">
        <v>85</v>
      </c>
      <c r="D35" s="4" t="s">
        <v>28</v>
      </c>
      <c r="E35" s="3" t="s">
        <v>13</v>
      </c>
      <c r="F35" s="3">
        <v>2</v>
      </c>
      <c r="G35" s="5">
        <v>18820592</v>
      </c>
      <c r="H35" s="5">
        <v>14754570</v>
      </c>
      <c r="I35" s="6">
        <f t="shared" si="0"/>
        <v>0.78395886803135628</v>
      </c>
      <c r="J35" s="5">
        <v>10285999</v>
      </c>
      <c r="K35" s="6">
        <f t="shared" si="1"/>
        <v>0.69713986920662552</v>
      </c>
    </row>
    <row r="36" spans="1:11" x14ac:dyDescent="0.2">
      <c r="A36" s="3" t="s">
        <v>86</v>
      </c>
      <c r="B36" s="3" t="s">
        <v>87</v>
      </c>
      <c r="C36" s="3" t="s">
        <v>88</v>
      </c>
      <c r="D36" s="4" t="s">
        <v>12</v>
      </c>
      <c r="E36" s="3" t="s">
        <v>23</v>
      </c>
      <c r="F36" s="3">
        <v>2</v>
      </c>
      <c r="G36" s="5">
        <v>19273558</v>
      </c>
      <c r="H36" s="5">
        <v>14123745</v>
      </c>
      <c r="I36" s="6">
        <f t="shared" si="0"/>
        <v>0.73280423884370494</v>
      </c>
      <c r="J36" s="5">
        <v>10004430</v>
      </c>
      <c r="K36" s="6">
        <f t="shared" si="1"/>
        <v>0.70834116588765939</v>
      </c>
    </row>
    <row r="37" spans="1:11" x14ac:dyDescent="0.2">
      <c r="A37" s="3" t="s">
        <v>89</v>
      </c>
      <c r="B37" s="3" t="s">
        <v>90</v>
      </c>
      <c r="C37" s="3" t="s">
        <v>91</v>
      </c>
      <c r="D37" s="4" t="s">
        <v>33</v>
      </c>
      <c r="E37" s="3" t="s">
        <v>13</v>
      </c>
      <c r="F37" s="3">
        <v>2</v>
      </c>
      <c r="G37" s="5">
        <v>19405058</v>
      </c>
      <c r="H37" s="5">
        <v>15039075</v>
      </c>
      <c r="I37" s="6">
        <f t="shared" si="0"/>
        <v>0.77500799018482702</v>
      </c>
      <c r="J37" s="5">
        <v>10341498</v>
      </c>
      <c r="K37" s="6">
        <f t="shared" si="1"/>
        <v>0.68764189286907607</v>
      </c>
    </row>
    <row r="38" spans="1:11" x14ac:dyDescent="0.2">
      <c r="A38" s="3" t="s">
        <v>92</v>
      </c>
      <c r="B38" s="3" t="s">
        <v>80</v>
      </c>
      <c r="C38" s="3" t="s">
        <v>81</v>
      </c>
      <c r="D38" s="4" t="s">
        <v>12</v>
      </c>
      <c r="E38" s="3" t="s">
        <v>13</v>
      </c>
      <c r="F38" s="3">
        <v>1</v>
      </c>
      <c r="G38" s="5">
        <v>19411280</v>
      </c>
      <c r="H38" s="5">
        <v>15391643</v>
      </c>
      <c r="I38" s="6">
        <f t="shared" si="0"/>
        <v>0.79292262024966931</v>
      </c>
      <c r="J38" s="5">
        <v>10579744</v>
      </c>
      <c r="K38" s="6">
        <f t="shared" si="1"/>
        <v>0.68736937310721147</v>
      </c>
    </row>
    <row r="39" spans="1:11" x14ac:dyDescent="0.2">
      <c r="A39" s="3" t="s">
        <v>93</v>
      </c>
      <c r="B39" s="3" t="s">
        <v>94</v>
      </c>
      <c r="C39" s="3" t="s">
        <v>95</v>
      </c>
      <c r="D39" s="4" t="s">
        <v>33</v>
      </c>
      <c r="E39" s="3" t="s">
        <v>13</v>
      </c>
      <c r="F39" s="3">
        <v>1</v>
      </c>
      <c r="G39" s="5">
        <v>19478941</v>
      </c>
      <c r="H39" s="5">
        <v>15355991</v>
      </c>
      <c r="I39" s="6">
        <f t="shared" si="0"/>
        <v>0.78833808265038641</v>
      </c>
      <c r="J39" s="5">
        <v>10675189</v>
      </c>
      <c r="K39" s="6">
        <f t="shared" si="1"/>
        <v>0.69518072783449791</v>
      </c>
    </row>
    <row r="40" spans="1:11" x14ac:dyDescent="0.2">
      <c r="A40" s="3" t="s">
        <v>96</v>
      </c>
      <c r="B40" s="3" t="s">
        <v>97</v>
      </c>
      <c r="C40" s="3" t="s">
        <v>98</v>
      </c>
      <c r="D40" s="4" t="s">
        <v>17</v>
      </c>
      <c r="E40" s="3" t="s">
        <v>13</v>
      </c>
      <c r="F40" s="3">
        <v>1</v>
      </c>
      <c r="G40" s="5">
        <v>19744239</v>
      </c>
      <c r="H40" s="5">
        <v>15542413</v>
      </c>
      <c r="I40" s="6">
        <f t="shared" si="0"/>
        <v>0.78718723978169025</v>
      </c>
      <c r="J40" s="5">
        <v>10710548</v>
      </c>
      <c r="K40" s="6">
        <f t="shared" si="1"/>
        <v>0.68911744913740225</v>
      </c>
    </row>
    <row r="41" spans="1:11" x14ac:dyDescent="0.2">
      <c r="A41" s="3" t="s">
        <v>99</v>
      </c>
      <c r="B41" s="3" t="s">
        <v>100</v>
      </c>
      <c r="C41" s="3" t="s">
        <v>101</v>
      </c>
      <c r="D41" s="4" t="s">
        <v>17</v>
      </c>
      <c r="E41" s="3" t="s">
        <v>23</v>
      </c>
      <c r="F41" s="3">
        <v>3</v>
      </c>
      <c r="G41" s="5">
        <v>19754579</v>
      </c>
      <c r="H41" s="5">
        <v>14876915</v>
      </c>
      <c r="I41" s="6">
        <f t="shared" si="0"/>
        <v>0.75308691721549725</v>
      </c>
      <c r="J41" s="5">
        <v>10652785</v>
      </c>
      <c r="K41" s="6">
        <f t="shared" si="1"/>
        <v>0.7160614280581693</v>
      </c>
    </row>
    <row r="42" spans="1:11" x14ac:dyDescent="0.2">
      <c r="A42" s="3" t="s">
        <v>102</v>
      </c>
      <c r="B42" s="3" t="s">
        <v>87</v>
      </c>
      <c r="C42" s="3" t="s">
        <v>88</v>
      </c>
      <c r="D42" s="4" t="s">
        <v>12</v>
      </c>
      <c r="E42" s="3" t="s">
        <v>23</v>
      </c>
      <c r="F42" s="3">
        <v>2</v>
      </c>
      <c r="G42" s="5">
        <v>20129282</v>
      </c>
      <c r="H42" s="5">
        <v>14683545</v>
      </c>
      <c r="I42" s="6">
        <f t="shared" si="0"/>
        <v>0.7294619351052859</v>
      </c>
      <c r="J42" s="5">
        <v>10390285</v>
      </c>
      <c r="K42" s="6">
        <f t="shared" si="1"/>
        <v>0.70761420351829207</v>
      </c>
    </row>
    <row r="43" spans="1:11" x14ac:dyDescent="0.2">
      <c r="A43" s="3" t="s">
        <v>103</v>
      </c>
      <c r="B43" s="3" t="s">
        <v>94</v>
      </c>
      <c r="C43" s="3" t="s">
        <v>95</v>
      </c>
      <c r="D43" s="4" t="s">
        <v>33</v>
      </c>
      <c r="E43" s="3" t="s">
        <v>13</v>
      </c>
      <c r="F43" s="3">
        <v>1</v>
      </c>
      <c r="G43" s="5">
        <v>20229360</v>
      </c>
      <c r="H43" s="5">
        <v>15895506</v>
      </c>
      <c r="I43" s="6">
        <f t="shared" si="0"/>
        <v>0.78576415665152033</v>
      </c>
      <c r="J43" s="5">
        <v>11052851</v>
      </c>
      <c r="K43" s="6">
        <f t="shared" si="1"/>
        <v>0.69534439482454979</v>
      </c>
    </row>
    <row r="44" spans="1:11" x14ac:dyDescent="0.2">
      <c r="A44" s="3" t="s">
        <v>104</v>
      </c>
      <c r="B44" s="3" t="s">
        <v>84</v>
      </c>
      <c r="C44" s="3" t="s">
        <v>85</v>
      </c>
      <c r="D44" s="4" t="s">
        <v>28</v>
      </c>
      <c r="E44" s="3" t="s">
        <v>13</v>
      </c>
      <c r="F44" s="3">
        <v>2</v>
      </c>
      <c r="G44" s="5">
        <v>20259607</v>
      </c>
      <c r="H44" s="5">
        <v>16083394</v>
      </c>
      <c r="I44" s="6">
        <f t="shared" si="0"/>
        <v>0.79386505374956184</v>
      </c>
      <c r="J44" s="5">
        <v>11209852</v>
      </c>
      <c r="K44" s="6">
        <f t="shared" si="1"/>
        <v>0.6969829875460366</v>
      </c>
    </row>
    <row r="45" spans="1:11" x14ac:dyDescent="0.2">
      <c r="A45" s="3" t="s">
        <v>105</v>
      </c>
      <c r="B45" s="3" t="s">
        <v>97</v>
      </c>
      <c r="C45" s="3" t="s">
        <v>98</v>
      </c>
      <c r="D45" s="4" t="s">
        <v>17</v>
      </c>
      <c r="E45" s="3" t="s">
        <v>13</v>
      </c>
      <c r="F45" s="3">
        <v>1</v>
      </c>
      <c r="G45" s="5">
        <v>20380435</v>
      </c>
      <c r="H45" s="5">
        <v>15986191</v>
      </c>
      <c r="I45" s="6">
        <f t="shared" si="0"/>
        <v>0.78438909669984969</v>
      </c>
      <c r="J45" s="5">
        <v>11014459</v>
      </c>
      <c r="K45" s="6">
        <f t="shared" si="1"/>
        <v>0.6889983361264731</v>
      </c>
    </row>
    <row r="46" spans="1:11" x14ac:dyDescent="0.2">
      <c r="A46" s="3" t="s">
        <v>106</v>
      </c>
      <c r="B46" s="3" t="s">
        <v>90</v>
      </c>
      <c r="C46" s="3" t="s">
        <v>91</v>
      </c>
      <c r="D46" s="4" t="s">
        <v>33</v>
      </c>
      <c r="E46" s="3" t="s">
        <v>13</v>
      </c>
      <c r="F46" s="3">
        <v>2</v>
      </c>
      <c r="G46" s="5">
        <v>20884704</v>
      </c>
      <c r="H46" s="5">
        <v>16069981</v>
      </c>
      <c r="I46" s="6">
        <f t="shared" si="0"/>
        <v>0.76946175535932904</v>
      </c>
      <c r="J46" s="5">
        <v>11050013</v>
      </c>
      <c r="K46" s="6">
        <f t="shared" si="1"/>
        <v>0.68761829898865467</v>
      </c>
    </row>
    <row r="47" spans="1:11" x14ac:dyDescent="0.2">
      <c r="A47" s="3" t="s">
        <v>107</v>
      </c>
      <c r="B47" s="3" t="s">
        <v>108</v>
      </c>
      <c r="C47" s="3" t="s">
        <v>109</v>
      </c>
      <c r="D47" s="4" t="s">
        <v>33</v>
      </c>
      <c r="E47" s="3" t="s">
        <v>50</v>
      </c>
      <c r="F47" s="3">
        <v>3</v>
      </c>
      <c r="G47" s="5">
        <v>20941530</v>
      </c>
      <c r="H47" s="5">
        <v>16441943</v>
      </c>
      <c r="I47" s="6">
        <f t="shared" si="0"/>
        <v>0.78513570880446648</v>
      </c>
      <c r="J47" s="5">
        <v>11557409</v>
      </c>
      <c r="K47" s="6">
        <f t="shared" si="1"/>
        <v>0.7029223370984804</v>
      </c>
    </row>
    <row r="48" spans="1:11" x14ac:dyDescent="0.2">
      <c r="A48" s="3" t="s">
        <v>110</v>
      </c>
      <c r="B48" s="3" t="s">
        <v>111</v>
      </c>
      <c r="C48" s="3" t="s">
        <v>112</v>
      </c>
      <c r="D48" s="4" t="s">
        <v>28</v>
      </c>
      <c r="E48" s="3" t="s">
        <v>23</v>
      </c>
      <c r="F48" s="3">
        <v>3</v>
      </c>
      <c r="G48" s="5">
        <v>21201204</v>
      </c>
      <c r="H48" s="5">
        <v>16141423</v>
      </c>
      <c r="I48" s="6">
        <f t="shared" si="0"/>
        <v>0.76134463872900804</v>
      </c>
      <c r="J48" s="5">
        <v>11632398</v>
      </c>
      <c r="K48" s="6">
        <f t="shared" si="1"/>
        <v>0.7206550500535176</v>
      </c>
    </row>
    <row r="49" spans="1:11" x14ac:dyDescent="0.2">
      <c r="A49" s="3" t="s">
        <v>113</v>
      </c>
      <c r="B49" s="3" t="s">
        <v>100</v>
      </c>
      <c r="C49" s="3" t="s">
        <v>101</v>
      </c>
      <c r="D49" s="4" t="s">
        <v>17</v>
      </c>
      <c r="E49" s="3" t="s">
        <v>23</v>
      </c>
      <c r="F49" s="3">
        <v>3</v>
      </c>
      <c r="G49" s="5">
        <v>21265120</v>
      </c>
      <c r="H49" s="5">
        <v>15931729</v>
      </c>
      <c r="I49" s="6">
        <f t="shared" si="0"/>
        <v>0.74919534900343854</v>
      </c>
      <c r="J49" s="5">
        <v>11391155</v>
      </c>
      <c r="K49" s="6">
        <f>(J48/H48)</f>
        <v>0.7206550500535176</v>
      </c>
    </row>
    <row r="50" spans="1:11" x14ac:dyDescent="0.2">
      <c r="A50" s="3" t="s">
        <v>114</v>
      </c>
      <c r="B50" s="3" t="s">
        <v>115</v>
      </c>
      <c r="C50" s="3" t="s">
        <v>116</v>
      </c>
      <c r="D50" s="4" t="s">
        <v>17</v>
      </c>
      <c r="E50" s="3" t="s">
        <v>50</v>
      </c>
      <c r="F50" s="3">
        <v>2</v>
      </c>
      <c r="G50" s="5">
        <v>21313678</v>
      </c>
      <c r="H50" s="5">
        <v>16897303</v>
      </c>
      <c r="I50" s="6">
        <f t="shared" si="0"/>
        <v>0.79279151162929273</v>
      </c>
      <c r="J50" s="5">
        <v>11769634</v>
      </c>
      <c r="K50" s="6">
        <f t="shared" ref="K50:K73" si="2">(J50/H50)</f>
        <v>0.69653920510273148</v>
      </c>
    </row>
    <row r="51" spans="1:11" x14ac:dyDescent="0.2">
      <c r="A51" s="3" t="s">
        <v>117</v>
      </c>
      <c r="B51" s="3" t="s">
        <v>118</v>
      </c>
      <c r="C51" s="3" t="s">
        <v>119</v>
      </c>
      <c r="D51" s="4" t="s">
        <v>12</v>
      </c>
      <c r="E51" s="3" t="s">
        <v>50</v>
      </c>
      <c r="F51" s="3">
        <v>1</v>
      </c>
      <c r="G51" s="5">
        <v>21651115</v>
      </c>
      <c r="H51" s="5">
        <v>17306722</v>
      </c>
      <c r="I51" s="6">
        <f t="shared" si="0"/>
        <v>0.79934553024174504</v>
      </c>
      <c r="J51" s="5">
        <v>12079450</v>
      </c>
      <c r="K51" s="6">
        <f t="shared" si="2"/>
        <v>0.69796290712938014</v>
      </c>
    </row>
    <row r="52" spans="1:11" x14ac:dyDescent="0.2">
      <c r="A52" s="3" t="s">
        <v>120</v>
      </c>
      <c r="B52" s="3" t="s">
        <v>121</v>
      </c>
      <c r="C52" s="3" t="s">
        <v>122</v>
      </c>
      <c r="D52" s="4" t="s">
        <v>33</v>
      </c>
      <c r="E52" s="3" t="s">
        <v>23</v>
      </c>
      <c r="F52" s="3">
        <v>2</v>
      </c>
      <c r="G52" s="5">
        <v>22196210</v>
      </c>
      <c r="H52" s="5">
        <v>16641879</v>
      </c>
      <c r="I52" s="6">
        <f t="shared" si="0"/>
        <v>0.74976218913048664</v>
      </c>
      <c r="J52" s="5">
        <v>11995615</v>
      </c>
      <c r="K52" s="6">
        <f t="shared" si="2"/>
        <v>0.72080893028966264</v>
      </c>
    </row>
    <row r="53" spans="1:11" x14ac:dyDescent="0.2">
      <c r="A53" s="3" t="s">
        <v>123</v>
      </c>
      <c r="B53" s="3" t="s">
        <v>111</v>
      </c>
      <c r="C53" s="3" t="s">
        <v>112</v>
      </c>
      <c r="D53" s="4" t="s">
        <v>28</v>
      </c>
      <c r="E53" s="3" t="s">
        <v>23</v>
      </c>
      <c r="F53" s="3">
        <v>3</v>
      </c>
      <c r="G53" s="5">
        <v>22559603</v>
      </c>
      <c r="H53" s="5">
        <v>17123224</v>
      </c>
      <c r="I53" s="6">
        <f t="shared" si="0"/>
        <v>0.75902151292290032</v>
      </c>
      <c r="J53" s="5">
        <v>12308000</v>
      </c>
      <c r="K53" s="6">
        <f t="shared" si="2"/>
        <v>0.71878987274826278</v>
      </c>
    </row>
    <row r="54" spans="1:11" x14ac:dyDescent="0.2">
      <c r="A54" s="3" t="s">
        <v>124</v>
      </c>
      <c r="B54" s="3" t="s">
        <v>115</v>
      </c>
      <c r="C54" s="3" t="s">
        <v>116</v>
      </c>
      <c r="D54" s="4" t="s">
        <v>17</v>
      </c>
      <c r="E54" s="3" t="s">
        <v>50</v>
      </c>
      <c r="F54" s="3">
        <v>2</v>
      </c>
      <c r="G54" s="5">
        <v>22563755</v>
      </c>
      <c r="H54" s="5">
        <v>17812844</v>
      </c>
      <c r="I54" s="6">
        <f t="shared" si="0"/>
        <v>0.78944501923549515</v>
      </c>
      <c r="J54" s="5">
        <v>12402873</v>
      </c>
      <c r="K54" s="6">
        <f t="shared" si="2"/>
        <v>0.69628819519218832</v>
      </c>
    </row>
    <row r="55" spans="1:11" x14ac:dyDescent="0.2">
      <c r="A55" s="3" t="s">
        <v>125</v>
      </c>
      <c r="B55" s="3" t="s">
        <v>126</v>
      </c>
      <c r="C55" s="3" t="s">
        <v>127</v>
      </c>
      <c r="D55" s="4" t="s">
        <v>28</v>
      </c>
      <c r="E55" s="3" t="s">
        <v>50</v>
      </c>
      <c r="F55" s="3">
        <v>3</v>
      </c>
      <c r="G55" s="5">
        <v>22624766</v>
      </c>
      <c r="H55" s="5">
        <v>17255121</v>
      </c>
      <c r="I55" s="6">
        <f t="shared" si="0"/>
        <v>0.76266516966407516</v>
      </c>
      <c r="J55" s="5">
        <v>12068707</v>
      </c>
      <c r="K55" s="6">
        <f t="shared" si="2"/>
        <v>0.69942754965323051</v>
      </c>
    </row>
    <row r="56" spans="1:11" x14ac:dyDescent="0.2">
      <c r="A56" s="3" t="s">
        <v>128</v>
      </c>
      <c r="B56" s="3" t="s">
        <v>129</v>
      </c>
      <c r="C56" s="3" t="s">
        <v>130</v>
      </c>
      <c r="D56" s="4" t="s">
        <v>12</v>
      </c>
      <c r="E56" s="3" t="s">
        <v>50</v>
      </c>
      <c r="F56" s="3">
        <v>3</v>
      </c>
      <c r="G56" s="5">
        <v>22629899</v>
      </c>
      <c r="H56" s="5">
        <v>17950489</v>
      </c>
      <c r="I56" s="6">
        <f t="shared" si="0"/>
        <v>0.79322002276722492</v>
      </c>
      <c r="J56" s="5">
        <v>12644973</v>
      </c>
      <c r="K56" s="6">
        <f t="shared" si="2"/>
        <v>0.70443612984582205</v>
      </c>
    </row>
    <row r="57" spans="1:11" x14ac:dyDescent="0.2">
      <c r="A57" s="3" t="s">
        <v>131</v>
      </c>
      <c r="B57" s="3" t="s">
        <v>132</v>
      </c>
      <c r="C57" s="3" t="s">
        <v>133</v>
      </c>
      <c r="D57" s="4" t="s">
        <v>28</v>
      </c>
      <c r="E57" s="3" t="s">
        <v>23</v>
      </c>
      <c r="F57" s="3">
        <v>2</v>
      </c>
      <c r="G57" s="5">
        <v>22725110</v>
      </c>
      <c r="H57" s="5">
        <v>17316588</v>
      </c>
      <c r="I57" s="6">
        <f t="shared" si="0"/>
        <v>0.76200238414687538</v>
      </c>
      <c r="J57" s="5">
        <v>12721747</v>
      </c>
      <c r="K57" s="6">
        <f t="shared" si="2"/>
        <v>0.73465667716989047</v>
      </c>
    </row>
    <row r="58" spans="1:11" x14ac:dyDescent="0.2">
      <c r="A58" s="3" t="s">
        <v>134</v>
      </c>
      <c r="B58" s="3" t="s">
        <v>135</v>
      </c>
      <c r="C58" s="3" t="s">
        <v>136</v>
      </c>
      <c r="D58" s="4" t="s">
        <v>33</v>
      </c>
      <c r="E58" s="3" t="s">
        <v>23</v>
      </c>
      <c r="F58" s="3">
        <v>3</v>
      </c>
      <c r="G58" s="5">
        <v>22827593</v>
      </c>
      <c r="H58" s="5">
        <v>17124775</v>
      </c>
      <c r="I58" s="6">
        <f t="shared" si="0"/>
        <v>0.75017874201629575</v>
      </c>
      <c r="J58" s="5">
        <v>12557678</v>
      </c>
      <c r="K58" s="6">
        <f t="shared" si="2"/>
        <v>0.7333047003537273</v>
      </c>
    </row>
    <row r="59" spans="1:11" x14ac:dyDescent="0.2">
      <c r="A59" s="3" t="s">
        <v>137</v>
      </c>
      <c r="B59" s="3" t="s">
        <v>108</v>
      </c>
      <c r="C59" s="3" t="s">
        <v>109</v>
      </c>
      <c r="D59" s="4" t="s">
        <v>33</v>
      </c>
      <c r="E59" s="3" t="s">
        <v>50</v>
      </c>
      <c r="F59" s="3">
        <v>3</v>
      </c>
      <c r="G59" s="5">
        <v>22846740</v>
      </c>
      <c r="H59" s="5">
        <v>17821104</v>
      </c>
      <c r="I59" s="6">
        <f t="shared" si="0"/>
        <v>0.78002831038476383</v>
      </c>
      <c r="J59" s="5">
        <v>12525283</v>
      </c>
      <c r="K59" s="6">
        <f t="shared" si="2"/>
        <v>0.70283429129867603</v>
      </c>
    </row>
    <row r="60" spans="1:11" x14ac:dyDescent="0.2">
      <c r="A60" s="3" t="s">
        <v>138</v>
      </c>
      <c r="B60" s="3" t="s">
        <v>139</v>
      </c>
      <c r="C60" s="3" t="s">
        <v>140</v>
      </c>
      <c r="D60" s="4" t="s">
        <v>17</v>
      </c>
      <c r="E60" s="3" t="s">
        <v>50</v>
      </c>
      <c r="F60" s="3">
        <v>3</v>
      </c>
      <c r="G60" s="5">
        <v>22904781</v>
      </c>
      <c r="H60" s="5">
        <v>18240611</v>
      </c>
      <c r="I60" s="6">
        <f t="shared" si="0"/>
        <v>0.7963669681015505</v>
      </c>
      <c r="J60" s="5">
        <v>12750618</v>
      </c>
      <c r="K60" s="6">
        <f t="shared" si="2"/>
        <v>0.6990236237152363</v>
      </c>
    </row>
    <row r="61" spans="1:11" x14ac:dyDescent="0.2">
      <c r="A61" s="3" t="s">
        <v>141</v>
      </c>
      <c r="B61" s="3" t="s">
        <v>121</v>
      </c>
      <c r="C61" s="3" t="s">
        <v>122</v>
      </c>
      <c r="D61" s="4" t="s">
        <v>33</v>
      </c>
      <c r="E61" s="3" t="s">
        <v>23</v>
      </c>
      <c r="F61" s="3">
        <v>2</v>
      </c>
      <c r="G61" s="5">
        <v>23296082</v>
      </c>
      <c r="H61" s="5">
        <v>17407480</v>
      </c>
      <c r="I61" s="6">
        <f t="shared" si="0"/>
        <v>0.74722779564391983</v>
      </c>
      <c r="J61" s="5">
        <v>12527823</v>
      </c>
      <c r="K61" s="6">
        <f t="shared" si="2"/>
        <v>0.71968044771557971</v>
      </c>
    </row>
    <row r="62" spans="1:11" x14ac:dyDescent="0.2">
      <c r="A62" s="3" t="s">
        <v>142</v>
      </c>
      <c r="B62" s="3" t="s">
        <v>118</v>
      </c>
      <c r="C62" s="3" t="s">
        <v>119</v>
      </c>
      <c r="D62" s="4" t="s">
        <v>12</v>
      </c>
      <c r="E62" s="3" t="s">
        <v>50</v>
      </c>
      <c r="F62" s="3">
        <v>1</v>
      </c>
      <c r="G62" s="5">
        <v>23472870</v>
      </c>
      <c r="H62" s="5">
        <v>18671804</v>
      </c>
      <c r="I62" s="6">
        <f t="shared" si="0"/>
        <v>0.79546318792716864</v>
      </c>
      <c r="J62" s="5">
        <v>13034567</v>
      </c>
      <c r="K62" s="6">
        <f t="shared" si="2"/>
        <v>0.6980882511405968</v>
      </c>
    </row>
    <row r="63" spans="1:11" x14ac:dyDescent="0.2">
      <c r="A63" s="3" t="s">
        <v>143</v>
      </c>
      <c r="B63" s="3" t="s">
        <v>135</v>
      </c>
      <c r="C63" s="3" t="s">
        <v>136</v>
      </c>
      <c r="D63" s="4" t="s">
        <v>33</v>
      </c>
      <c r="E63" s="3" t="s">
        <v>23</v>
      </c>
      <c r="F63" s="3">
        <v>3</v>
      </c>
      <c r="G63" s="5">
        <v>23678591</v>
      </c>
      <c r="H63" s="5">
        <v>17713976</v>
      </c>
      <c r="I63" s="6">
        <f t="shared" si="0"/>
        <v>0.74810093218806817</v>
      </c>
      <c r="J63" s="5">
        <v>12986793</v>
      </c>
      <c r="K63" s="6">
        <f t="shared" si="2"/>
        <v>0.73313822938452666</v>
      </c>
    </row>
    <row r="64" spans="1:11" x14ac:dyDescent="0.2">
      <c r="A64" s="3" t="s">
        <v>144</v>
      </c>
      <c r="B64" s="3" t="s">
        <v>129</v>
      </c>
      <c r="C64" s="3" t="s">
        <v>130</v>
      </c>
      <c r="D64" s="4" t="s">
        <v>12</v>
      </c>
      <c r="E64" s="3" t="s">
        <v>50</v>
      </c>
      <c r="F64" s="3">
        <v>3</v>
      </c>
      <c r="G64" s="5">
        <v>23687234</v>
      </c>
      <c r="H64" s="5">
        <v>18712983</v>
      </c>
      <c r="I64" s="6">
        <f t="shared" si="0"/>
        <v>0.7900028766549948</v>
      </c>
      <c r="J64" s="5">
        <v>13182240</v>
      </c>
      <c r="K64" s="6">
        <f t="shared" si="2"/>
        <v>0.70444354061562497</v>
      </c>
    </row>
    <row r="65" spans="1:11" x14ac:dyDescent="0.2">
      <c r="A65" s="3" t="s">
        <v>145</v>
      </c>
      <c r="B65" s="3" t="s">
        <v>132</v>
      </c>
      <c r="C65" s="3" t="s">
        <v>133</v>
      </c>
      <c r="D65" s="4" t="s">
        <v>28</v>
      </c>
      <c r="E65" s="3" t="s">
        <v>23</v>
      </c>
      <c r="F65" s="3">
        <v>2</v>
      </c>
      <c r="G65" s="5">
        <v>23747246</v>
      </c>
      <c r="H65" s="5">
        <v>18020832</v>
      </c>
      <c r="I65" s="6">
        <f t="shared" si="0"/>
        <v>0.7588598694770754</v>
      </c>
      <c r="J65" s="5">
        <v>13228197</v>
      </c>
      <c r="K65" s="6">
        <f t="shared" si="2"/>
        <v>0.73405029246152453</v>
      </c>
    </row>
    <row r="66" spans="1:11" x14ac:dyDescent="0.2">
      <c r="A66" s="3" t="s">
        <v>146</v>
      </c>
      <c r="B66" s="3" t="s">
        <v>139</v>
      </c>
      <c r="C66" s="3" t="s">
        <v>140</v>
      </c>
      <c r="D66" s="4" t="s">
        <v>17</v>
      </c>
      <c r="E66" s="3" t="s">
        <v>50</v>
      </c>
      <c r="F66" s="3">
        <v>3</v>
      </c>
      <c r="G66" s="5">
        <v>24466363</v>
      </c>
      <c r="H66" s="5">
        <v>19379529</v>
      </c>
      <c r="I66" s="6">
        <f t="shared" ref="I66:I73" si="3">H66/G66</f>
        <v>0.79208867292617213</v>
      </c>
      <c r="J66" s="5">
        <v>13541620</v>
      </c>
      <c r="K66" s="6">
        <f t="shared" si="2"/>
        <v>0.69875898428697625</v>
      </c>
    </row>
    <row r="67" spans="1:11" x14ac:dyDescent="0.2">
      <c r="A67" s="3" t="s">
        <v>147</v>
      </c>
      <c r="B67" s="3" t="s">
        <v>126</v>
      </c>
      <c r="C67" s="3" t="s">
        <v>127</v>
      </c>
      <c r="D67" s="4" t="s">
        <v>28</v>
      </c>
      <c r="E67" s="3" t="s">
        <v>50</v>
      </c>
      <c r="F67" s="3">
        <v>3</v>
      </c>
      <c r="G67" s="5">
        <v>24654554</v>
      </c>
      <c r="H67" s="5">
        <v>18600604</v>
      </c>
      <c r="I67" s="6">
        <f t="shared" si="3"/>
        <v>0.75444901578832047</v>
      </c>
      <c r="J67" s="5">
        <v>12997615</v>
      </c>
      <c r="K67" s="6">
        <f t="shared" si="2"/>
        <v>0.69877381401163097</v>
      </c>
    </row>
    <row r="68" spans="1:11" x14ac:dyDescent="0.2">
      <c r="A68" s="3" t="s">
        <v>148</v>
      </c>
      <c r="B68" s="3" t="s">
        <v>149</v>
      </c>
      <c r="C68" s="3" t="s">
        <v>150</v>
      </c>
      <c r="D68" s="4" t="s">
        <v>28</v>
      </c>
      <c r="E68" s="3" t="s">
        <v>50</v>
      </c>
      <c r="F68" s="3">
        <v>2</v>
      </c>
      <c r="G68" s="5">
        <v>27583297</v>
      </c>
      <c r="H68" s="5">
        <v>22008004</v>
      </c>
      <c r="I68" s="6">
        <f t="shared" si="3"/>
        <v>0.79787430777401269</v>
      </c>
      <c r="J68" s="5">
        <v>15356404</v>
      </c>
      <c r="K68" s="6">
        <f t="shared" si="2"/>
        <v>0.69776450422309988</v>
      </c>
    </row>
    <row r="69" spans="1:11" x14ac:dyDescent="0.2">
      <c r="A69" s="3" t="s">
        <v>151</v>
      </c>
      <c r="B69" s="3" t="s">
        <v>152</v>
      </c>
      <c r="C69" s="3" t="s">
        <v>153</v>
      </c>
      <c r="D69" s="4" t="s">
        <v>12</v>
      </c>
      <c r="E69" s="3" t="s">
        <v>13</v>
      </c>
      <c r="F69" s="3">
        <v>3</v>
      </c>
      <c r="G69" s="5">
        <v>28155270</v>
      </c>
      <c r="H69" s="5">
        <v>20155400</v>
      </c>
      <c r="I69" s="6">
        <f t="shared" si="3"/>
        <v>0.71586598175048577</v>
      </c>
      <c r="J69" s="5">
        <v>13954639</v>
      </c>
      <c r="K69" s="6">
        <f t="shared" si="2"/>
        <v>0.69235237206902367</v>
      </c>
    </row>
    <row r="70" spans="1:11" x14ac:dyDescent="0.2">
      <c r="A70" s="3" t="s">
        <v>154</v>
      </c>
      <c r="B70" s="3" t="s">
        <v>149</v>
      </c>
      <c r="C70" s="3" t="s">
        <v>150</v>
      </c>
      <c r="D70" s="4" t="s">
        <v>28</v>
      </c>
      <c r="E70" s="3" t="s">
        <v>50</v>
      </c>
      <c r="F70" s="3">
        <v>2</v>
      </c>
      <c r="G70" s="5">
        <v>28924509</v>
      </c>
      <c r="H70" s="5">
        <v>22969140</v>
      </c>
      <c r="I70" s="6">
        <f t="shared" si="3"/>
        <v>0.79410647904170129</v>
      </c>
      <c r="J70" s="5">
        <v>16031160</v>
      </c>
      <c r="K70" s="6">
        <f t="shared" si="2"/>
        <v>0.69794341451181885</v>
      </c>
    </row>
    <row r="71" spans="1:11" x14ac:dyDescent="0.2">
      <c r="A71" s="3" t="s">
        <v>155</v>
      </c>
      <c r="B71" s="3" t="s">
        <v>156</v>
      </c>
      <c r="C71" s="3" t="s">
        <v>157</v>
      </c>
      <c r="D71" s="4" t="s">
        <v>17</v>
      </c>
      <c r="E71" s="3" t="s">
        <v>23</v>
      </c>
      <c r="F71" s="3">
        <v>2</v>
      </c>
      <c r="G71" s="5">
        <v>29095049</v>
      </c>
      <c r="H71" s="5">
        <v>22139439</v>
      </c>
      <c r="I71" s="6">
        <f t="shared" si="3"/>
        <v>0.76093492745105873</v>
      </c>
      <c r="J71" s="5">
        <v>16015941</v>
      </c>
      <c r="K71" s="6">
        <f t="shared" si="2"/>
        <v>0.72341223280318889</v>
      </c>
    </row>
    <row r="72" spans="1:11" x14ac:dyDescent="0.2">
      <c r="A72" s="3" t="s">
        <v>158</v>
      </c>
      <c r="B72" s="3" t="s">
        <v>152</v>
      </c>
      <c r="C72" s="3" t="s">
        <v>153</v>
      </c>
      <c r="D72" s="4" t="s">
        <v>12</v>
      </c>
      <c r="E72" s="3" t="s">
        <v>13</v>
      </c>
      <c r="F72" s="3">
        <v>3</v>
      </c>
      <c r="G72" s="5">
        <v>30584903</v>
      </c>
      <c r="H72" s="5">
        <v>21545155</v>
      </c>
      <c r="I72" s="6">
        <f t="shared" si="3"/>
        <v>0.70443757823917241</v>
      </c>
      <c r="J72" s="5">
        <v>14911465</v>
      </c>
      <c r="K72" s="6">
        <f t="shared" si="2"/>
        <v>0.69210293451126248</v>
      </c>
    </row>
    <row r="73" spans="1:11" x14ac:dyDescent="0.2">
      <c r="A73" s="3" t="s">
        <v>159</v>
      </c>
      <c r="B73" s="3" t="s">
        <v>156</v>
      </c>
      <c r="C73" s="3" t="s">
        <v>157</v>
      </c>
      <c r="D73" s="4" t="s">
        <v>17</v>
      </c>
      <c r="E73" s="3" t="s">
        <v>23</v>
      </c>
      <c r="F73" s="3">
        <v>2</v>
      </c>
      <c r="G73" s="5">
        <v>30678437</v>
      </c>
      <c r="H73" s="5">
        <v>23245648</v>
      </c>
      <c r="I73" s="6">
        <f t="shared" si="3"/>
        <v>0.75771943661927754</v>
      </c>
      <c r="J73" s="5">
        <v>16844926</v>
      </c>
      <c r="K73" s="6">
        <f t="shared" si="2"/>
        <v>0.72464858798515752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Sloan</dc:creator>
  <cp:lastModifiedBy>Megan Sloan</cp:lastModifiedBy>
  <dcterms:created xsi:type="dcterms:W3CDTF">2019-11-27T11:31:44Z</dcterms:created>
  <dcterms:modified xsi:type="dcterms:W3CDTF">2019-11-27T11:33:12Z</dcterms:modified>
</cp:coreProperties>
</file>