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9"/>
  <workbookPr/>
  <mc:AlternateContent xmlns:mc="http://schemas.openxmlformats.org/markup-compatibility/2006">
    <mc:Choice Requires="x15">
      <x15ac:absPath xmlns:x15ac="http://schemas.microsoft.com/office/spreadsheetml/2010/11/ac" url="/Users/prithviraj/Desktop/Infant-manuscript NOV 2020/SA PAPER/SA_07.02.24/"/>
    </mc:Choice>
  </mc:AlternateContent>
  <xr:revisionPtr revIDLastSave="0" documentId="13_ncr:1_{C9F7223F-BF30-1742-9C8A-6C8F42C9462C}" xr6:coauthVersionLast="47" xr6:coauthVersionMax="47" xr10:uidLastSave="{00000000-0000-0000-0000-000000000000}"/>
  <bookViews>
    <workbookView xWindow="0" yWindow="500" windowWidth="24640" windowHeight="14760" activeTab="1" xr2:uid="{00000000-000D-0000-FFFF-FFFF00000000}"/>
  </bookViews>
  <sheets>
    <sheet name="Table S1 Laboratory and mNGS" sheetId="5" r:id="rId1"/>
    <sheet name="Table S2 Cytokine data" sheetId="7" r:id="rId2"/>
    <sheet name="Table S3 JF Antibody data" sheetId="3" r:id="rId3"/>
  </sheets>
  <definedNames>
    <definedName name="_xlnm._FilterDatabase" localSheetId="1" hidden="1">'Table S2 Cytokine data'!$A$5:$K$5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5" l="1"/>
  <c r="F8" i="5"/>
  <c r="F9" i="5"/>
  <c r="F10" i="5"/>
  <c r="F11" i="5"/>
  <c r="F13" i="5"/>
  <c r="F14" i="5"/>
  <c r="F6" i="5"/>
</calcChain>
</file>

<file path=xl/sharedStrings.xml><?xml version="1.0" encoding="utf-8"?>
<sst xmlns="http://schemas.openxmlformats.org/spreadsheetml/2006/main" count="263" uniqueCount="231">
  <si>
    <t xml:space="preserve">p value </t>
  </si>
  <si>
    <t>p value</t>
  </si>
  <si>
    <t>median</t>
  </si>
  <si>
    <t>IQR (Q25%-Q75%)</t>
  </si>
  <si>
    <t xml:space="preserve"> CTACK </t>
  </si>
  <si>
    <t>NS</t>
  </si>
  <si>
    <t xml:space="preserve"> Eotaxin </t>
  </si>
  <si>
    <t xml:space="preserve"> FGF basic </t>
  </si>
  <si>
    <t xml:space="preserve"> G-CSF </t>
  </si>
  <si>
    <t xml:space="preserve"> GM-CSF </t>
  </si>
  <si>
    <t xml:space="preserve"> GRO-a </t>
  </si>
  <si>
    <t xml:space="preserve"> HGF </t>
  </si>
  <si>
    <t xml:space="preserve"> IFN-a2 </t>
  </si>
  <si>
    <t xml:space="preserve"> IFN-g </t>
  </si>
  <si>
    <t xml:space="preserve"> IL-1a </t>
  </si>
  <si>
    <t xml:space="preserve"> IL-1b </t>
  </si>
  <si>
    <t xml:space="preserve"> IL-1ra </t>
  </si>
  <si>
    <t xml:space="preserve"> IL-2 </t>
  </si>
  <si>
    <t xml:space="preserve"> IL-2Ra </t>
  </si>
  <si>
    <t xml:space="preserve"> IL-3 </t>
  </si>
  <si>
    <t xml:space="preserve"> IL-4 </t>
  </si>
  <si>
    <t xml:space="preserve"> IL-5 </t>
  </si>
  <si>
    <t xml:space="preserve"> IL-6 </t>
  </si>
  <si>
    <t xml:space="preserve"> IL-7 </t>
  </si>
  <si>
    <t xml:space="preserve"> IL-8 </t>
  </si>
  <si>
    <t xml:space="preserve"> IL-9 </t>
  </si>
  <si>
    <t xml:space="preserve"> IL-10 </t>
  </si>
  <si>
    <t xml:space="preserve"> IL-12p70</t>
  </si>
  <si>
    <t xml:space="preserve"> IL-12p40</t>
  </si>
  <si>
    <t xml:space="preserve"> IL-13 </t>
  </si>
  <si>
    <t xml:space="preserve"> IL-15 </t>
  </si>
  <si>
    <t xml:space="preserve"> IL-16 </t>
  </si>
  <si>
    <t xml:space="preserve"> IL-17A </t>
  </si>
  <si>
    <t xml:space="preserve"> IL-18 </t>
  </si>
  <si>
    <t xml:space="preserve"> IP-10 </t>
  </si>
  <si>
    <t xml:space="preserve"> LIF </t>
  </si>
  <si>
    <t xml:space="preserve"> M-CSF </t>
  </si>
  <si>
    <t xml:space="preserve"> MCP-1</t>
  </si>
  <si>
    <t xml:space="preserve"> MCP-3 </t>
  </si>
  <si>
    <t xml:space="preserve"> MIF </t>
  </si>
  <si>
    <t xml:space="preserve"> MIG </t>
  </si>
  <si>
    <t xml:space="preserve"> MIP-1a </t>
  </si>
  <si>
    <t xml:space="preserve"> MIP-1b </t>
  </si>
  <si>
    <t xml:space="preserve"> PDGF-bb </t>
  </si>
  <si>
    <t xml:space="preserve"> RANTES </t>
  </si>
  <si>
    <t xml:space="preserve"> SCF </t>
  </si>
  <si>
    <t xml:space="preserve"> SCGF-b </t>
  </si>
  <si>
    <t xml:space="preserve"> SDF-1a </t>
  </si>
  <si>
    <t xml:space="preserve"> TNF-a </t>
  </si>
  <si>
    <t xml:space="preserve"> TNF-b </t>
  </si>
  <si>
    <t xml:space="preserve"> TRAIL </t>
  </si>
  <si>
    <t xml:space="preserve"> VEGF </t>
  </si>
  <si>
    <t xml:space="preserve"> b-NGF </t>
  </si>
  <si>
    <t>ACE2</t>
  </si>
  <si>
    <t>Aggrecan</t>
  </si>
  <si>
    <t>Albumin</t>
  </si>
  <si>
    <t>Alpha Fodrin</t>
  </si>
  <si>
    <t>Amyloid Beta(1-40)</t>
  </si>
  <si>
    <t>Amyloid Beta(1-42)</t>
  </si>
  <si>
    <t>AQP4</t>
  </si>
  <si>
    <t>BAFF</t>
  </si>
  <si>
    <t>BCOADC-E2</t>
  </si>
  <si>
    <t>BPI</t>
  </si>
  <si>
    <t>Calprotectin/S100</t>
  </si>
  <si>
    <t>CD4</t>
  </si>
  <si>
    <t>CD40</t>
  </si>
  <si>
    <t>CENP-A</t>
  </si>
  <si>
    <t>CENP-B</t>
  </si>
  <si>
    <t>Collagen I</t>
  </si>
  <si>
    <t>Collagen II</t>
  </si>
  <si>
    <t>Collagen III</t>
  </si>
  <si>
    <t>Collagen IV</t>
  </si>
  <si>
    <t>Collagen V</t>
  </si>
  <si>
    <t>Complement C1q</t>
  </si>
  <si>
    <t>Complement C3</t>
  </si>
  <si>
    <t>Complement C4</t>
  </si>
  <si>
    <t>Complement C5</t>
  </si>
  <si>
    <t>Complement C6</t>
  </si>
  <si>
    <t>Complement C7</t>
  </si>
  <si>
    <t>Complement C8</t>
  </si>
  <si>
    <t>Complement C9</t>
  </si>
  <si>
    <t>CRP</t>
  </si>
  <si>
    <t>Cytochrome C</t>
  </si>
  <si>
    <t>DFS70</t>
  </si>
  <si>
    <t>dsDNA</t>
  </si>
  <si>
    <t>EJ</t>
  </si>
  <si>
    <t>FACTOR B</t>
  </si>
  <si>
    <t>FACTOR H</t>
  </si>
  <si>
    <t>FACTOR I</t>
  </si>
  <si>
    <t>FACTOR P</t>
  </si>
  <si>
    <t>Fibrinogen Type I-S</t>
  </si>
  <si>
    <t>Fibronectin</t>
  </si>
  <si>
    <t>GAD65</t>
  </si>
  <si>
    <t>GBM</t>
  </si>
  <si>
    <t>Genomic DNA</t>
  </si>
  <si>
    <t>Gliadin</t>
  </si>
  <si>
    <t>gp210</t>
  </si>
  <si>
    <t>GP2</t>
  </si>
  <si>
    <t>H/K-ATPase</t>
  </si>
  <si>
    <t>Histone</t>
  </si>
  <si>
    <t>Histone H1</t>
  </si>
  <si>
    <t>Histone H2A</t>
  </si>
  <si>
    <t>Histone H2B</t>
  </si>
  <si>
    <t>Histone H3</t>
  </si>
  <si>
    <t>HSPG</t>
  </si>
  <si>
    <t>IA-2</t>
  </si>
  <si>
    <t>IF</t>
  </si>
  <si>
    <t>IFN-gamma</t>
  </si>
  <si>
    <t>IL-6</t>
  </si>
  <si>
    <t>IL-12/NKSF</t>
  </si>
  <si>
    <t>IL-17A</t>
  </si>
  <si>
    <t>Jo-1</t>
  </si>
  <si>
    <t>KS</t>
  </si>
  <si>
    <t>KU (P70/P80)</t>
  </si>
  <si>
    <t>La/SS-B</t>
  </si>
  <si>
    <t>Laminin</t>
  </si>
  <si>
    <t>LC1</t>
  </si>
  <si>
    <t>LKM 1</t>
  </si>
  <si>
    <t>LPS</t>
  </si>
  <si>
    <t>Lysozyme</t>
  </si>
  <si>
    <t>M2</t>
  </si>
  <si>
    <t>MBP</t>
  </si>
  <si>
    <t>MDA5</t>
  </si>
  <si>
    <t>Mi-2</t>
  </si>
  <si>
    <t>Mitochondrion</t>
  </si>
  <si>
    <t>MPO</t>
  </si>
  <si>
    <t>Myosin</t>
  </si>
  <si>
    <t>Nrp1</t>
  </si>
  <si>
    <t>Nucleolin</t>
  </si>
  <si>
    <t>Nucleosome</t>
  </si>
  <si>
    <t>Nup 62</t>
  </si>
  <si>
    <t>NXP2</t>
  </si>
  <si>
    <t>OGDC-E2</t>
  </si>
  <si>
    <t>P0</t>
  </si>
  <si>
    <t>P1</t>
  </si>
  <si>
    <t>P2</t>
  </si>
  <si>
    <t>PCNA</t>
  </si>
  <si>
    <t>PDC-E2</t>
  </si>
  <si>
    <t>PL-7</t>
  </si>
  <si>
    <t>PL-12</t>
  </si>
  <si>
    <t>PM/Scl-75</t>
  </si>
  <si>
    <t>PM/Scl 100</t>
  </si>
  <si>
    <t>PR3</t>
  </si>
  <si>
    <t>Proteoglycan</t>
  </si>
  <si>
    <t>Prothrombin</t>
  </si>
  <si>
    <t>Ro/SS-A(52 kDa)</t>
  </si>
  <si>
    <t>Ro/SS-A(60 Kda)</t>
  </si>
  <si>
    <t>SAE1/SAE2</t>
  </si>
  <si>
    <t>Scl-70</t>
  </si>
  <si>
    <t>SLA/LP</t>
  </si>
  <si>
    <t>Sm</t>
  </si>
  <si>
    <t>Sm/RNP</t>
  </si>
  <si>
    <t>SmD</t>
  </si>
  <si>
    <t>SmD1</t>
  </si>
  <si>
    <t>SmD2</t>
  </si>
  <si>
    <t>SmD3</t>
  </si>
  <si>
    <t>SP100</t>
  </si>
  <si>
    <t>SRP54</t>
  </si>
  <si>
    <t>ssDNA</t>
  </si>
  <si>
    <t>Tau</t>
  </si>
  <si>
    <t>Thyroglobulin</t>
  </si>
  <si>
    <t>TIF1 gamma</t>
  </si>
  <si>
    <t>TLR4</t>
  </si>
  <si>
    <t>TNF-alpha</t>
  </si>
  <si>
    <t>TPO</t>
  </si>
  <si>
    <t>tTG</t>
  </si>
  <si>
    <t>U1-snRNP 68/70kDa</t>
  </si>
  <si>
    <t>U1-snRNP A</t>
  </si>
  <si>
    <t>U1-snRNP C</t>
  </si>
  <si>
    <t>U-snRNP B/B</t>
  </si>
  <si>
    <t>Vimentin</t>
  </si>
  <si>
    <t>Vitronectin</t>
  </si>
  <si>
    <t>Beta2-Glycoprotein 1</t>
  </si>
  <si>
    <t>Correlation coeffient</t>
  </si>
  <si>
    <t>NA</t>
  </si>
  <si>
    <t>0.39-0.94</t>
  </si>
  <si>
    <t>Initial ESR (mm/h)</t>
  </si>
  <si>
    <t>PCT (ng/mL)</t>
  </si>
  <si>
    <t>ABBREVIATIONS:</t>
  </si>
  <si>
    <t>92,913--171,875</t>
  </si>
  <si>
    <t>79,868-155,256</t>
  </si>
  <si>
    <t>0.04-0.09</t>
  </si>
  <si>
    <t>Cytokine (pg/mL)</t>
  </si>
  <si>
    <t>Median fold-increase</t>
  </si>
  <si>
    <t>Median log2-fold-change</t>
  </si>
  <si>
    <t>Antibody  (nfi*)</t>
  </si>
  <si>
    <t>*nfi= net fluorescent signal intensity</t>
  </si>
  <si>
    <t>Initial CRP (mg/L)</t>
  </si>
  <si>
    <t>Peak CRP (mg/L)</t>
  </si>
  <si>
    <t xml:space="preserve">    ANC (JF) (cells/mm3)</t>
  </si>
  <si>
    <t>mNGS-positive (n=6)</t>
  </si>
  <si>
    <t>Nucleated cells in JF (cells/mm3)</t>
  </si>
  <si>
    <t>WBC count (thousands/mm3)</t>
  </si>
  <si>
    <t>Platelet count (thousands/mm3)</t>
  </si>
  <si>
    <t>ANC, Absolute Neutrophil Count</t>
  </si>
  <si>
    <t>CRP, C-Reactive Proteina</t>
  </si>
  <si>
    <t>ESR, Erythrocyte Sedimentation Rate</t>
  </si>
  <si>
    <t>PCT, Procalcitonin</t>
  </si>
  <si>
    <t>JF, Joint Fluid</t>
  </si>
  <si>
    <t>WBC, White Blood Cells</t>
  </si>
  <si>
    <t>NA, Not applicable</t>
  </si>
  <si>
    <t>mNGS-negative (n=6)</t>
  </si>
  <si>
    <t>Q25%</t>
  </si>
  <si>
    <t>Q75%</t>
  </si>
  <si>
    <t>Median</t>
  </si>
  <si>
    <t>N/A</t>
  </si>
  <si>
    <t>N/A  Not applicable</t>
  </si>
  <si>
    <t>7.6-11.8</t>
  </si>
  <si>
    <t>3.3-5.1</t>
  </si>
  <si>
    <t>326-484</t>
  </si>
  <si>
    <t>20-110</t>
  </si>
  <si>
    <t>41-59</t>
  </si>
  <si>
    <t>15.1-21.6</t>
  </si>
  <si>
    <t>4.8-18.1</t>
  </si>
  <si>
    <t>82-263</t>
  </si>
  <si>
    <t>38-92</t>
  </si>
  <si>
    <t>80-160</t>
  </si>
  <si>
    <t>244-538</t>
  </si>
  <si>
    <t>Mann Whitney U-test  p value</t>
  </si>
  <si>
    <t>Student's T-test p value</t>
  </si>
  <si>
    <t>**Only one value</t>
  </si>
  <si>
    <t>126**</t>
  </si>
  <si>
    <t>20,563-65,650</t>
  </si>
  <si>
    <t>18,712-64,337</t>
  </si>
  <si>
    <t>ANC (blood) (thousands/mm3)</t>
  </si>
  <si>
    <t>Previous association of autoantibody</t>
  </si>
  <si>
    <t>Table S1. Clinical laboratory data and total 16S read counts: comparison between mNGS positive and negative groups*</t>
  </si>
  <si>
    <t>Table S3. Auto-antibody data in joint fluid</t>
  </si>
  <si>
    <t>Table 2. Cytokine data in joint fluid</t>
  </si>
  <si>
    <t xml:space="preserve">SLE,RA, </t>
  </si>
  <si>
    <t>SLE, RA, MS, T1D, IBD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</si>
</sst>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0.000"/>
    <numFmt numFmtId="165" formatCode="0.0"/>
    <numFmt numFmtId="166" formatCode="#,##0.0"/>
  </numFmts>
  <fonts count="1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Arial Narrow"/>
      <family val="2"/>
    </font>
    <font>
      <sz val="12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44" fontId="9" fillId="0" borderId="0" applyFont="0" applyFill="0" applyBorder="0" applyAlignment="0" applyProtection="0"/>
  </cellStyleXfs>
  <cellXfs count="85">
    <xf numFmtId="0" fontId="0" fillId="0" borderId="0" xfId="0"/>
    <xf numFmtId="2" fontId="0" fillId="0" borderId="7" xfId="0" applyNumberFormat="1" applyBorder="1" applyAlignment="1">
      <alignment horizontal="center"/>
    </xf>
    <xf numFmtId="2" fontId="3" fillId="0" borderId="7" xfId="0" applyNumberFormat="1" applyFont="1" applyBorder="1" applyAlignment="1">
      <alignment horizontal="center"/>
    </xf>
    <xf numFmtId="0" fontId="0" fillId="0" borderId="6" xfId="0" applyBorder="1"/>
    <xf numFmtId="0" fontId="0" fillId="0" borderId="8" xfId="0" applyBorder="1"/>
    <xf numFmtId="0" fontId="3" fillId="2" borderId="8" xfId="0" applyFont="1" applyFill="1" applyBorder="1" applyAlignment="1">
      <alignment horizontal="center"/>
    </xf>
    <xf numFmtId="0" fontId="0" fillId="0" borderId="0" xfId="0" applyAlignment="1">
      <alignment horizontal="left"/>
    </xf>
    <xf numFmtId="164" fontId="0" fillId="0" borderId="7" xfId="0" applyNumberFormat="1" applyBorder="1" applyAlignment="1">
      <alignment horizontal="center"/>
    </xf>
    <xf numFmtId="0" fontId="0" fillId="0" borderId="7" xfId="0" applyBorder="1" applyAlignment="1">
      <alignment horizontal="left"/>
    </xf>
    <xf numFmtId="0" fontId="3" fillId="0" borderId="7" xfId="0" applyFont="1" applyBorder="1" applyAlignment="1">
      <alignment horizontal="left"/>
    </xf>
    <xf numFmtId="2" fontId="0" fillId="3" borderId="7" xfId="0" applyNumberFormat="1" applyFill="1" applyBorder="1" applyAlignment="1">
      <alignment horizontal="center"/>
    </xf>
    <xf numFmtId="0" fontId="7" fillId="0" borderId="7" xfId="0" applyFont="1" applyBorder="1" applyAlignment="1">
      <alignment horizontal="left"/>
    </xf>
    <xf numFmtId="2" fontId="8" fillId="0" borderId="7" xfId="0" applyNumberFormat="1" applyFont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8" fillId="0" borderId="7" xfId="0" applyFont="1" applyBorder="1" applyAlignment="1">
      <alignment horizontal="left"/>
    </xf>
    <xf numFmtId="0" fontId="0" fillId="3" borderId="7" xfId="0" applyFill="1" applyBorder="1" applyAlignment="1">
      <alignment horizontal="center"/>
    </xf>
    <xf numFmtId="0" fontId="8" fillId="0" borderId="0" xfId="0" applyFont="1"/>
    <xf numFmtId="164" fontId="8" fillId="0" borderId="7" xfId="0" applyNumberFormat="1" applyFont="1" applyBorder="1" applyAlignment="1">
      <alignment horizontal="center"/>
    </xf>
    <xf numFmtId="0" fontId="7" fillId="0" borderId="7" xfId="1" applyFont="1" applyBorder="1"/>
    <xf numFmtId="0" fontId="10" fillId="0" borderId="7" xfId="0" applyFont="1" applyBorder="1"/>
    <xf numFmtId="0" fontId="12" fillId="0" borderId="0" xfId="0" applyFont="1" applyAlignment="1">
      <alignment vertical="center"/>
    </xf>
    <xf numFmtId="3" fontId="0" fillId="4" borderId="7" xfId="0" applyNumberFormat="1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2" fontId="0" fillId="0" borderId="0" xfId="0" applyNumberFormat="1"/>
    <xf numFmtId="2" fontId="13" fillId="0" borderId="0" xfId="0" applyNumberFormat="1" applyFont="1"/>
    <xf numFmtId="2" fontId="0" fillId="4" borderId="7" xfId="0" applyNumberFormat="1" applyFill="1" applyBorder="1" applyAlignment="1">
      <alignment horizontal="center"/>
    </xf>
    <xf numFmtId="2" fontId="8" fillId="4" borderId="7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7" xfId="0" applyBorder="1"/>
    <xf numFmtId="0" fontId="14" fillId="0" borderId="0" xfId="0" applyFont="1"/>
    <xf numFmtId="0" fontId="15" fillId="0" borderId="0" xfId="0" applyFont="1"/>
    <xf numFmtId="0" fontId="12" fillId="0" borderId="0" xfId="0" applyFont="1"/>
    <xf numFmtId="165" fontId="0" fillId="4" borderId="7" xfId="0" applyNumberFormat="1" applyFill="1" applyBorder="1" applyAlignment="1">
      <alignment horizontal="center"/>
    </xf>
    <xf numFmtId="1" fontId="0" fillId="4" borderId="7" xfId="0" applyNumberFormat="1" applyFill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166" fontId="0" fillId="4" borderId="7" xfId="0" applyNumberFormat="1" applyFill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2" fontId="0" fillId="0" borderId="0" xfId="0" applyNumberFormat="1" applyAlignment="1">
      <alignment horizontal="left"/>
    </xf>
    <xf numFmtId="0" fontId="0" fillId="3" borderId="13" xfId="0" applyFill="1" applyBorder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left"/>
    </xf>
    <xf numFmtId="2" fontId="8" fillId="3" borderId="7" xfId="0" applyNumberFormat="1" applyFont="1" applyFill="1" applyBorder="1" applyAlignment="1">
      <alignment horizontal="center"/>
    </xf>
    <xf numFmtId="0" fontId="8" fillId="3" borderId="13" xfId="0" applyFont="1" applyFill="1" applyBorder="1" applyAlignment="1">
      <alignment horizontal="center"/>
    </xf>
    <xf numFmtId="0" fontId="11" fillId="0" borderId="7" xfId="0" applyFont="1" applyBorder="1" applyAlignment="1">
      <alignment horizontal="left"/>
    </xf>
    <xf numFmtId="0" fontId="11" fillId="5" borderId="7" xfId="0" applyFont="1" applyFill="1" applyBorder="1"/>
    <xf numFmtId="0" fontId="8" fillId="5" borderId="7" xfId="0" applyFont="1" applyFill="1" applyBorder="1" applyAlignment="1">
      <alignment horizontal="center"/>
    </xf>
    <xf numFmtId="2" fontId="8" fillId="5" borderId="7" xfId="0" applyNumberFormat="1" applyFont="1" applyFill="1" applyBorder="1" applyAlignment="1">
      <alignment horizontal="center"/>
    </xf>
    <xf numFmtId="0" fontId="6" fillId="6" borderId="7" xfId="0" applyFont="1" applyFill="1" applyBorder="1" applyAlignment="1">
      <alignment horizontal="left"/>
    </xf>
    <xf numFmtId="0" fontId="8" fillId="6" borderId="7" xfId="0" applyFont="1" applyFill="1" applyBorder="1" applyAlignment="1">
      <alignment horizontal="center"/>
    </xf>
    <xf numFmtId="0" fontId="8" fillId="6" borderId="7" xfId="0" applyFont="1" applyFill="1" applyBorder="1" applyAlignment="1">
      <alignment horizontal="left"/>
    </xf>
    <xf numFmtId="0" fontId="8" fillId="6" borderId="7" xfId="0" applyFont="1" applyFill="1" applyBorder="1"/>
    <xf numFmtId="0" fontId="3" fillId="2" borderId="7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0" fontId="0" fillId="7" borderId="0" xfId="0" applyFill="1"/>
    <xf numFmtId="0" fontId="15" fillId="7" borderId="0" xfId="0" applyFont="1" applyFill="1"/>
    <xf numFmtId="0" fontId="0" fillId="7" borderId="7" xfId="0" applyFill="1" applyBorder="1"/>
    <xf numFmtId="0" fontId="8" fillId="7" borderId="7" xfId="0" applyFont="1" applyFill="1" applyBorder="1"/>
    <xf numFmtId="0" fontId="3" fillId="8" borderId="7" xfId="0" applyFont="1" applyFill="1" applyBorder="1" applyAlignment="1">
      <alignment horizontal="center"/>
    </xf>
    <xf numFmtId="0" fontId="8" fillId="8" borderId="7" xfId="0" applyFont="1" applyFill="1" applyBorder="1" applyAlignment="1">
      <alignment horizontal="center"/>
    </xf>
    <xf numFmtId="164" fontId="8" fillId="9" borderId="7" xfId="0" applyNumberFormat="1" applyFont="1" applyFill="1" applyBorder="1" applyAlignment="1">
      <alignment horizontal="center"/>
    </xf>
    <xf numFmtId="164" fontId="0" fillId="9" borderId="7" xfId="0" applyNumberForma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/>
    </xf>
    <xf numFmtId="44" fontId="8" fillId="7" borderId="4" xfId="2" applyFont="1" applyFill="1" applyBorder="1" applyAlignment="1">
      <alignment horizontal="center" vertical="center" wrapText="1"/>
    </xf>
    <xf numFmtId="44" fontId="8" fillId="7" borderId="12" xfId="2" applyFont="1" applyFill="1" applyBorder="1" applyAlignment="1">
      <alignment horizontal="center" vertical="center" wrapText="1"/>
    </xf>
    <xf numFmtId="0" fontId="4" fillId="9" borderId="7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8" borderId="7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8" fillId="9" borderId="7" xfId="0" applyFont="1" applyFill="1" applyBorder="1" applyAlignment="1">
      <alignment horizontal="center" vertical="center"/>
    </xf>
  </cellXfs>
  <cellStyles count="3">
    <cellStyle name="Currency" xfId="2" builtinId="4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24"/>
  <sheetViews>
    <sheetView workbookViewId="0">
      <selection activeCell="A2" sqref="A2"/>
    </sheetView>
  </sheetViews>
  <sheetFormatPr baseColWidth="10" defaultColWidth="8.83203125" defaultRowHeight="16" x14ac:dyDescent="0.2"/>
  <cols>
    <col min="1" max="1" width="49.1640625" customWidth="1"/>
    <col min="2" max="2" width="15.1640625" customWidth="1"/>
    <col min="3" max="3" width="18" customWidth="1"/>
    <col min="4" max="4" width="16.33203125" customWidth="1"/>
    <col min="5" max="5" width="18.5" customWidth="1"/>
    <col min="6" max="6" width="18.1640625" customWidth="1"/>
  </cols>
  <sheetData>
    <row r="2" spans="1:9" s="34" customFormat="1" ht="19" x14ac:dyDescent="0.25">
      <c r="A2" s="33" t="s">
        <v>226</v>
      </c>
    </row>
    <row r="4" spans="1:9" x14ac:dyDescent="0.2">
      <c r="A4" s="29"/>
      <c r="B4" s="66" t="s">
        <v>190</v>
      </c>
      <c r="C4" s="67"/>
      <c r="D4" s="66" t="s">
        <v>201</v>
      </c>
      <c r="E4" s="67"/>
      <c r="F4" s="68" t="s">
        <v>183</v>
      </c>
      <c r="G4" s="70" t="s">
        <v>0</v>
      </c>
      <c r="I4" s="25"/>
    </row>
    <row r="5" spans="1:9" ht="18" customHeight="1" x14ac:dyDescent="0.2">
      <c r="A5" s="30"/>
      <c r="B5" s="14" t="s">
        <v>2</v>
      </c>
      <c r="C5" s="5" t="s">
        <v>3</v>
      </c>
      <c r="D5" s="14" t="s">
        <v>2</v>
      </c>
      <c r="E5" s="5" t="s">
        <v>3</v>
      </c>
      <c r="F5" s="69"/>
      <c r="G5" s="71"/>
      <c r="I5" s="25"/>
    </row>
    <row r="6" spans="1:9" x14ac:dyDescent="0.2">
      <c r="A6" s="21" t="s">
        <v>192</v>
      </c>
      <c r="B6" s="36">
        <v>15.5</v>
      </c>
      <c r="C6" s="1" t="s">
        <v>212</v>
      </c>
      <c r="D6" s="39">
        <v>9.5</v>
      </c>
      <c r="E6" s="1" t="s">
        <v>207</v>
      </c>
      <c r="F6" s="27">
        <f>B6/D6</f>
        <v>1.631578947368421</v>
      </c>
      <c r="G6" s="1">
        <v>0.10727147548199345</v>
      </c>
      <c r="I6" s="25"/>
    </row>
    <row r="7" spans="1:9" x14ac:dyDescent="0.2">
      <c r="A7" s="21" t="s">
        <v>224</v>
      </c>
      <c r="B7" s="36">
        <v>12.2</v>
      </c>
      <c r="C7" s="1" t="s">
        <v>213</v>
      </c>
      <c r="D7" s="39">
        <v>4.7</v>
      </c>
      <c r="E7" s="1" t="s">
        <v>208</v>
      </c>
      <c r="F7" s="27">
        <f t="shared" ref="F7:F14" si="0">B7/D7</f>
        <v>2.5957446808510638</v>
      </c>
      <c r="G7" s="1">
        <v>6.2049711255104417E-2</v>
      </c>
      <c r="I7" s="26"/>
    </row>
    <row r="8" spans="1:9" x14ac:dyDescent="0.2">
      <c r="A8" s="21" t="s">
        <v>193</v>
      </c>
      <c r="B8" s="37">
        <v>475</v>
      </c>
      <c r="C8" s="1" t="s">
        <v>217</v>
      </c>
      <c r="D8" s="23">
        <v>379</v>
      </c>
      <c r="E8" s="40" t="s">
        <v>209</v>
      </c>
      <c r="F8" s="27">
        <f t="shared" si="0"/>
        <v>1.2532981530343008</v>
      </c>
      <c r="G8" s="1">
        <v>0.89109680844018846</v>
      </c>
      <c r="I8" s="25"/>
    </row>
    <row r="9" spans="1:9" x14ac:dyDescent="0.2">
      <c r="A9" s="21" t="s">
        <v>187</v>
      </c>
      <c r="B9" s="24">
        <v>100</v>
      </c>
      <c r="C9" s="1" t="s">
        <v>216</v>
      </c>
      <c r="D9" s="24">
        <v>21</v>
      </c>
      <c r="E9" s="1" t="s">
        <v>210</v>
      </c>
      <c r="F9" s="27">
        <f t="shared" si="0"/>
        <v>4.7619047619047619</v>
      </c>
      <c r="G9" s="1">
        <v>6.6676591993841419E-2</v>
      </c>
      <c r="I9" s="26"/>
    </row>
    <row r="10" spans="1:9" x14ac:dyDescent="0.2">
      <c r="A10" s="21" t="s">
        <v>176</v>
      </c>
      <c r="B10" s="24">
        <v>45</v>
      </c>
      <c r="C10" s="1" t="s">
        <v>215</v>
      </c>
      <c r="D10" s="24">
        <v>43</v>
      </c>
      <c r="E10" s="1" t="s">
        <v>211</v>
      </c>
      <c r="F10" s="27">
        <f t="shared" si="0"/>
        <v>1.0465116279069768</v>
      </c>
      <c r="G10" s="1">
        <v>0.34240723109088278</v>
      </c>
      <c r="I10" s="25"/>
    </row>
    <row r="11" spans="1:9" x14ac:dyDescent="0.2">
      <c r="A11" s="49" t="s">
        <v>177</v>
      </c>
      <c r="B11" s="50">
        <v>0.41</v>
      </c>
      <c r="C11" s="51" t="s">
        <v>175</v>
      </c>
      <c r="D11" s="50">
        <v>0.06</v>
      </c>
      <c r="E11" s="51" t="s">
        <v>181</v>
      </c>
      <c r="F11" s="51">
        <f t="shared" si="0"/>
        <v>6.833333333333333</v>
      </c>
      <c r="G11" s="51">
        <v>4.3337325309392861E-2</v>
      </c>
      <c r="I11" s="26"/>
    </row>
    <row r="12" spans="1:9" x14ac:dyDescent="0.2">
      <c r="A12" s="20" t="s">
        <v>188</v>
      </c>
      <c r="B12" s="24">
        <v>100</v>
      </c>
      <c r="C12" s="38" t="s">
        <v>214</v>
      </c>
      <c r="D12" s="41" t="s">
        <v>221</v>
      </c>
      <c r="E12" s="2" t="s">
        <v>174</v>
      </c>
      <c r="F12" s="28" t="s">
        <v>174</v>
      </c>
      <c r="G12" s="1" t="s">
        <v>174</v>
      </c>
      <c r="I12" s="25"/>
    </row>
    <row r="13" spans="1:9" x14ac:dyDescent="0.2">
      <c r="A13" s="20" t="s">
        <v>191</v>
      </c>
      <c r="B13" s="23">
        <v>137000</v>
      </c>
      <c r="C13" s="1" t="s">
        <v>179</v>
      </c>
      <c r="D13" s="23">
        <v>34625</v>
      </c>
      <c r="E13" s="1" t="s">
        <v>222</v>
      </c>
      <c r="F13" s="27">
        <f t="shared" si="0"/>
        <v>3.9566787003610107</v>
      </c>
      <c r="G13" s="1">
        <v>0.1482375490177853</v>
      </c>
      <c r="I13" s="26"/>
    </row>
    <row r="14" spans="1:9" x14ac:dyDescent="0.2">
      <c r="A14" s="20" t="s">
        <v>189</v>
      </c>
      <c r="B14" s="23">
        <v>121670</v>
      </c>
      <c r="C14" s="1" t="s">
        <v>180</v>
      </c>
      <c r="D14" s="23">
        <v>29431</v>
      </c>
      <c r="E14" s="1" t="s">
        <v>223</v>
      </c>
      <c r="F14" s="27">
        <f t="shared" si="0"/>
        <v>4.134076314090585</v>
      </c>
      <c r="G14" s="1">
        <v>0.15171022403751025</v>
      </c>
      <c r="I14" s="26"/>
    </row>
    <row r="15" spans="1:9" x14ac:dyDescent="0.2">
      <c r="A15" t="s">
        <v>220</v>
      </c>
    </row>
    <row r="17" spans="1:1" x14ac:dyDescent="0.2">
      <c r="A17" s="22" t="s">
        <v>178</v>
      </c>
    </row>
    <row r="18" spans="1:1" s="35" customFormat="1" x14ac:dyDescent="0.2">
      <c r="A18" s="22" t="s">
        <v>199</v>
      </c>
    </row>
    <row r="19" spans="1:1" s="35" customFormat="1" x14ac:dyDescent="0.2">
      <c r="A19" s="35" t="s">
        <v>194</v>
      </c>
    </row>
    <row r="20" spans="1:1" s="35" customFormat="1" x14ac:dyDescent="0.2">
      <c r="A20" s="35" t="s">
        <v>195</v>
      </c>
    </row>
    <row r="21" spans="1:1" s="35" customFormat="1" x14ac:dyDescent="0.2">
      <c r="A21" s="35" t="s">
        <v>196</v>
      </c>
    </row>
    <row r="22" spans="1:1" s="35" customFormat="1" x14ac:dyDescent="0.2">
      <c r="A22" s="35" t="s">
        <v>197</v>
      </c>
    </row>
    <row r="23" spans="1:1" s="35" customFormat="1" x14ac:dyDescent="0.2">
      <c r="A23" s="35" t="s">
        <v>198</v>
      </c>
    </row>
    <row r="24" spans="1:1" x14ac:dyDescent="0.2">
      <c r="A24" s="35" t="s">
        <v>200</v>
      </c>
    </row>
  </sheetData>
  <mergeCells count="4">
    <mergeCell ref="B4:C4"/>
    <mergeCell ref="D4:E4"/>
    <mergeCell ref="F4:F5"/>
    <mergeCell ref="G4:G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33"/>
  <sheetViews>
    <sheetView tabSelected="1" workbookViewId="0">
      <selection activeCell="E10" sqref="E10"/>
    </sheetView>
  </sheetViews>
  <sheetFormatPr baseColWidth="10" defaultColWidth="8.83203125" defaultRowHeight="16" x14ac:dyDescent="0.2"/>
  <cols>
    <col min="1" max="1" width="18.6640625" style="4" customWidth="1"/>
    <col min="2" max="2" width="12.1640625" customWidth="1"/>
    <col min="3" max="3" width="11.1640625" customWidth="1"/>
    <col min="4" max="4" width="10.6640625" customWidth="1"/>
    <col min="5" max="5" width="13.33203125" customWidth="1"/>
    <col min="6" max="6" width="8.5" customWidth="1"/>
    <col min="7" max="7" width="8.83203125" customWidth="1"/>
    <col min="8" max="8" width="21.33203125" customWidth="1"/>
    <col min="9" max="9" width="11" style="6" customWidth="1"/>
    <col min="10" max="10" width="16.33203125" customWidth="1"/>
    <col min="11" max="11" width="8.83203125" customWidth="1"/>
  </cols>
  <sheetData>
    <row r="1" spans="1:11" x14ac:dyDescent="0.2">
      <c r="A1"/>
    </row>
    <row r="2" spans="1:11" s="34" customFormat="1" ht="19" x14ac:dyDescent="0.25">
      <c r="A2" s="33" t="s">
        <v>228</v>
      </c>
    </row>
    <row r="3" spans="1:11" x14ac:dyDescent="0.2">
      <c r="A3" s="18"/>
      <c r="I3"/>
    </row>
    <row r="4" spans="1:11" x14ac:dyDescent="0.2">
      <c r="A4" s="72" t="s">
        <v>182</v>
      </c>
      <c r="B4" s="77" t="s">
        <v>190</v>
      </c>
      <c r="C4" s="77"/>
      <c r="D4" s="67"/>
      <c r="E4" s="66" t="s">
        <v>201</v>
      </c>
      <c r="F4" s="77"/>
      <c r="G4" s="67"/>
      <c r="H4" s="68" t="s">
        <v>184</v>
      </c>
      <c r="I4" s="76" t="s">
        <v>1</v>
      </c>
      <c r="J4" s="74" t="s">
        <v>173</v>
      </c>
      <c r="K4" s="76" t="s">
        <v>1</v>
      </c>
    </row>
    <row r="5" spans="1:11" x14ac:dyDescent="0.2">
      <c r="A5" s="73"/>
      <c r="B5" s="13" t="s">
        <v>204</v>
      </c>
      <c r="C5" s="13" t="s">
        <v>202</v>
      </c>
      <c r="D5" s="13" t="s">
        <v>203</v>
      </c>
      <c r="E5" s="14" t="s">
        <v>204</v>
      </c>
      <c r="F5" s="5" t="s">
        <v>202</v>
      </c>
      <c r="G5" s="5" t="s">
        <v>203</v>
      </c>
      <c r="H5" s="69"/>
      <c r="I5" s="76"/>
      <c r="J5" s="75"/>
      <c r="K5" s="76"/>
    </row>
    <row r="6" spans="1:11" x14ac:dyDescent="0.2">
      <c r="A6" s="16" t="s">
        <v>20</v>
      </c>
      <c r="B6" s="46">
        <v>10.45</v>
      </c>
      <c r="C6" s="12">
        <v>8.7949999999999999</v>
      </c>
      <c r="D6" s="12">
        <v>11.827999999999999</v>
      </c>
      <c r="E6" s="47">
        <v>3.73</v>
      </c>
      <c r="F6" s="12">
        <v>3.2450000000000001</v>
      </c>
      <c r="G6" s="12">
        <v>4.1029999999999998</v>
      </c>
      <c r="H6" s="12">
        <v>1.27354427707228</v>
      </c>
      <c r="I6" s="19">
        <v>2.1645021645021602E-3</v>
      </c>
      <c r="J6" s="19">
        <v>0.78321678321678301</v>
      </c>
      <c r="K6" s="19">
        <v>4.1154500202930403E-3</v>
      </c>
    </row>
    <row r="7" spans="1:11" x14ac:dyDescent="0.2">
      <c r="A7" s="16" t="s">
        <v>32</v>
      </c>
      <c r="B7" s="46">
        <v>359.2</v>
      </c>
      <c r="C7" s="12">
        <v>224.5</v>
      </c>
      <c r="D7" s="12">
        <v>426.07</v>
      </c>
      <c r="E7" s="47">
        <v>13.885000000000002</v>
      </c>
      <c r="F7" s="12">
        <v>10.92</v>
      </c>
      <c r="G7" s="12">
        <v>51.72</v>
      </c>
      <c r="H7" s="12">
        <v>4.5969271322208796</v>
      </c>
      <c r="I7" s="19">
        <v>2.1645021645021602E-3</v>
      </c>
      <c r="J7" s="19">
        <v>0.76923076923076905</v>
      </c>
      <c r="K7" s="19">
        <v>5.2529205777347996E-3</v>
      </c>
    </row>
    <row r="8" spans="1:11" x14ac:dyDescent="0.2">
      <c r="A8" s="16" t="s">
        <v>35</v>
      </c>
      <c r="B8" s="46">
        <v>929.5</v>
      </c>
      <c r="C8" s="12">
        <v>337.1</v>
      </c>
      <c r="D8" s="12">
        <v>1321.5</v>
      </c>
      <c r="E8" s="47">
        <v>35.695</v>
      </c>
      <c r="F8" s="12">
        <v>18.489999999999998</v>
      </c>
      <c r="G8" s="12">
        <v>88.87</v>
      </c>
      <c r="H8" s="12">
        <v>4.66434299567364</v>
      </c>
      <c r="I8" s="19">
        <v>2.1645021645021602E-3</v>
      </c>
      <c r="J8" s="19">
        <v>0.68531468531468498</v>
      </c>
      <c r="K8" s="19">
        <v>1.73050234870596E-2</v>
      </c>
    </row>
    <row r="9" spans="1:11" x14ac:dyDescent="0.2">
      <c r="A9" s="48" t="s">
        <v>37</v>
      </c>
      <c r="B9" s="46">
        <v>882.9</v>
      </c>
      <c r="C9" s="12">
        <v>323.64</v>
      </c>
      <c r="D9" s="12">
        <v>1629.87</v>
      </c>
      <c r="E9" s="47">
        <v>18.924999999999997</v>
      </c>
      <c r="F9" s="12">
        <v>12.52</v>
      </c>
      <c r="G9" s="12">
        <v>24.39</v>
      </c>
      <c r="H9" s="12">
        <v>5.47121520824198</v>
      </c>
      <c r="I9" s="19">
        <v>2.1645021645021602E-3</v>
      </c>
      <c r="J9" s="19">
        <v>0.78321678321678301</v>
      </c>
      <c r="K9" s="19">
        <v>4.1154500202930403E-3</v>
      </c>
    </row>
    <row r="10" spans="1:11" x14ac:dyDescent="0.2">
      <c r="A10" s="8" t="s">
        <v>52</v>
      </c>
      <c r="B10" s="10">
        <v>6.2</v>
      </c>
      <c r="C10" s="1">
        <v>3.04</v>
      </c>
      <c r="D10" s="1">
        <v>7.1470000000000002</v>
      </c>
      <c r="E10" s="43">
        <v>1E-3</v>
      </c>
      <c r="F10" s="1">
        <v>1E-3</v>
      </c>
      <c r="G10" s="1">
        <v>1E-3</v>
      </c>
      <c r="H10" s="1">
        <v>2.8405311447532702</v>
      </c>
      <c r="I10" s="7">
        <v>3.6645475900385399E-3</v>
      </c>
      <c r="J10" s="7">
        <v>0.55833761353526901</v>
      </c>
      <c r="K10" s="7">
        <v>5.9196361664350099E-2</v>
      </c>
    </row>
    <row r="11" spans="1:11" x14ac:dyDescent="0.2">
      <c r="A11" s="8" t="s">
        <v>9</v>
      </c>
      <c r="B11" s="10">
        <v>5.05</v>
      </c>
      <c r="C11" s="1">
        <v>1.732</v>
      </c>
      <c r="D11" s="1">
        <v>6.5720000000000001</v>
      </c>
      <c r="E11" s="43">
        <v>1E-3</v>
      </c>
      <c r="F11" s="1">
        <v>1E-3</v>
      </c>
      <c r="G11" s="1">
        <v>1E-3</v>
      </c>
      <c r="H11" s="1">
        <v>2.5907160279514501</v>
      </c>
      <c r="I11" s="7">
        <v>3.6645475900385399E-3</v>
      </c>
      <c r="J11" s="7">
        <v>0.56558875137338904</v>
      </c>
      <c r="K11" s="7">
        <v>5.52856836520332E-2</v>
      </c>
    </row>
    <row r="12" spans="1:11" x14ac:dyDescent="0.2">
      <c r="A12" s="16" t="s">
        <v>19</v>
      </c>
      <c r="B12" s="46">
        <v>2.7</v>
      </c>
      <c r="C12" s="12">
        <v>1.042</v>
      </c>
      <c r="D12" s="12">
        <v>3.1429999999999998</v>
      </c>
      <c r="E12" s="47">
        <v>1E-3</v>
      </c>
      <c r="F12" s="12">
        <v>1E-3</v>
      </c>
      <c r="G12" s="12">
        <v>0.21024999999999999</v>
      </c>
      <c r="H12" s="12">
        <v>1.8977336563066101</v>
      </c>
      <c r="I12" s="19">
        <v>4.2667248221761296E-3</v>
      </c>
      <c r="J12" s="19">
        <v>0.68105785111623895</v>
      </c>
      <c r="K12" s="19">
        <v>1.47531044272149E-2</v>
      </c>
    </row>
    <row r="13" spans="1:11" x14ac:dyDescent="0.2">
      <c r="A13" s="8" t="s">
        <v>43</v>
      </c>
      <c r="B13" s="10">
        <v>170.65</v>
      </c>
      <c r="C13" s="1">
        <v>93.5</v>
      </c>
      <c r="D13" s="1">
        <v>320.39999999999998</v>
      </c>
      <c r="E13" s="43">
        <v>30.285</v>
      </c>
      <c r="F13" s="1">
        <v>22.35</v>
      </c>
      <c r="G13" s="1">
        <v>37.97</v>
      </c>
      <c r="H13" s="1">
        <v>2.45588482320926</v>
      </c>
      <c r="I13" s="7">
        <v>4.3290043290043299E-3</v>
      </c>
      <c r="J13" s="7">
        <v>0.55944055944055904</v>
      </c>
      <c r="K13" s="7">
        <v>6.2748719926838906E-2</v>
      </c>
    </row>
    <row r="14" spans="1:11" x14ac:dyDescent="0.2">
      <c r="A14" s="16" t="s">
        <v>36</v>
      </c>
      <c r="B14" s="46">
        <v>128.15</v>
      </c>
      <c r="C14" s="12">
        <v>37.200000000000003</v>
      </c>
      <c r="D14" s="12">
        <v>221.07</v>
      </c>
      <c r="E14" s="47">
        <v>0.7955000000000001</v>
      </c>
      <c r="F14" s="12">
        <v>1E-3</v>
      </c>
      <c r="G14" s="12">
        <v>3.42</v>
      </c>
      <c r="H14" s="12">
        <v>6.1682388858624897</v>
      </c>
      <c r="I14" s="19">
        <v>4.7718217137971202E-3</v>
      </c>
      <c r="J14" s="19">
        <v>0.63381853368359897</v>
      </c>
      <c r="K14" s="19">
        <v>2.6890700735823801E-2</v>
      </c>
    </row>
    <row r="15" spans="1:11" x14ac:dyDescent="0.2">
      <c r="A15" s="16" t="s">
        <v>51</v>
      </c>
      <c r="B15" s="46">
        <v>617.4</v>
      </c>
      <c r="C15" s="12">
        <v>487.5</v>
      </c>
      <c r="D15" s="12">
        <v>653.4</v>
      </c>
      <c r="E15" s="47">
        <v>51.250499999999995</v>
      </c>
      <c r="F15" s="12">
        <v>1E-3</v>
      </c>
      <c r="G15" s="12">
        <v>151.46</v>
      </c>
      <c r="H15" s="12">
        <v>3.5650235713284899</v>
      </c>
      <c r="I15" s="19">
        <v>4.7718217137971202E-3</v>
      </c>
      <c r="J15" s="19">
        <v>0.64086096183563901</v>
      </c>
      <c r="K15" s="19">
        <v>2.4735857903625098E-2</v>
      </c>
    </row>
    <row r="16" spans="1:11" x14ac:dyDescent="0.2">
      <c r="A16" s="16" t="s">
        <v>17</v>
      </c>
      <c r="B16" s="46">
        <v>22</v>
      </c>
      <c r="C16" s="12">
        <v>18.91</v>
      </c>
      <c r="D16" s="12">
        <v>32.67</v>
      </c>
      <c r="E16" s="47">
        <v>1.085</v>
      </c>
      <c r="F16" s="12">
        <v>0.1182</v>
      </c>
      <c r="G16" s="12">
        <v>4.8650000000000002</v>
      </c>
      <c r="H16" s="12">
        <v>3.4610033532310198</v>
      </c>
      <c r="I16" s="19">
        <v>4.9981247650824597E-3</v>
      </c>
      <c r="J16" s="19">
        <v>0.68301330662988802</v>
      </c>
      <c r="K16" s="19">
        <v>1.43593660834832E-2</v>
      </c>
    </row>
    <row r="17" spans="1:11" x14ac:dyDescent="0.2">
      <c r="A17" s="8" t="s">
        <v>24</v>
      </c>
      <c r="B17" s="10">
        <v>7593.25</v>
      </c>
      <c r="C17" s="1">
        <v>3059</v>
      </c>
      <c r="D17" s="1">
        <v>17653</v>
      </c>
      <c r="E17" s="43">
        <v>852.96500000000003</v>
      </c>
      <c r="F17" s="1">
        <v>573.79999999999995</v>
      </c>
      <c r="G17" s="1">
        <v>1289.5999999999999</v>
      </c>
      <c r="H17" s="1">
        <v>3.1526643449932998</v>
      </c>
      <c r="I17" s="7">
        <v>4.9981247650824597E-3</v>
      </c>
      <c r="J17" s="7">
        <v>0.54290801296221802</v>
      </c>
      <c r="K17" s="7">
        <v>6.8150085086412196E-2</v>
      </c>
    </row>
    <row r="18" spans="1:11" x14ac:dyDescent="0.2">
      <c r="A18" s="16" t="s">
        <v>10</v>
      </c>
      <c r="B18" s="46">
        <v>1851.1</v>
      </c>
      <c r="C18" s="12">
        <v>1412.7</v>
      </c>
      <c r="D18" s="12">
        <v>8956</v>
      </c>
      <c r="E18" s="47">
        <v>1E-3</v>
      </c>
      <c r="F18" s="12">
        <v>1E-3</v>
      </c>
      <c r="G18" s="12">
        <v>1E-3</v>
      </c>
      <c r="H18" s="12">
        <v>10.853519885218301</v>
      </c>
      <c r="I18" s="19">
        <v>6.1506111488590798E-3</v>
      </c>
      <c r="J18" s="19">
        <v>0.49307737299218501</v>
      </c>
      <c r="K18" s="19">
        <v>0.10334492085137099</v>
      </c>
    </row>
    <row r="19" spans="1:11" x14ac:dyDescent="0.2">
      <c r="A19" s="8" t="s">
        <v>27</v>
      </c>
      <c r="B19" s="10">
        <v>4.5</v>
      </c>
      <c r="C19" s="1">
        <v>2.3849999999999998</v>
      </c>
      <c r="D19" s="1">
        <v>5.56</v>
      </c>
      <c r="E19" s="43">
        <v>1E-3</v>
      </c>
      <c r="F19" s="1">
        <v>1E-3</v>
      </c>
      <c r="G19" s="1">
        <v>1E-3</v>
      </c>
      <c r="H19" s="1">
        <v>2.4593005896157401</v>
      </c>
      <c r="I19" s="7">
        <v>6.1506111488590798E-3</v>
      </c>
      <c r="J19" s="7">
        <v>0.49307737299218501</v>
      </c>
      <c r="K19" s="7">
        <v>0.10334492085137099</v>
      </c>
    </row>
    <row r="20" spans="1:11" x14ac:dyDescent="0.2">
      <c r="A20" s="8" t="s">
        <v>18</v>
      </c>
      <c r="B20" s="10">
        <v>267.39999999999998</v>
      </c>
      <c r="C20" s="1">
        <v>193.73</v>
      </c>
      <c r="D20" s="1">
        <v>333.94</v>
      </c>
      <c r="E20" s="43">
        <v>5.35</v>
      </c>
      <c r="F20" s="1">
        <v>4.87</v>
      </c>
      <c r="G20" s="1">
        <v>13.2</v>
      </c>
      <c r="H20" s="1">
        <v>5.4015648946922896</v>
      </c>
      <c r="I20" s="7">
        <v>8.1270426310684502E-3</v>
      </c>
      <c r="J20" s="7">
        <v>0.56742643935406001</v>
      </c>
      <c r="K20" s="7">
        <v>5.4324005675969803E-2</v>
      </c>
    </row>
    <row r="21" spans="1:11" x14ac:dyDescent="0.2">
      <c r="A21" s="16" t="s">
        <v>12</v>
      </c>
      <c r="B21" s="46">
        <v>22.45</v>
      </c>
      <c r="C21" s="12">
        <v>14.22</v>
      </c>
      <c r="D21" s="12">
        <v>24.7</v>
      </c>
      <c r="E21" s="47">
        <v>5.5399999999999991</v>
      </c>
      <c r="F21" s="12">
        <v>4.3780000000000001</v>
      </c>
      <c r="G21" s="12">
        <v>8.1050000000000004</v>
      </c>
      <c r="H21" s="12">
        <v>1.8446841725141101</v>
      </c>
      <c r="I21" s="19">
        <v>8.6580086580086597E-3</v>
      </c>
      <c r="J21" s="19">
        <v>0.63636363636363602</v>
      </c>
      <c r="K21" s="19">
        <v>3.0114264729656198E-2</v>
      </c>
    </row>
    <row r="22" spans="1:11" x14ac:dyDescent="0.2">
      <c r="A22" s="8" t="s">
        <v>15</v>
      </c>
      <c r="B22" s="10">
        <v>86.6</v>
      </c>
      <c r="C22" s="1">
        <v>45.77</v>
      </c>
      <c r="D22" s="1">
        <v>726.63</v>
      </c>
      <c r="E22" s="43">
        <v>3.6150000000000002</v>
      </c>
      <c r="F22" s="1">
        <v>3.1</v>
      </c>
      <c r="G22" s="1">
        <v>7.468</v>
      </c>
      <c r="H22" s="1">
        <v>4.2467753325168296</v>
      </c>
      <c r="I22" s="7">
        <v>8.6580086580086597E-3</v>
      </c>
      <c r="J22" s="7">
        <v>0.447552447552448</v>
      </c>
      <c r="K22" s="7">
        <v>0.147205377767155</v>
      </c>
    </row>
    <row r="23" spans="1:11" x14ac:dyDescent="0.2">
      <c r="A23" s="8" t="s">
        <v>33</v>
      </c>
      <c r="B23" s="10">
        <v>656.7</v>
      </c>
      <c r="C23" s="1">
        <v>239.77</v>
      </c>
      <c r="D23" s="1">
        <v>1174.57</v>
      </c>
      <c r="E23" s="43">
        <v>14.9</v>
      </c>
      <c r="F23" s="1">
        <v>7.617</v>
      </c>
      <c r="G23" s="1">
        <v>53.975000000000001</v>
      </c>
      <c r="H23" s="1">
        <v>5.3703748698980798</v>
      </c>
      <c r="I23" s="7">
        <v>8.6580086580086597E-3</v>
      </c>
      <c r="J23" s="7">
        <v>0.57342657342657299</v>
      </c>
      <c r="K23" s="7">
        <v>5.5481324081621299E-2</v>
      </c>
    </row>
    <row r="24" spans="1:11" s="18" customFormat="1" x14ac:dyDescent="0.2">
      <c r="A24" s="16" t="s">
        <v>34</v>
      </c>
      <c r="B24" s="46">
        <v>8488.7999999999993</v>
      </c>
      <c r="C24" s="12">
        <v>2233</v>
      </c>
      <c r="D24" s="12">
        <v>21227</v>
      </c>
      <c r="E24" s="47">
        <v>151.005</v>
      </c>
      <c r="F24" s="12">
        <v>100.5</v>
      </c>
      <c r="G24" s="12">
        <v>206.76</v>
      </c>
      <c r="H24" s="12">
        <v>5.8035424315433799</v>
      </c>
      <c r="I24" s="19">
        <v>8.6580086580086597E-3</v>
      </c>
      <c r="J24" s="19">
        <v>0.52447552447552503</v>
      </c>
      <c r="K24" s="19">
        <v>8.3884587232914795E-2</v>
      </c>
    </row>
    <row r="25" spans="1:11" x14ac:dyDescent="0.2">
      <c r="A25" s="8" t="s">
        <v>39</v>
      </c>
      <c r="B25" s="10">
        <v>2414.15</v>
      </c>
      <c r="C25" s="1">
        <v>1133.4000000000001</v>
      </c>
      <c r="D25" s="1">
        <v>9285.2999999999993</v>
      </c>
      <c r="E25" s="43">
        <v>137.36500000000001</v>
      </c>
      <c r="F25" s="1">
        <v>21.57</v>
      </c>
      <c r="G25" s="1">
        <v>705.35</v>
      </c>
      <c r="H25" s="1">
        <v>4.1255558625843101</v>
      </c>
      <c r="I25" s="7">
        <v>8.6580086580086597E-3</v>
      </c>
      <c r="J25" s="7">
        <v>0.45454545454545497</v>
      </c>
      <c r="K25" s="7">
        <v>0.140413038412287</v>
      </c>
    </row>
    <row r="26" spans="1:11" x14ac:dyDescent="0.2">
      <c r="A26" s="8" t="s">
        <v>42</v>
      </c>
      <c r="B26" s="10">
        <v>804.2</v>
      </c>
      <c r="C26" s="1">
        <v>476.1</v>
      </c>
      <c r="D26" s="1">
        <v>2134.9</v>
      </c>
      <c r="E26" s="43">
        <v>64.105000000000004</v>
      </c>
      <c r="F26" s="1">
        <v>54.59</v>
      </c>
      <c r="G26" s="1">
        <v>154.82</v>
      </c>
      <c r="H26" s="1">
        <v>3.62853379752872</v>
      </c>
      <c r="I26" s="7">
        <v>8.6580086580086597E-3</v>
      </c>
      <c r="J26" s="7">
        <v>0.54545454545454597</v>
      </c>
      <c r="K26" s="7">
        <v>7.0678905061417496E-2</v>
      </c>
    </row>
    <row r="27" spans="1:11" x14ac:dyDescent="0.2">
      <c r="A27" s="16" t="s">
        <v>49</v>
      </c>
      <c r="B27" s="46">
        <v>100.8</v>
      </c>
      <c r="C27" s="12">
        <v>79.239999999999995</v>
      </c>
      <c r="D27" s="12">
        <v>186.04</v>
      </c>
      <c r="E27" s="47">
        <v>59.965000000000003</v>
      </c>
      <c r="F27" s="12">
        <v>47.7</v>
      </c>
      <c r="G27" s="12">
        <v>62.48</v>
      </c>
      <c r="H27" s="12">
        <v>0.73954270150520796</v>
      </c>
      <c r="I27" s="19">
        <v>8.6580086580086597E-3</v>
      </c>
      <c r="J27" s="19">
        <v>0.608391608391608</v>
      </c>
      <c r="K27" s="19">
        <v>4.0002048788645703E-2</v>
      </c>
    </row>
    <row r="28" spans="1:11" x14ac:dyDescent="0.2">
      <c r="A28" s="16" t="s">
        <v>50</v>
      </c>
      <c r="B28" s="46">
        <v>103.3</v>
      </c>
      <c r="C28" s="12">
        <v>60.63</v>
      </c>
      <c r="D28" s="12">
        <v>160.28</v>
      </c>
      <c r="E28" s="47">
        <v>11.885000000000002</v>
      </c>
      <c r="F28" s="12">
        <v>4.8120000000000003</v>
      </c>
      <c r="G28" s="12">
        <v>14.773</v>
      </c>
      <c r="H28" s="12">
        <v>3.0165596908409298</v>
      </c>
      <c r="I28" s="19">
        <v>8.6580086580086597E-3</v>
      </c>
      <c r="J28" s="19">
        <v>0.61538461538461497</v>
      </c>
      <c r="K28" s="19">
        <v>3.7334511366369803E-2</v>
      </c>
    </row>
    <row r="29" spans="1:11" x14ac:dyDescent="0.2">
      <c r="A29" s="16" t="s">
        <v>8</v>
      </c>
      <c r="B29" s="46">
        <v>17405.75</v>
      </c>
      <c r="C29" s="12">
        <v>4505.8</v>
      </c>
      <c r="D29" s="12">
        <v>24707.1</v>
      </c>
      <c r="E29" s="47">
        <v>540.29500000000007</v>
      </c>
      <c r="F29" s="12">
        <v>355.5</v>
      </c>
      <c r="G29" s="12">
        <v>766.3</v>
      </c>
      <c r="H29" s="12">
        <v>5.0070904781538399</v>
      </c>
      <c r="I29" s="19">
        <v>1.5151515151515201E-2</v>
      </c>
      <c r="J29" s="19">
        <v>0.68531468531468498</v>
      </c>
      <c r="K29" s="19">
        <v>1.73050234870596E-2</v>
      </c>
    </row>
    <row r="30" spans="1:11" x14ac:dyDescent="0.2">
      <c r="A30" s="16" t="s">
        <v>14</v>
      </c>
      <c r="B30" s="46">
        <v>183.95</v>
      </c>
      <c r="C30" s="12">
        <v>138.27000000000001</v>
      </c>
      <c r="D30" s="12">
        <v>2168.1999999999998</v>
      </c>
      <c r="E30" s="47">
        <v>27.79</v>
      </c>
      <c r="F30" s="12">
        <v>20.73</v>
      </c>
      <c r="G30" s="12">
        <v>44.18</v>
      </c>
      <c r="H30" s="12">
        <v>2.6835736089372402</v>
      </c>
      <c r="I30" s="19">
        <v>1.5151515151515201E-2</v>
      </c>
      <c r="J30" s="19">
        <v>0.76923076923076905</v>
      </c>
      <c r="K30" s="19">
        <v>5.2529205777347996E-3</v>
      </c>
    </row>
    <row r="31" spans="1:11" x14ac:dyDescent="0.2">
      <c r="A31" s="8" t="s">
        <v>21</v>
      </c>
      <c r="B31" s="10">
        <v>232.6</v>
      </c>
      <c r="C31" s="1">
        <v>104.59699999999999</v>
      </c>
      <c r="D31" s="1">
        <v>484.40199999999999</v>
      </c>
      <c r="E31" s="43">
        <v>1E-3</v>
      </c>
      <c r="F31" s="1">
        <v>1E-3</v>
      </c>
      <c r="G31" s="1">
        <v>1E-3</v>
      </c>
      <c r="H31" s="1">
        <v>7.8666088795712499</v>
      </c>
      <c r="I31" s="7">
        <v>1.67114445279955E-2</v>
      </c>
      <c r="J31" s="7">
        <v>0.332177436599288</v>
      </c>
      <c r="K31" s="7">
        <v>0.29147055352242901</v>
      </c>
    </row>
    <row r="32" spans="1:11" x14ac:dyDescent="0.2">
      <c r="A32" s="8" t="s">
        <v>6</v>
      </c>
      <c r="B32" s="10">
        <v>9.5</v>
      </c>
      <c r="C32" s="1">
        <v>4.3099999999999996</v>
      </c>
      <c r="D32" s="1">
        <v>19.18</v>
      </c>
      <c r="E32" s="43">
        <v>2.65</v>
      </c>
      <c r="F32" s="1">
        <v>2.0249999999999999</v>
      </c>
      <c r="G32" s="1">
        <v>4.8120000000000003</v>
      </c>
      <c r="H32" s="1">
        <v>1.5244209587861099</v>
      </c>
      <c r="I32" s="7">
        <v>2.5974025974026E-2</v>
      </c>
      <c r="J32" s="7">
        <v>0.24475524475524499</v>
      </c>
      <c r="K32" s="7">
        <v>0.44350427562788503</v>
      </c>
    </row>
    <row r="33" spans="1:11" x14ac:dyDescent="0.2">
      <c r="A33" s="8" t="s">
        <v>13</v>
      </c>
      <c r="B33" s="10">
        <v>315.2</v>
      </c>
      <c r="C33" s="1">
        <v>235.3</v>
      </c>
      <c r="D33" s="1">
        <v>375.9</v>
      </c>
      <c r="E33" s="43">
        <v>147.76499999999999</v>
      </c>
      <c r="F33" s="1">
        <v>109.56</v>
      </c>
      <c r="G33" s="1">
        <v>162.08000000000001</v>
      </c>
      <c r="H33" s="1">
        <v>1.0879390963520801</v>
      </c>
      <c r="I33" s="7">
        <v>2.5974025974026E-2</v>
      </c>
      <c r="J33" s="7">
        <v>0.40559440559440602</v>
      </c>
      <c r="K33" s="7">
        <v>0.19261218394604701</v>
      </c>
    </row>
    <row r="34" spans="1:11" x14ac:dyDescent="0.2">
      <c r="A34" s="8" t="s">
        <v>16</v>
      </c>
      <c r="B34" s="10">
        <v>34984.449999999997</v>
      </c>
      <c r="C34" s="1">
        <v>28924</v>
      </c>
      <c r="D34" s="1">
        <v>35840</v>
      </c>
      <c r="E34" s="43">
        <v>10728.465</v>
      </c>
      <c r="F34" s="1">
        <v>5279.5</v>
      </c>
      <c r="G34" s="1">
        <v>13040.9</v>
      </c>
      <c r="H34" s="1">
        <v>1.70517814430148</v>
      </c>
      <c r="I34" s="7">
        <v>2.5974025974026E-2</v>
      </c>
      <c r="J34" s="7">
        <v>0.321678321678322</v>
      </c>
      <c r="K34" s="7">
        <v>0.30831236054913402</v>
      </c>
    </row>
    <row r="35" spans="1:11" x14ac:dyDescent="0.2">
      <c r="A35" s="16" t="s">
        <v>41</v>
      </c>
      <c r="B35" s="46">
        <v>268.3</v>
      </c>
      <c r="C35" s="12">
        <v>61.37</v>
      </c>
      <c r="D35" s="12">
        <v>717.67</v>
      </c>
      <c r="E35" s="47">
        <v>8.0250000000000004</v>
      </c>
      <c r="F35" s="12">
        <v>1.645</v>
      </c>
      <c r="G35" s="12">
        <v>19.61</v>
      </c>
      <c r="H35" s="12">
        <v>4.8992774114986402</v>
      </c>
      <c r="I35" s="19">
        <v>2.5974025974026E-2</v>
      </c>
      <c r="J35" s="19">
        <v>0.59440559440559404</v>
      </c>
      <c r="K35" s="19">
        <v>4.5753100086493699E-2</v>
      </c>
    </row>
    <row r="36" spans="1:11" x14ac:dyDescent="0.2">
      <c r="A36" s="16" t="s">
        <v>48</v>
      </c>
      <c r="B36" s="46">
        <v>168</v>
      </c>
      <c r="C36" s="12">
        <v>72.61</v>
      </c>
      <c r="D36" s="12">
        <v>395.71</v>
      </c>
      <c r="E36" s="47">
        <v>20.6</v>
      </c>
      <c r="F36" s="12">
        <v>12.08</v>
      </c>
      <c r="G36" s="12">
        <v>62.03</v>
      </c>
      <c r="H36" s="12">
        <v>2.9677492857617902</v>
      </c>
      <c r="I36" s="19">
        <v>2.5974025974026E-2</v>
      </c>
      <c r="J36" s="19">
        <v>0.58741258741258795</v>
      </c>
      <c r="K36" s="19">
        <v>4.8844858309295698E-2</v>
      </c>
    </row>
    <row r="37" spans="1:11" x14ac:dyDescent="0.2">
      <c r="A37" s="8" t="s">
        <v>7</v>
      </c>
      <c r="B37" s="10">
        <v>66.95</v>
      </c>
      <c r="C37" s="1">
        <v>43.94</v>
      </c>
      <c r="D37" s="1">
        <v>203.14</v>
      </c>
      <c r="E37" s="43">
        <v>18.329999999999998</v>
      </c>
      <c r="F37" s="1">
        <v>14.96</v>
      </c>
      <c r="G37" s="1">
        <v>32.72</v>
      </c>
      <c r="H37" s="1">
        <v>1.81288861196708</v>
      </c>
      <c r="I37" s="7">
        <v>4.11255411255411E-2</v>
      </c>
      <c r="J37" s="7">
        <v>0.45454545454545497</v>
      </c>
      <c r="K37" s="7">
        <v>0.140413038412287</v>
      </c>
    </row>
    <row r="38" spans="1:11" x14ac:dyDescent="0.2">
      <c r="A38" s="8" t="s">
        <v>22</v>
      </c>
      <c r="B38" s="10">
        <v>2863.95</v>
      </c>
      <c r="C38" s="1">
        <v>1640.6</v>
      </c>
      <c r="D38" s="1">
        <v>7420.7</v>
      </c>
      <c r="E38" s="43">
        <v>203.04500000000002</v>
      </c>
      <c r="F38" s="1">
        <v>121.64</v>
      </c>
      <c r="G38" s="1">
        <v>347.42</v>
      </c>
      <c r="H38" s="1">
        <v>3.81154062569053</v>
      </c>
      <c r="I38" s="7">
        <v>4.11255411255411E-2</v>
      </c>
      <c r="J38" s="7">
        <v>0.188811188811189</v>
      </c>
      <c r="K38" s="7">
        <v>0.55782777508833803</v>
      </c>
    </row>
    <row r="39" spans="1:11" x14ac:dyDescent="0.2">
      <c r="A39" s="8" t="s">
        <v>23</v>
      </c>
      <c r="B39" s="10">
        <v>25.65</v>
      </c>
      <c r="C39" s="1">
        <v>20.18</v>
      </c>
      <c r="D39" s="1">
        <v>31.66</v>
      </c>
      <c r="E39" s="43">
        <v>11.43</v>
      </c>
      <c r="F39" s="1">
        <v>9.64</v>
      </c>
      <c r="G39" s="1">
        <v>13.18</v>
      </c>
      <c r="H39" s="1">
        <v>1.10003853670755</v>
      </c>
      <c r="I39" s="7">
        <v>4.11255411255411E-2</v>
      </c>
      <c r="J39" s="7">
        <v>0.46853146853146899</v>
      </c>
      <c r="K39" s="7">
        <v>0.12747265257630899</v>
      </c>
    </row>
    <row r="40" spans="1:11" x14ac:dyDescent="0.2">
      <c r="A40" s="8" t="s">
        <v>25</v>
      </c>
      <c r="B40" s="10">
        <v>79.95</v>
      </c>
      <c r="C40" s="1">
        <v>62.85</v>
      </c>
      <c r="D40" s="1">
        <v>140.69</v>
      </c>
      <c r="E40" s="43">
        <v>49.760000000000005</v>
      </c>
      <c r="F40" s="1">
        <v>42.11</v>
      </c>
      <c r="G40" s="1">
        <v>67.680000000000007</v>
      </c>
      <c r="H40" s="1">
        <v>0.67360631735104903</v>
      </c>
      <c r="I40" s="7">
        <v>4.11255411255411E-2</v>
      </c>
      <c r="J40" s="7">
        <v>0.37062937062937101</v>
      </c>
      <c r="K40" s="7">
        <v>0.23673221413855</v>
      </c>
    </row>
    <row r="41" spans="1:11" x14ac:dyDescent="0.2">
      <c r="A41" s="8" t="s">
        <v>38</v>
      </c>
      <c r="B41" s="10">
        <v>106.15</v>
      </c>
      <c r="C41" s="1">
        <v>28.62</v>
      </c>
      <c r="D41" s="1">
        <v>466.22</v>
      </c>
      <c r="E41" s="43">
        <v>10.76</v>
      </c>
      <c r="F41" s="1">
        <v>7.54</v>
      </c>
      <c r="G41" s="1">
        <v>14.95</v>
      </c>
      <c r="H41" s="1">
        <v>3.1876045618762801</v>
      </c>
      <c r="I41" s="7">
        <v>4.11255411255411E-2</v>
      </c>
      <c r="J41" s="7">
        <v>0.44055944055944102</v>
      </c>
      <c r="K41" s="7">
        <v>0.15421575025671799</v>
      </c>
    </row>
    <row r="42" spans="1:11" x14ac:dyDescent="0.2">
      <c r="A42" s="8" t="s">
        <v>30</v>
      </c>
      <c r="B42" s="10">
        <v>192.5</v>
      </c>
      <c r="C42" s="1">
        <v>45.003</v>
      </c>
      <c r="D42" s="1">
        <v>442.75700000000001</v>
      </c>
      <c r="E42" s="43">
        <v>1E-3</v>
      </c>
      <c r="F42" s="1">
        <v>1E-3</v>
      </c>
      <c r="G42" s="1">
        <v>1E-3</v>
      </c>
      <c r="H42" s="1">
        <v>7.5948968900312899</v>
      </c>
      <c r="I42" s="7">
        <v>6.0807679026167398E-2</v>
      </c>
      <c r="J42" s="7">
        <v>0.18715192684419801</v>
      </c>
      <c r="K42" s="7" t="s">
        <v>5</v>
      </c>
    </row>
    <row r="43" spans="1:11" x14ac:dyDescent="0.2">
      <c r="A43" s="8" t="s">
        <v>4</v>
      </c>
      <c r="B43" s="10">
        <v>82.05</v>
      </c>
      <c r="C43" s="1">
        <v>54.79</v>
      </c>
      <c r="D43" s="1">
        <v>98.66</v>
      </c>
      <c r="E43" s="43">
        <v>12.21</v>
      </c>
      <c r="F43" s="1">
        <v>7.58</v>
      </c>
      <c r="G43" s="1">
        <v>39.07</v>
      </c>
      <c r="H43" s="1">
        <v>2.6522628419719001</v>
      </c>
      <c r="I43" s="7">
        <v>6.4935064935064901E-2</v>
      </c>
      <c r="J43" s="7">
        <v>0.188811188811189</v>
      </c>
      <c r="K43" s="7" t="s">
        <v>5</v>
      </c>
    </row>
    <row r="44" spans="1:11" x14ac:dyDescent="0.2">
      <c r="A44" s="8" t="s">
        <v>31</v>
      </c>
      <c r="B44" s="10">
        <v>429.75</v>
      </c>
      <c r="C44" s="1">
        <v>259.2</v>
      </c>
      <c r="D44" s="1">
        <v>1938.7</v>
      </c>
      <c r="E44" s="43">
        <v>35.42</v>
      </c>
      <c r="F44" s="1">
        <v>17.72</v>
      </c>
      <c r="G44" s="1">
        <v>224.11</v>
      </c>
      <c r="H44" s="1">
        <v>3.5640312226106001</v>
      </c>
      <c r="I44" s="7">
        <v>6.4935064935064901E-2</v>
      </c>
      <c r="J44" s="7">
        <v>0.16783216783216801</v>
      </c>
      <c r="K44" s="7" t="s">
        <v>5</v>
      </c>
    </row>
    <row r="45" spans="1:11" x14ac:dyDescent="0.2">
      <c r="A45" s="8" t="s">
        <v>28</v>
      </c>
      <c r="B45" s="10">
        <v>257.89999999999998</v>
      </c>
      <c r="C45" s="1">
        <v>192.4</v>
      </c>
      <c r="D45" s="1">
        <v>318</v>
      </c>
      <c r="E45" s="43">
        <v>87.92</v>
      </c>
      <c r="F45" s="1">
        <v>62.61</v>
      </c>
      <c r="G45" s="1">
        <v>199.01</v>
      </c>
      <c r="H45" s="1">
        <v>1.5416479299953201</v>
      </c>
      <c r="I45" s="7">
        <v>9.30735930735931E-2</v>
      </c>
      <c r="J45" s="7">
        <v>0.59440559440559404</v>
      </c>
      <c r="K45" s="7" t="s">
        <v>5</v>
      </c>
    </row>
    <row r="46" spans="1:11" x14ac:dyDescent="0.2">
      <c r="A46" s="8" t="s">
        <v>40</v>
      </c>
      <c r="B46" s="10">
        <v>5598.25</v>
      </c>
      <c r="C46" s="1">
        <v>3423.2</v>
      </c>
      <c r="D46" s="1">
        <v>7962</v>
      </c>
      <c r="E46" s="43">
        <v>722.49</v>
      </c>
      <c r="F46" s="1">
        <v>550.45000000000005</v>
      </c>
      <c r="G46" s="1">
        <v>2002.16</v>
      </c>
      <c r="H46" s="1">
        <v>2.9521873266171701</v>
      </c>
      <c r="I46" s="7">
        <v>9.30735930735931E-2</v>
      </c>
      <c r="J46" s="7">
        <v>0.52447552447552503</v>
      </c>
      <c r="K46" s="7" t="s">
        <v>5</v>
      </c>
    </row>
    <row r="47" spans="1:11" x14ac:dyDescent="0.2">
      <c r="A47" s="8" t="s">
        <v>26</v>
      </c>
      <c r="B47" s="10">
        <v>46.35</v>
      </c>
      <c r="C47" s="1">
        <v>23.36</v>
      </c>
      <c r="D47" s="1">
        <v>63.06</v>
      </c>
      <c r="E47" s="43">
        <v>12.95</v>
      </c>
      <c r="F47" s="1">
        <v>7.532</v>
      </c>
      <c r="G47" s="1">
        <v>15.443</v>
      </c>
      <c r="H47" s="1">
        <v>1.76172755821146</v>
      </c>
      <c r="I47" s="7">
        <v>0.12753770929748701</v>
      </c>
      <c r="J47" s="7">
        <v>0.31523691075225602</v>
      </c>
      <c r="K47" s="7" t="s">
        <v>5</v>
      </c>
    </row>
    <row r="48" spans="1:11" x14ac:dyDescent="0.2">
      <c r="A48" s="8" t="s">
        <v>44</v>
      </c>
      <c r="B48" s="10">
        <v>348.7</v>
      </c>
      <c r="C48" s="1">
        <v>209.66</v>
      </c>
      <c r="D48" s="1">
        <v>3472.35</v>
      </c>
      <c r="E48" s="43">
        <v>66.44</v>
      </c>
      <c r="F48" s="1">
        <v>38.67</v>
      </c>
      <c r="G48" s="1">
        <v>251.53</v>
      </c>
      <c r="H48" s="1">
        <v>2.3743588418435899</v>
      </c>
      <c r="I48" s="7">
        <v>0.17965367965368001</v>
      </c>
      <c r="J48" s="7">
        <v>0.391608391608392</v>
      </c>
      <c r="K48" s="7" t="s">
        <v>5</v>
      </c>
    </row>
    <row r="49" spans="1:11" x14ac:dyDescent="0.2">
      <c r="A49" s="8" t="s">
        <v>11</v>
      </c>
      <c r="B49" s="10">
        <v>4402.8500000000004</v>
      </c>
      <c r="C49" s="1">
        <v>3135.9</v>
      </c>
      <c r="D49" s="1">
        <v>7228.5</v>
      </c>
      <c r="E49" s="43">
        <v>3154.84</v>
      </c>
      <c r="F49" s="1">
        <v>1214.3</v>
      </c>
      <c r="G49" s="1">
        <v>4083</v>
      </c>
      <c r="H49" s="1">
        <v>0.480734714900029</v>
      </c>
      <c r="I49" s="7">
        <v>0.24025974025974001</v>
      </c>
      <c r="J49" s="7">
        <v>0.23776223776223801</v>
      </c>
      <c r="K49" s="7" t="s">
        <v>5</v>
      </c>
    </row>
    <row r="50" spans="1:11" x14ac:dyDescent="0.2">
      <c r="A50" s="8" t="s">
        <v>45</v>
      </c>
      <c r="B50" s="10">
        <v>100.15</v>
      </c>
      <c r="C50" s="1">
        <v>65.08</v>
      </c>
      <c r="D50" s="1">
        <v>112.64</v>
      </c>
      <c r="E50" s="43">
        <v>44.034999999999997</v>
      </c>
      <c r="F50" s="1">
        <v>23.14</v>
      </c>
      <c r="G50" s="1">
        <v>79.56</v>
      </c>
      <c r="H50" s="1">
        <v>1.1675916813823899</v>
      </c>
      <c r="I50" s="7">
        <v>0.24025974025974001</v>
      </c>
      <c r="J50" s="7">
        <v>9.7902097902097904E-2</v>
      </c>
      <c r="K50" s="7" t="s">
        <v>5</v>
      </c>
    </row>
    <row r="51" spans="1:11" x14ac:dyDescent="0.2">
      <c r="A51" s="8" t="s">
        <v>29</v>
      </c>
      <c r="B51" s="10">
        <v>1.1499999999999999</v>
      </c>
      <c r="C51" s="1">
        <v>0.72750000000000004</v>
      </c>
      <c r="D51" s="1">
        <v>1.6025</v>
      </c>
      <c r="E51" s="43">
        <v>0.70500000000000007</v>
      </c>
      <c r="F51" s="1">
        <v>0.58250000000000002</v>
      </c>
      <c r="G51" s="1">
        <v>0.83499999999999996</v>
      </c>
      <c r="H51" s="1">
        <v>0.304048494042224</v>
      </c>
      <c r="I51" s="7">
        <v>0.26149617619114601</v>
      </c>
      <c r="J51" s="7">
        <v>0.22066583752657901</v>
      </c>
      <c r="K51" s="7" t="s">
        <v>5</v>
      </c>
    </row>
    <row r="52" spans="1:11" x14ac:dyDescent="0.2">
      <c r="A52" s="8" t="s">
        <v>47</v>
      </c>
      <c r="B52" s="10">
        <v>672.65</v>
      </c>
      <c r="C52" s="1">
        <v>441.1</v>
      </c>
      <c r="D52" s="1">
        <v>1023.5</v>
      </c>
      <c r="E52" s="43">
        <v>546.48</v>
      </c>
      <c r="F52" s="1">
        <v>491.7</v>
      </c>
      <c r="G52" s="1">
        <v>555.5</v>
      </c>
      <c r="H52" s="1">
        <v>0.29912871056935098</v>
      </c>
      <c r="I52" s="7">
        <v>0.81818181818181801</v>
      </c>
      <c r="J52" s="7">
        <v>-0.14685314685314699</v>
      </c>
      <c r="K52" s="7" t="s">
        <v>5</v>
      </c>
    </row>
    <row r="53" spans="1:11" x14ac:dyDescent="0.2">
      <c r="A53" s="8" t="s">
        <v>46</v>
      </c>
      <c r="B53" s="10">
        <v>30576.1</v>
      </c>
      <c r="C53" s="1">
        <v>27040</v>
      </c>
      <c r="D53" s="1">
        <v>34265</v>
      </c>
      <c r="E53" s="43">
        <v>29415.775000000001</v>
      </c>
      <c r="F53" s="1">
        <v>28437</v>
      </c>
      <c r="G53" s="1">
        <v>37276</v>
      </c>
      <c r="H53" s="1">
        <v>5.5812022272285697E-2</v>
      </c>
      <c r="I53" s="7">
        <v>1</v>
      </c>
      <c r="J53" s="7">
        <v>-0.29370629370629397</v>
      </c>
      <c r="K53" s="7" t="s">
        <v>5</v>
      </c>
    </row>
    <row r="54" spans="1:11" x14ac:dyDescent="0.2">
      <c r="A54"/>
      <c r="C54" s="42"/>
      <c r="D54" s="42"/>
      <c r="F54" s="44"/>
      <c r="H54" s="44"/>
      <c r="I54" s="45"/>
    </row>
    <row r="55" spans="1:11" x14ac:dyDescent="0.2">
      <c r="A55" t="s">
        <v>186</v>
      </c>
    </row>
    <row r="56" spans="1:11" x14ac:dyDescent="0.2">
      <c r="A56" t="s">
        <v>206</v>
      </c>
    </row>
    <row r="57" spans="1:11" x14ac:dyDescent="0.2">
      <c r="A57"/>
    </row>
    <row r="58" spans="1:11" x14ac:dyDescent="0.2">
      <c r="A58"/>
    </row>
    <row r="59" spans="1:11" x14ac:dyDescent="0.2">
      <c r="A59"/>
    </row>
    <row r="60" spans="1:11" x14ac:dyDescent="0.2">
      <c r="A60"/>
    </row>
    <row r="61" spans="1:11" x14ac:dyDescent="0.2">
      <c r="A61"/>
    </row>
    <row r="62" spans="1:11" x14ac:dyDescent="0.2">
      <c r="A62"/>
    </row>
    <row r="63" spans="1:11" x14ac:dyDescent="0.2">
      <c r="A63"/>
    </row>
    <row r="64" spans="1:11" x14ac:dyDescent="0.2">
      <c r="A64"/>
    </row>
    <row r="65" spans="1:1" x14ac:dyDescent="0.2">
      <c r="A65"/>
    </row>
    <row r="66" spans="1:1" x14ac:dyDescent="0.2">
      <c r="A66"/>
    </row>
    <row r="67" spans="1:1" x14ac:dyDescent="0.2">
      <c r="A67"/>
    </row>
    <row r="68" spans="1:1" x14ac:dyDescent="0.2">
      <c r="A68"/>
    </row>
    <row r="69" spans="1:1" x14ac:dyDescent="0.2">
      <c r="A69"/>
    </row>
    <row r="70" spans="1:1" x14ac:dyDescent="0.2">
      <c r="A70"/>
    </row>
    <row r="71" spans="1:1" x14ac:dyDescent="0.2">
      <c r="A71"/>
    </row>
    <row r="72" spans="1:1" x14ac:dyDescent="0.2">
      <c r="A72"/>
    </row>
    <row r="73" spans="1:1" x14ac:dyDescent="0.2">
      <c r="A73"/>
    </row>
    <row r="74" spans="1:1" x14ac:dyDescent="0.2">
      <c r="A74"/>
    </row>
    <row r="75" spans="1:1" x14ac:dyDescent="0.2">
      <c r="A75"/>
    </row>
    <row r="76" spans="1:1" x14ac:dyDescent="0.2">
      <c r="A76"/>
    </row>
    <row r="77" spans="1:1" x14ac:dyDescent="0.2">
      <c r="A77"/>
    </row>
    <row r="78" spans="1:1" x14ac:dyDescent="0.2">
      <c r="A78"/>
    </row>
    <row r="79" spans="1:1" x14ac:dyDescent="0.2">
      <c r="A79"/>
    </row>
    <row r="80" spans="1:1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  <row r="91" spans="1:1" x14ac:dyDescent="0.2">
      <c r="A91"/>
    </row>
    <row r="92" spans="1:1" x14ac:dyDescent="0.2">
      <c r="A92"/>
    </row>
    <row r="93" spans="1:1" x14ac:dyDescent="0.2">
      <c r="A93"/>
    </row>
    <row r="94" spans="1:1" x14ac:dyDescent="0.2">
      <c r="A94"/>
    </row>
    <row r="95" spans="1:1" x14ac:dyDescent="0.2">
      <c r="A95"/>
    </row>
    <row r="96" spans="1:1" x14ac:dyDescent="0.2">
      <c r="A96"/>
    </row>
    <row r="97" spans="1:1" x14ac:dyDescent="0.2">
      <c r="A97"/>
    </row>
    <row r="98" spans="1:1" x14ac:dyDescent="0.2">
      <c r="A98"/>
    </row>
    <row r="99" spans="1:1" x14ac:dyDescent="0.2">
      <c r="A99"/>
    </row>
    <row r="100" spans="1:1" x14ac:dyDescent="0.2">
      <c r="A100"/>
    </row>
    <row r="101" spans="1:1" x14ac:dyDescent="0.2">
      <c r="A101"/>
    </row>
    <row r="102" spans="1:1" x14ac:dyDescent="0.2">
      <c r="A102"/>
    </row>
    <row r="103" spans="1:1" x14ac:dyDescent="0.2">
      <c r="A103"/>
    </row>
    <row r="104" spans="1:1" x14ac:dyDescent="0.2">
      <c r="A104"/>
    </row>
    <row r="105" spans="1:1" x14ac:dyDescent="0.2">
      <c r="A105"/>
    </row>
    <row r="106" spans="1:1" x14ac:dyDescent="0.2">
      <c r="A106"/>
    </row>
    <row r="107" spans="1:1" x14ac:dyDescent="0.2">
      <c r="A107"/>
    </row>
    <row r="108" spans="1:1" x14ac:dyDescent="0.2">
      <c r="A108"/>
    </row>
    <row r="109" spans="1:1" x14ac:dyDescent="0.2">
      <c r="A109"/>
    </row>
    <row r="110" spans="1:1" x14ac:dyDescent="0.2">
      <c r="A110"/>
    </row>
    <row r="111" spans="1:1" x14ac:dyDescent="0.2">
      <c r="A111"/>
    </row>
    <row r="112" spans="1:1" x14ac:dyDescent="0.2">
      <c r="A112"/>
    </row>
    <row r="113" spans="1:1" x14ac:dyDescent="0.2">
      <c r="A113"/>
    </row>
    <row r="114" spans="1:1" x14ac:dyDescent="0.2">
      <c r="A114"/>
    </row>
    <row r="115" spans="1:1" x14ac:dyDescent="0.2">
      <c r="A115"/>
    </row>
    <row r="116" spans="1:1" x14ac:dyDescent="0.2">
      <c r="A116"/>
    </row>
    <row r="117" spans="1:1" x14ac:dyDescent="0.2">
      <c r="A117"/>
    </row>
    <row r="118" spans="1:1" x14ac:dyDescent="0.2">
      <c r="A118"/>
    </row>
    <row r="119" spans="1:1" x14ac:dyDescent="0.2">
      <c r="A119"/>
    </row>
    <row r="120" spans="1:1" x14ac:dyDescent="0.2">
      <c r="A120"/>
    </row>
    <row r="121" spans="1:1" x14ac:dyDescent="0.2">
      <c r="A121"/>
    </row>
    <row r="122" spans="1:1" x14ac:dyDescent="0.2">
      <c r="A122"/>
    </row>
    <row r="123" spans="1:1" x14ac:dyDescent="0.2">
      <c r="A123"/>
    </row>
    <row r="124" spans="1:1" x14ac:dyDescent="0.2">
      <c r="A124"/>
    </row>
    <row r="125" spans="1:1" x14ac:dyDescent="0.2">
      <c r="A125"/>
    </row>
    <row r="126" spans="1:1" x14ac:dyDescent="0.2">
      <c r="A126"/>
    </row>
    <row r="127" spans="1:1" x14ac:dyDescent="0.2">
      <c r="A127"/>
    </row>
    <row r="128" spans="1:1" x14ac:dyDescent="0.2">
      <c r="A128"/>
    </row>
    <row r="129" spans="1:1" x14ac:dyDescent="0.2">
      <c r="A129"/>
    </row>
    <row r="130" spans="1:1" x14ac:dyDescent="0.2">
      <c r="A130"/>
    </row>
    <row r="131" spans="1:1" x14ac:dyDescent="0.2">
      <c r="A131"/>
    </row>
    <row r="132" spans="1:1" x14ac:dyDescent="0.2">
      <c r="A132"/>
    </row>
    <row r="133" spans="1:1" x14ac:dyDescent="0.2">
      <c r="A133"/>
    </row>
    <row r="134" spans="1:1" x14ac:dyDescent="0.2">
      <c r="A134"/>
    </row>
    <row r="135" spans="1:1" x14ac:dyDescent="0.2">
      <c r="A135"/>
    </row>
    <row r="136" spans="1:1" x14ac:dyDescent="0.2">
      <c r="A136"/>
    </row>
    <row r="137" spans="1:1" x14ac:dyDescent="0.2">
      <c r="A137"/>
    </row>
    <row r="138" spans="1:1" x14ac:dyDescent="0.2">
      <c r="A138"/>
    </row>
    <row r="139" spans="1:1" x14ac:dyDescent="0.2">
      <c r="A139"/>
    </row>
    <row r="140" spans="1:1" x14ac:dyDescent="0.2">
      <c r="A140"/>
    </row>
    <row r="141" spans="1:1" x14ac:dyDescent="0.2">
      <c r="A141"/>
    </row>
    <row r="142" spans="1:1" x14ac:dyDescent="0.2">
      <c r="A142"/>
    </row>
    <row r="143" spans="1:1" x14ac:dyDescent="0.2">
      <c r="A143"/>
    </row>
    <row r="144" spans="1:1" x14ac:dyDescent="0.2">
      <c r="A144"/>
    </row>
    <row r="145" spans="1:1" x14ac:dyDescent="0.2">
      <c r="A145"/>
    </row>
    <row r="146" spans="1:1" x14ac:dyDescent="0.2">
      <c r="A146"/>
    </row>
    <row r="147" spans="1:1" x14ac:dyDescent="0.2">
      <c r="A147"/>
    </row>
    <row r="148" spans="1:1" x14ac:dyDescent="0.2">
      <c r="A148"/>
    </row>
    <row r="149" spans="1:1" x14ac:dyDescent="0.2">
      <c r="A149"/>
    </row>
    <row r="150" spans="1:1" x14ac:dyDescent="0.2">
      <c r="A150"/>
    </row>
    <row r="151" spans="1:1" x14ac:dyDescent="0.2">
      <c r="A151"/>
    </row>
    <row r="152" spans="1:1" x14ac:dyDescent="0.2">
      <c r="A152"/>
    </row>
    <row r="153" spans="1:1" x14ac:dyDescent="0.2">
      <c r="A153"/>
    </row>
    <row r="154" spans="1:1" x14ac:dyDescent="0.2">
      <c r="A154"/>
    </row>
    <row r="155" spans="1:1" x14ac:dyDescent="0.2">
      <c r="A155"/>
    </row>
    <row r="156" spans="1:1" x14ac:dyDescent="0.2">
      <c r="A156"/>
    </row>
    <row r="157" spans="1:1" x14ac:dyDescent="0.2">
      <c r="A157"/>
    </row>
    <row r="158" spans="1:1" x14ac:dyDescent="0.2">
      <c r="A158"/>
    </row>
    <row r="159" spans="1:1" x14ac:dyDescent="0.2">
      <c r="A159"/>
    </row>
    <row r="160" spans="1:1" x14ac:dyDescent="0.2">
      <c r="A160"/>
    </row>
    <row r="161" spans="1:1" x14ac:dyDescent="0.2">
      <c r="A161"/>
    </row>
    <row r="162" spans="1:1" x14ac:dyDescent="0.2">
      <c r="A162"/>
    </row>
    <row r="163" spans="1:1" x14ac:dyDescent="0.2">
      <c r="A163"/>
    </row>
    <row r="164" spans="1:1" x14ac:dyDescent="0.2">
      <c r="A164"/>
    </row>
    <row r="165" spans="1:1" x14ac:dyDescent="0.2">
      <c r="A165"/>
    </row>
    <row r="166" spans="1:1" x14ac:dyDescent="0.2">
      <c r="A166"/>
    </row>
    <row r="167" spans="1:1" x14ac:dyDescent="0.2">
      <c r="A167"/>
    </row>
    <row r="168" spans="1:1" x14ac:dyDescent="0.2">
      <c r="A168"/>
    </row>
    <row r="169" spans="1:1" x14ac:dyDescent="0.2">
      <c r="A169"/>
    </row>
    <row r="170" spans="1:1" x14ac:dyDescent="0.2">
      <c r="A170"/>
    </row>
    <row r="171" spans="1:1" x14ac:dyDescent="0.2">
      <c r="A171"/>
    </row>
    <row r="172" spans="1:1" x14ac:dyDescent="0.2">
      <c r="A172"/>
    </row>
    <row r="173" spans="1:1" x14ac:dyDescent="0.2">
      <c r="A173"/>
    </row>
    <row r="174" spans="1:1" x14ac:dyDescent="0.2">
      <c r="A174"/>
    </row>
    <row r="175" spans="1:1" x14ac:dyDescent="0.2">
      <c r="A175"/>
    </row>
    <row r="176" spans="1:1" x14ac:dyDescent="0.2">
      <c r="A176"/>
    </row>
    <row r="177" spans="1:1" x14ac:dyDescent="0.2">
      <c r="A177"/>
    </row>
    <row r="178" spans="1:1" x14ac:dyDescent="0.2">
      <c r="A178"/>
    </row>
    <row r="179" spans="1:1" x14ac:dyDescent="0.2">
      <c r="A179"/>
    </row>
    <row r="180" spans="1:1" x14ac:dyDescent="0.2">
      <c r="A180"/>
    </row>
    <row r="181" spans="1:1" x14ac:dyDescent="0.2">
      <c r="A181"/>
    </row>
    <row r="182" spans="1:1" x14ac:dyDescent="0.2">
      <c r="A182"/>
    </row>
    <row r="183" spans="1:1" x14ac:dyDescent="0.2">
      <c r="A183"/>
    </row>
    <row r="184" spans="1:1" x14ac:dyDescent="0.2">
      <c r="A184"/>
    </row>
    <row r="185" spans="1:1" x14ac:dyDescent="0.2">
      <c r="A185"/>
    </row>
    <row r="186" spans="1:1" x14ac:dyDescent="0.2">
      <c r="A186"/>
    </row>
    <row r="187" spans="1:1" x14ac:dyDescent="0.2">
      <c r="A187"/>
    </row>
    <row r="188" spans="1:1" x14ac:dyDescent="0.2">
      <c r="A188"/>
    </row>
    <row r="189" spans="1:1" x14ac:dyDescent="0.2">
      <c r="A189"/>
    </row>
    <row r="190" spans="1:1" x14ac:dyDescent="0.2">
      <c r="A190"/>
    </row>
    <row r="191" spans="1:1" x14ac:dyDescent="0.2">
      <c r="A191"/>
    </row>
    <row r="192" spans="1:1" x14ac:dyDescent="0.2">
      <c r="A192"/>
    </row>
    <row r="193" spans="1:1" x14ac:dyDescent="0.2">
      <c r="A193"/>
    </row>
    <row r="194" spans="1:1" x14ac:dyDescent="0.2">
      <c r="A194"/>
    </row>
    <row r="195" spans="1:1" x14ac:dyDescent="0.2">
      <c r="A195"/>
    </row>
    <row r="196" spans="1:1" x14ac:dyDescent="0.2">
      <c r="A196"/>
    </row>
    <row r="197" spans="1:1" x14ac:dyDescent="0.2">
      <c r="A197"/>
    </row>
    <row r="198" spans="1:1" x14ac:dyDescent="0.2">
      <c r="A198"/>
    </row>
    <row r="199" spans="1:1" x14ac:dyDescent="0.2">
      <c r="A199"/>
    </row>
    <row r="200" spans="1:1" x14ac:dyDescent="0.2">
      <c r="A200"/>
    </row>
    <row r="201" spans="1:1" x14ac:dyDescent="0.2">
      <c r="A201"/>
    </row>
    <row r="202" spans="1:1" x14ac:dyDescent="0.2">
      <c r="A202"/>
    </row>
    <row r="203" spans="1:1" x14ac:dyDescent="0.2">
      <c r="A203"/>
    </row>
    <row r="204" spans="1:1" x14ac:dyDescent="0.2">
      <c r="A204"/>
    </row>
    <row r="205" spans="1:1" x14ac:dyDescent="0.2">
      <c r="A205"/>
    </row>
    <row r="206" spans="1:1" x14ac:dyDescent="0.2">
      <c r="A206"/>
    </row>
    <row r="207" spans="1:1" x14ac:dyDescent="0.2">
      <c r="A207"/>
    </row>
    <row r="208" spans="1:1" x14ac:dyDescent="0.2">
      <c r="A208"/>
    </row>
    <row r="209" spans="1:1" x14ac:dyDescent="0.2">
      <c r="A209"/>
    </row>
    <row r="210" spans="1:1" x14ac:dyDescent="0.2">
      <c r="A210"/>
    </row>
    <row r="211" spans="1:1" x14ac:dyDescent="0.2">
      <c r="A211"/>
    </row>
    <row r="212" spans="1:1" x14ac:dyDescent="0.2">
      <c r="A212"/>
    </row>
    <row r="213" spans="1:1" x14ac:dyDescent="0.2">
      <c r="A213"/>
    </row>
    <row r="214" spans="1:1" x14ac:dyDescent="0.2">
      <c r="A214"/>
    </row>
    <row r="215" spans="1:1" x14ac:dyDescent="0.2">
      <c r="A215"/>
    </row>
    <row r="216" spans="1:1" x14ac:dyDescent="0.2">
      <c r="A216"/>
    </row>
    <row r="217" spans="1:1" x14ac:dyDescent="0.2">
      <c r="A217"/>
    </row>
    <row r="218" spans="1:1" x14ac:dyDescent="0.2">
      <c r="A218"/>
    </row>
    <row r="219" spans="1:1" x14ac:dyDescent="0.2">
      <c r="A219"/>
    </row>
    <row r="220" spans="1:1" x14ac:dyDescent="0.2">
      <c r="A220"/>
    </row>
    <row r="221" spans="1:1" x14ac:dyDescent="0.2">
      <c r="A221"/>
    </row>
    <row r="222" spans="1:1" x14ac:dyDescent="0.2">
      <c r="A222"/>
    </row>
    <row r="223" spans="1:1" x14ac:dyDescent="0.2">
      <c r="A223"/>
    </row>
    <row r="224" spans="1:1" x14ac:dyDescent="0.2">
      <c r="A224"/>
    </row>
    <row r="225" spans="1:1" x14ac:dyDescent="0.2">
      <c r="A225"/>
    </row>
    <row r="226" spans="1:1" x14ac:dyDescent="0.2">
      <c r="A226"/>
    </row>
    <row r="227" spans="1:1" x14ac:dyDescent="0.2">
      <c r="A227"/>
    </row>
    <row r="228" spans="1:1" x14ac:dyDescent="0.2">
      <c r="A228"/>
    </row>
    <row r="229" spans="1:1" x14ac:dyDescent="0.2">
      <c r="A229"/>
    </row>
    <row r="230" spans="1:1" x14ac:dyDescent="0.2">
      <c r="A230"/>
    </row>
    <row r="231" spans="1:1" x14ac:dyDescent="0.2">
      <c r="A231"/>
    </row>
    <row r="232" spans="1:1" x14ac:dyDescent="0.2">
      <c r="A232"/>
    </row>
    <row r="233" spans="1:1" x14ac:dyDescent="0.2">
      <c r="A233"/>
    </row>
    <row r="234" spans="1:1" x14ac:dyDescent="0.2">
      <c r="A234"/>
    </row>
    <row r="235" spans="1:1" x14ac:dyDescent="0.2">
      <c r="A235"/>
    </row>
    <row r="236" spans="1:1" x14ac:dyDescent="0.2">
      <c r="A236"/>
    </row>
    <row r="237" spans="1:1" x14ac:dyDescent="0.2">
      <c r="A237"/>
    </row>
    <row r="238" spans="1:1" x14ac:dyDescent="0.2">
      <c r="A238"/>
    </row>
    <row r="239" spans="1:1" x14ac:dyDescent="0.2">
      <c r="A239"/>
    </row>
    <row r="240" spans="1:1" x14ac:dyDescent="0.2">
      <c r="A240"/>
    </row>
    <row r="241" spans="1:1" x14ac:dyDescent="0.2">
      <c r="A241"/>
    </row>
    <row r="242" spans="1:1" x14ac:dyDescent="0.2">
      <c r="A242"/>
    </row>
    <row r="243" spans="1:1" x14ac:dyDescent="0.2">
      <c r="A243"/>
    </row>
    <row r="244" spans="1:1" x14ac:dyDescent="0.2">
      <c r="A244"/>
    </row>
    <row r="245" spans="1:1" x14ac:dyDescent="0.2">
      <c r="A245"/>
    </row>
    <row r="246" spans="1:1" x14ac:dyDescent="0.2">
      <c r="A246"/>
    </row>
    <row r="247" spans="1:1" x14ac:dyDescent="0.2">
      <c r="A247"/>
    </row>
    <row r="248" spans="1:1" x14ac:dyDescent="0.2">
      <c r="A248"/>
    </row>
    <row r="249" spans="1:1" x14ac:dyDescent="0.2">
      <c r="A249"/>
    </row>
    <row r="250" spans="1:1" x14ac:dyDescent="0.2">
      <c r="A250"/>
    </row>
    <row r="251" spans="1:1" x14ac:dyDescent="0.2">
      <c r="A251"/>
    </row>
    <row r="252" spans="1:1" x14ac:dyDescent="0.2">
      <c r="A252"/>
    </row>
    <row r="253" spans="1:1" x14ac:dyDescent="0.2">
      <c r="A253"/>
    </row>
    <row r="254" spans="1:1" x14ac:dyDescent="0.2">
      <c r="A254"/>
    </row>
    <row r="255" spans="1:1" x14ac:dyDescent="0.2">
      <c r="A255"/>
    </row>
    <row r="256" spans="1:1" x14ac:dyDescent="0.2">
      <c r="A256"/>
    </row>
    <row r="257" spans="1:1" x14ac:dyDescent="0.2">
      <c r="A257"/>
    </row>
    <row r="258" spans="1:1" x14ac:dyDescent="0.2">
      <c r="A258"/>
    </row>
    <row r="259" spans="1:1" x14ac:dyDescent="0.2">
      <c r="A259"/>
    </row>
    <row r="260" spans="1:1" x14ac:dyDescent="0.2">
      <c r="A260"/>
    </row>
    <row r="261" spans="1:1" x14ac:dyDescent="0.2">
      <c r="A261"/>
    </row>
    <row r="262" spans="1:1" x14ac:dyDescent="0.2">
      <c r="A262"/>
    </row>
    <row r="263" spans="1:1" x14ac:dyDescent="0.2">
      <c r="A263"/>
    </row>
    <row r="264" spans="1:1" x14ac:dyDescent="0.2">
      <c r="A264"/>
    </row>
    <row r="265" spans="1:1" x14ac:dyDescent="0.2">
      <c r="A265"/>
    </row>
    <row r="266" spans="1:1" x14ac:dyDescent="0.2">
      <c r="A266"/>
    </row>
    <row r="267" spans="1:1" x14ac:dyDescent="0.2">
      <c r="A267"/>
    </row>
    <row r="268" spans="1:1" x14ac:dyDescent="0.2">
      <c r="A268"/>
    </row>
    <row r="269" spans="1:1" x14ac:dyDescent="0.2">
      <c r="A269"/>
    </row>
    <row r="270" spans="1:1" x14ac:dyDescent="0.2">
      <c r="A270"/>
    </row>
    <row r="271" spans="1:1" x14ac:dyDescent="0.2">
      <c r="A271"/>
    </row>
    <row r="272" spans="1:1" x14ac:dyDescent="0.2">
      <c r="A272"/>
    </row>
    <row r="273" spans="1:1" x14ac:dyDescent="0.2">
      <c r="A273"/>
    </row>
    <row r="274" spans="1:1" x14ac:dyDescent="0.2">
      <c r="A274"/>
    </row>
    <row r="275" spans="1:1" x14ac:dyDescent="0.2">
      <c r="A275"/>
    </row>
    <row r="276" spans="1:1" x14ac:dyDescent="0.2">
      <c r="A276"/>
    </row>
    <row r="277" spans="1:1" x14ac:dyDescent="0.2">
      <c r="A277"/>
    </row>
    <row r="278" spans="1:1" x14ac:dyDescent="0.2">
      <c r="A278"/>
    </row>
    <row r="279" spans="1:1" x14ac:dyDescent="0.2">
      <c r="A279"/>
    </row>
    <row r="280" spans="1:1" x14ac:dyDescent="0.2">
      <c r="A280"/>
    </row>
    <row r="281" spans="1:1" x14ac:dyDescent="0.2">
      <c r="A281"/>
    </row>
    <row r="282" spans="1:1" x14ac:dyDescent="0.2">
      <c r="A282"/>
    </row>
    <row r="283" spans="1:1" x14ac:dyDescent="0.2">
      <c r="A283"/>
    </row>
    <row r="284" spans="1:1" x14ac:dyDescent="0.2">
      <c r="A284"/>
    </row>
    <row r="285" spans="1:1" x14ac:dyDescent="0.2">
      <c r="A285"/>
    </row>
    <row r="286" spans="1:1" x14ac:dyDescent="0.2">
      <c r="A286"/>
    </row>
    <row r="287" spans="1:1" x14ac:dyDescent="0.2">
      <c r="A287"/>
    </row>
    <row r="288" spans="1:1" x14ac:dyDescent="0.2">
      <c r="A288"/>
    </row>
    <row r="289" spans="1:1" x14ac:dyDescent="0.2">
      <c r="A289"/>
    </row>
    <row r="290" spans="1:1" x14ac:dyDescent="0.2">
      <c r="A290"/>
    </row>
    <row r="291" spans="1:1" x14ac:dyDescent="0.2">
      <c r="A291"/>
    </row>
    <row r="292" spans="1:1" x14ac:dyDescent="0.2">
      <c r="A292"/>
    </row>
    <row r="293" spans="1:1" x14ac:dyDescent="0.2">
      <c r="A293"/>
    </row>
    <row r="294" spans="1:1" x14ac:dyDescent="0.2">
      <c r="A294"/>
    </row>
    <row r="295" spans="1:1" x14ac:dyDescent="0.2">
      <c r="A295"/>
    </row>
    <row r="296" spans="1:1" x14ac:dyDescent="0.2">
      <c r="A296"/>
    </row>
    <row r="297" spans="1:1" x14ac:dyDescent="0.2">
      <c r="A297"/>
    </row>
    <row r="298" spans="1:1" x14ac:dyDescent="0.2">
      <c r="A298"/>
    </row>
    <row r="299" spans="1:1" x14ac:dyDescent="0.2">
      <c r="A299"/>
    </row>
    <row r="300" spans="1:1" x14ac:dyDescent="0.2">
      <c r="A300"/>
    </row>
    <row r="301" spans="1:1" x14ac:dyDescent="0.2">
      <c r="A301"/>
    </row>
    <row r="302" spans="1:1" x14ac:dyDescent="0.2">
      <c r="A302"/>
    </row>
    <row r="303" spans="1:1" x14ac:dyDescent="0.2">
      <c r="A303"/>
    </row>
    <row r="304" spans="1:1" x14ac:dyDescent="0.2">
      <c r="A304"/>
    </row>
    <row r="305" spans="1:1" x14ac:dyDescent="0.2">
      <c r="A305"/>
    </row>
    <row r="306" spans="1:1" x14ac:dyDescent="0.2">
      <c r="A306"/>
    </row>
    <row r="307" spans="1:1" x14ac:dyDescent="0.2">
      <c r="A307"/>
    </row>
    <row r="308" spans="1:1" x14ac:dyDescent="0.2">
      <c r="A308"/>
    </row>
    <row r="309" spans="1:1" x14ac:dyDescent="0.2">
      <c r="A309"/>
    </row>
    <row r="310" spans="1:1" x14ac:dyDescent="0.2">
      <c r="A310"/>
    </row>
    <row r="311" spans="1:1" x14ac:dyDescent="0.2">
      <c r="A311"/>
    </row>
    <row r="312" spans="1:1" x14ac:dyDescent="0.2">
      <c r="A312"/>
    </row>
    <row r="313" spans="1:1" x14ac:dyDescent="0.2">
      <c r="A313"/>
    </row>
    <row r="314" spans="1:1" x14ac:dyDescent="0.2">
      <c r="A314"/>
    </row>
    <row r="315" spans="1:1" x14ac:dyDescent="0.2">
      <c r="A315"/>
    </row>
    <row r="316" spans="1:1" x14ac:dyDescent="0.2">
      <c r="A316"/>
    </row>
    <row r="317" spans="1:1" x14ac:dyDescent="0.2">
      <c r="A317"/>
    </row>
    <row r="318" spans="1:1" x14ac:dyDescent="0.2">
      <c r="A318"/>
    </row>
    <row r="319" spans="1:1" x14ac:dyDescent="0.2">
      <c r="A319"/>
    </row>
    <row r="320" spans="1:1" x14ac:dyDescent="0.2">
      <c r="A320"/>
    </row>
    <row r="321" spans="1:1" x14ac:dyDescent="0.2">
      <c r="A321"/>
    </row>
    <row r="322" spans="1:1" x14ac:dyDescent="0.2">
      <c r="A322"/>
    </row>
    <row r="323" spans="1:1" x14ac:dyDescent="0.2">
      <c r="A323"/>
    </row>
    <row r="324" spans="1:1" x14ac:dyDescent="0.2">
      <c r="A324"/>
    </row>
    <row r="325" spans="1:1" x14ac:dyDescent="0.2">
      <c r="A325"/>
    </row>
    <row r="326" spans="1:1" x14ac:dyDescent="0.2">
      <c r="A326"/>
    </row>
    <row r="327" spans="1:1" x14ac:dyDescent="0.2">
      <c r="A327"/>
    </row>
    <row r="328" spans="1:1" x14ac:dyDescent="0.2">
      <c r="A328"/>
    </row>
    <row r="329" spans="1:1" x14ac:dyDescent="0.2">
      <c r="A329"/>
    </row>
    <row r="330" spans="1:1" x14ac:dyDescent="0.2">
      <c r="A330"/>
    </row>
    <row r="331" spans="1:1" x14ac:dyDescent="0.2">
      <c r="A331"/>
    </row>
    <row r="332" spans="1:1" x14ac:dyDescent="0.2">
      <c r="A332"/>
    </row>
    <row r="333" spans="1:1" x14ac:dyDescent="0.2">
      <c r="A333"/>
    </row>
    <row r="334" spans="1:1" x14ac:dyDescent="0.2">
      <c r="A334"/>
    </row>
    <row r="335" spans="1:1" x14ac:dyDescent="0.2">
      <c r="A335"/>
    </row>
    <row r="336" spans="1:1" x14ac:dyDescent="0.2">
      <c r="A336"/>
    </row>
    <row r="337" spans="1:1" x14ac:dyDescent="0.2">
      <c r="A337"/>
    </row>
    <row r="338" spans="1:1" x14ac:dyDescent="0.2">
      <c r="A338"/>
    </row>
    <row r="339" spans="1:1" x14ac:dyDescent="0.2">
      <c r="A339"/>
    </row>
    <row r="340" spans="1:1" x14ac:dyDescent="0.2">
      <c r="A340"/>
    </row>
    <row r="341" spans="1:1" x14ac:dyDescent="0.2">
      <c r="A341"/>
    </row>
    <row r="342" spans="1:1" x14ac:dyDescent="0.2">
      <c r="A342"/>
    </row>
    <row r="343" spans="1:1" x14ac:dyDescent="0.2">
      <c r="A343"/>
    </row>
    <row r="344" spans="1:1" x14ac:dyDescent="0.2">
      <c r="A344"/>
    </row>
    <row r="345" spans="1:1" x14ac:dyDescent="0.2">
      <c r="A345"/>
    </row>
    <row r="346" spans="1:1" x14ac:dyDescent="0.2">
      <c r="A346"/>
    </row>
    <row r="347" spans="1:1" x14ac:dyDescent="0.2">
      <c r="A347"/>
    </row>
    <row r="348" spans="1:1" x14ac:dyDescent="0.2">
      <c r="A348"/>
    </row>
    <row r="349" spans="1:1" x14ac:dyDescent="0.2">
      <c r="A349"/>
    </row>
    <row r="350" spans="1:1" x14ac:dyDescent="0.2">
      <c r="A350"/>
    </row>
    <row r="351" spans="1:1" x14ac:dyDescent="0.2">
      <c r="A351"/>
    </row>
    <row r="352" spans="1:1" x14ac:dyDescent="0.2">
      <c r="A352"/>
    </row>
    <row r="353" spans="1:1" x14ac:dyDescent="0.2">
      <c r="A353"/>
    </row>
    <row r="354" spans="1:1" x14ac:dyDescent="0.2">
      <c r="A354"/>
    </row>
    <row r="355" spans="1:1" x14ac:dyDescent="0.2">
      <c r="A355"/>
    </row>
    <row r="356" spans="1:1" x14ac:dyDescent="0.2">
      <c r="A356"/>
    </row>
    <row r="357" spans="1:1" x14ac:dyDescent="0.2">
      <c r="A357"/>
    </row>
    <row r="358" spans="1:1" x14ac:dyDescent="0.2">
      <c r="A358"/>
    </row>
    <row r="359" spans="1:1" x14ac:dyDescent="0.2">
      <c r="A359"/>
    </row>
    <row r="360" spans="1:1" x14ac:dyDescent="0.2">
      <c r="A360"/>
    </row>
    <row r="361" spans="1:1" x14ac:dyDescent="0.2">
      <c r="A361"/>
    </row>
    <row r="362" spans="1:1" x14ac:dyDescent="0.2">
      <c r="A362"/>
    </row>
    <row r="363" spans="1:1" x14ac:dyDescent="0.2">
      <c r="A363"/>
    </row>
    <row r="364" spans="1:1" x14ac:dyDescent="0.2">
      <c r="A364"/>
    </row>
    <row r="365" spans="1:1" x14ac:dyDescent="0.2">
      <c r="A365"/>
    </row>
    <row r="366" spans="1:1" x14ac:dyDescent="0.2">
      <c r="A366"/>
    </row>
    <row r="367" spans="1:1" x14ac:dyDescent="0.2">
      <c r="A367"/>
    </row>
    <row r="368" spans="1:1" x14ac:dyDescent="0.2">
      <c r="A368"/>
    </row>
    <row r="369" spans="1:1" x14ac:dyDescent="0.2">
      <c r="A369"/>
    </row>
    <row r="370" spans="1:1" x14ac:dyDescent="0.2">
      <c r="A370"/>
    </row>
    <row r="371" spans="1:1" x14ac:dyDescent="0.2">
      <c r="A371"/>
    </row>
    <row r="372" spans="1:1" x14ac:dyDescent="0.2">
      <c r="A372"/>
    </row>
    <row r="373" spans="1:1" x14ac:dyDescent="0.2">
      <c r="A373"/>
    </row>
    <row r="374" spans="1:1" x14ac:dyDescent="0.2">
      <c r="A374"/>
    </row>
    <row r="375" spans="1:1" x14ac:dyDescent="0.2">
      <c r="A375"/>
    </row>
    <row r="376" spans="1:1" x14ac:dyDescent="0.2">
      <c r="A376"/>
    </row>
    <row r="377" spans="1:1" x14ac:dyDescent="0.2">
      <c r="A377"/>
    </row>
    <row r="378" spans="1:1" x14ac:dyDescent="0.2">
      <c r="A378"/>
    </row>
    <row r="379" spans="1:1" x14ac:dyDescent="0.2">
      <c r="A379"/>
    </row>
    <row r="380" spans="1:1" x14ac:dyDescent="0.2">
      <c r="A380"/>
    </row>
    <row r="381" spans="1:1" x14ac:dyDescent="0.2">
      <c r="A381"/>
    </row>
    <row r="382" spans="1:1" x14ac:dyDescent="0.2">
      <c r="A382"/>
    </row>
    <row r="383" spans="1:1" x14ac:dyDescent="0.2">
      <c r="A383"/>
    </row>
    <row r="384" spans="1:1" x14ac:dyDescent="0.2">
      <c r="A384"/>
    </row>
    <row r="385" spans="1:1" x14ac:dyDescent="0.2">
      <c r="A385"/>
    </row>
    <row r="386" spans="1:1" x14ac:dyDescent="0.2">
      <c r="A386"/>
    </row>
    <row r="387" spans="1:1" x14ac:dyDescent="0.2">
      <c r="A387"/>
    </row>
    <row r="388" spans="1:1" x14ac:dyDescent="0.2">
      <c r="A388"/>
    </row>
    <row r="389" spans="1:1" x14ac:dyDescent="0.2">
      <c r="A389"/>
    </row>
    <row r="390" spans="1:1" x14ac:dyDescent="0.2">
      <c r="A390"/>
    </row>
    <row r="391" spans="1:1" x14ac:dyDescent="0.2">
      <c r="A391"/>
    </row>
    <row r="392" spans="1:1" x14ac:dyDescent="0.2">
      <c r="A392"/>
    </row>
    <row r="393" spans="1:1" x14ac:dyDescent="0.2">
      <c r="A393"/>
    </row>
    <row r="394" spans="1:1" x14ac:dyDescent="0.2">
      <c r="A394"/>
    </row>
    <row r="395" spans="1:1" x14ac:dyDescent="0.2">
      <c r="A395"/>
    </row>
    <row r="396" spans="1:1" x14ac:dyDescent="0.2">
      <c r="A396"/>
    </row>
    <row r="397" spans="1:1" x14ac:dyDescent="0.2">
      <c r="A397"/>
    </row>
    <row r="398" spans="1:1" x14ac:dyDescent="0.2">
      <c r="A398"/>
    </row>
    <row r="399" spans="1:1" x14ac:dyDescent="0.2">
      <c r="A399"/>
    </row>
    <row r="400" spans="1:1" x14ac:dyDescent="0.2">
      <c r="A400"/>
    </row>
    <row r="401" spans="1:1" x14ac:dyDescent="0.2">
      <c r="A401"/>
    </row>
    <row r="402" spans="1:1" x14ac:dyDescent="0.2">
      <c r="A402"/>
    </row>
    <row r="403" spans="1:1" x14ac:dyDescent="0.2">
      <c r="A403"/>
    </row>
    <row r="404" spans="1:1" x14ac:dyDescent="0.2">
      <c r="A404"/>
    </row>
    <row r="405" spans="1:1" x14ac:dyDescent="0.2">
      <c r="A405"/>
    </row>
    <row r="406" spans="1:1" x14ac:dyDescent="0.2">
      <c r="A406"/>
    </row>
    <row r="407" spans="1:1" x14ac:dyDescent="0.2">
      <c r="A407"/>
    </row>
    <row r="408" spans="1:1" x14ac:dyDescent="0.2">
      <c r="A408"/>
    </row>
    <row r="409" spans="1:1" x14ac:dyDescent="0.2">
      <c r="A409"/>
    </row>
    <row r="410" spans="1:1" x14ac:dyDescent="0.2">
      <c r="A410"/>
    </row>
    <row r="411" spans="1:1" x14ac:dyDescent="0.2">
      <c r="A411"/>
    </row>
    <row r="412" spans="1:1" x14ac:dyDescent="0.2">
      <c r="A412"/>
    </row>
    <row r="413" spans="1:1" x14ac:dyDescent="0.2">
      <c r="A413"/>
    </row>
    <row r="414" spans="1:1" x14ac:dyDescent="0.2">
      <c r="A414"/>
    </row>
    <row r="415" spans="1:1" x14ac:dyDescent="0.2">
      <c r="A415"/>
    </row>
    <row r="416" spans="1:1" x14ac:dyDescent="0.2">
      <c r="A416"/>
    </row>
    <row r="417" spans="1:1" x14ac:dyDescent="0.2">
      <c r="A417"/>
    </row>
    <row r="418" spans="1:1" x14ac:dyDescent="0.2">
      <c r="A418"/>
    </row>
    <row r="419" spans="1:1" x14ac:dyDescent="0.2">
      <c r="A419"/>
    </row>
    <row r="420" spans="1:1" x14ac:dyDescent="0.2">
      <c r="A420"/>
    </row>
    <row r="421" spans="1:1" x14ac:dyDescent="0.2">
      <c r="A421"/>
    </row>
    <row r="422" spans="1:1" x14ac:dyDescent="0.2">
      <c r="A422"/>
    </row>
    <row r="423" spans="1:1" x14ac:dyDescent="0.2">
      <c r="A423"/>
    </row>
    <row r="424" spans="1:1" x14ac:dyDescent="0.2">
      <c r="A424"/>
    </row>
    <row r="425" spans="1:1" x14ac:dyDescent="0.2">
      <c r="A425"/>
    </row>
    <row r="426" spans="1:1" x14ac:dyDescent="0.2">
      <c r="A426"/>
    </row>
    <row r="427" spans="1:1" x14ac:dyDescent="0.2">
      <c r="A427"/>
    </row>
    <row r="428" spans="1:1" x14ac:dyDescent="0.2">
      <c r="A428"/>
    </row>
    <row r="429" spans="1:1" x14ac:dyDescent="0.2">
      <c r="A429"/>
    </row>
    <row r="430" spans="1:1" x14ac:dyDescent="0.2">
      <c r="A430"/>
    </row>
    <row r="431" spans="1:1" x14ac:dyDescent="0.2">
      <c r="A431"/>
    </row>
    <row r="432" spans="1:1" x14ac:dyDescent="0.2">
      <c r="A432"/>
    </row>
    <row r="433" spans="1:1" x14ac:dyDescent="0.2">
      <c r="A433"/>
    </row>
    <row r="434" spans="1:1" x14ac:dyDescent="0.2">
      <c r="A434"/>
    </row>
    <row r="435" spans="1:1" x14ac:dyDescent="0.2">
      <c r="A435"/>
    </row>
    <row r="436" spans="1:1" x14ac:dyDescent="0.2">
      <c r="A436"/>
    </row>
    <row r="437" spans="1:1" x14ac:dyDescent="0.2">
      <c r="A437"/>
    </row>
    <row r="438" spans="1:1" x14ac:dyDescent="0.2">
      <c r="A438"/>
    </row>
    <row r="439" spans="1:1" x14ac:dyDescent="0.2">
      <c r="A439"/>
    </row>
    <row r="440" spans="1:1" x14ac:dyDescent="0.2">
      <c r="A440"/>
    </row>
    <row r="441" spans="1:1" x14ac:dyDescent="0.2">
      <c r="A441"/>
    </row>
    <row r="442" spans="1:1" x14ac:dyDescent="0.2">
      <c r="A442"/>
    </row>
    <row r="443" spans="1:1" x14ac:dyDescent="0.2">
      <c r="A443"/>
    </row>
    <row r="444" spans="1:1" x14ac:dyDescent="0.2">
      <c r="A444"/>
    </row>
    <row r="445" spans="1:1" x14ac:dyDescent="0.2">
      <c r="A445"/>
    </row>
    <row r="446" spans="1:1" x14ac:dyDescent="0.2">
      <c r="A446"/>
    </row>
    <row r="447" spans="1:1" x14ac:dyDescent="0.2">
      <c r="A447"/>
    </row>
    <row r="448" spans="1:1" x14ac:dyDescent="0.2">
      <c r="A448"/>
    </row>
    <row r="449" spans="1:1" x14ac:dyDescent="0.2">
      <c r="A449"/>
    </row>
    <row r="450" spans="1:1" x14ac:dyDescent="0.2">
      <c r="A450"/>
    </row>
    <row r="451" spans="1:1" x14ac:dyDescent="0.2">
      <c r="A451"/>
    </row>
    <row r="452" spans="1:1" x14ac:dyDescent="0.2">
      <c r="A452"/>
    </row>
    <row r="453" spans="1:1" x14ac:dyDescent="0.2">
      <c r="A453"/>
    </row>
    <row r="454" spans="1:1" x14ac:dyDescent="0.2">
      <c r="A454"/>
    </row>
    <row r="455" spans="1:1" x14ac:dyDescent="0.2">
      <c r="A455"/>
    </row>
    <row r="456" spans="1:1" x14ac:dyDescent="0.2">
      <c r="A456"/>
    </row>
    <row r="457" spans="1:1" x14ac:dyDescent="0.2">
      <c r="A457"/>
    </row>
    <row r="458" spans="1:1" x14ac:dyDescent="0.2">
      <c r="A458"/>
    </row>
    <row r="459" spans="1:1" x14ac:dyDescent="0.2">
      <c r="A459"/>
    </row>
    <row r="460" spans="1:1" x14ac:dyDescent="0.2">
      <c r="A460"/>
    </row>
    <row r="461" spans="1:1" x14ac:dyDescent="0.2">
      <c r="A461"/>
    </row>
    <row r="462" spans="1:1" x14ac:dyDescent="0.2">
      <c r="A462"/>
    </row>
    <row r="463" spans="1:1" x14ac:dyDescent="0.2">
      <c r="A463"/>
    </row>
    <row r="464" spans="1:1" x14ac:dyDescent="0.2">
      <c r="A464"/>
    </row>
    <row r="465" spans="1:1" x14ac:dyDescent="0.2">
      <c r="A465"/>
    </row>
    <row r="466" spans="1:1" x14ac:dyDescent="0.2">
      <c r="A466"/>
    </row>
    <row r="467" spans="1:1" x14ac:dyDescent="0.2">
      <c r="A467"/>
    </row>
    <row r="468" spans="1:1" x14ac:dyDescent="0.2">
      <c r="A468"/>
    </row>
    <row r="469" spans="1:1" x14ac:dyDescent="0.2">
      <c r="A469"/>
    </row>
    <row r="470" spans="1:1" x14ac:dyDescent="0.2">
      <c r="A470"/>
    </row>
    <row r="471" spans="1:1" x14ac:dyDescent="0.2">
      <c r="A471"/>
    </row>
    <row r="472" spans="1:1" x14ac:dyDescent="0.2">
      <c r="A472"/>
    </row>
    <row r="473" spans="1:1" x14ac:dyDescent="0.2">
      <c r="A473"/>
    </row>
    <row r="474" spans="1:1" x14ac:dyDescent="0.2">
      <c r="A474"/>
    </row>
    <row r="475" spans="1:1" x14ac:dyDescent="0.2">
      <c r="A475"/>
    </row>
    <row r="476" spans="1:1" x14ac:dyDescent="0.2">
      <c r="A476"/>
    </row>
    <row r="477" spans="1:1" x14ac:dyDescent="0.2">
      <c r="A477"/>
    </row>
    <row r="478" spans="1:1" x14ac:dyDescent="0.2">
      <c r="A478"/>
    </row>
    <row r="479" spans="1:1" x14ac:dyDescent="0.2">
      <c r="A479"/>
    </row>
    <row r="480" spans="1:1" x14ac:dyDescent="0.2">
      <c r="A480"/>
    </row>
    <row r="481" spans="1:1" x14ac:dyDescent="0.2">
      <c r="A481"/>
    </row>
    <row r="482" spans="1:1" x14ac:dyDescent="0.2">
      <c r="A482"/>
    </row>
    <row r="483" spans="1:1" x14ac:dyDescent="0.2">
      <c r="A483"/>
    </row>
    <row r="484" spans="1:1" x14ac:dyDescent="0.2">
      <c r="A484"/>
    </row>
    <row r="485" spans="1:1" x14ac:dyDescent="0.2">
      <c r="A485"/>
    </row>
    <row r="486" spans="1:1" x14ac:dyDescent="0.2">
      <c r="A486"/>
    </row>
    <row r="487" spans="1:1" x14ac:dyDescent="0.2">
      <c r="A487"/>
    </row>
    <row r="488" spans="1:1" x14ac:dyDescent="0.2">
      <c r="A488"/>
    </row>
    <row r="489" spans="1:1" x14ac:dyDescent="0.2">
      <c r="A489"/>
    </row>
    <row r="490" spans="1:1" x14ac:dyDescent="0.2">
      <c r="A490"/>
    </row>
    <row r="491" spans="1:1" x14ac:dyDescent="0.2">
      <c r="A491"/>
    </row>
    <row r="492" spans="1:1" x14ac:dyDescent="0.2">
      <c r="A492"/>
    </row>
    <row r="493" spans="1:1" x14ac:dyDescent="0.2">
      <c r="A493"/>
    </row>
    <row r="494" spans="1:1" x14ac:dyDescent="0.2">
      <c r="A494"/>
    </row>
    <row r="495" spans="1:1" x14ac:dyDescent="0.2">
      <c r="A495"/>
    </row>
    <row r="496" spans="1:1" x14ac:dyDescent="0.2">
      <c r="A496"/>
    </row>
    <row r="497" spans="1:1" x14ac:dyDescent="0.2">
      <c r="A497"/>
    </row>
    <row r="498" spans="1:1" x14ac:dyDescent="0.2">
      <c r="A498"/>
    </row>
    <row r="499" spans="1:1" x14ac:dyDescent="0.2">
      <c r="A499"/>
    </row>
    <row r="500" spans="1:1" x14ac:dyDescent="0.2">
      <c r="A500"/>
    </row>
    <row r="501" spans="1:1" x14ac:dyDescent="0.2">
      <c r="A501"/>
    </row>
    <row r="502" spans="1:1" x14ac:dyDescent="0.2">
      <c r="A502"/>
    </row>
    <row r="503" spans="1:1" x14ac:dyDescent="0.2">
      <c r="A503"/>
    </row>
    <row r="504" spans="1:1" x14ac:dyDescent="0.2">
      <c r="A504"/>
    </row>
    <row r="505" spans="1:1" x14ac:dyDescent="0.2">
      <c r="A505"/>
    </row>
    <row r="506" spans="1:1" x14ac:dyDescent="0.2">
      <c r="A506"/>
    </row>
    <row r="507" spans="1:1" x14ac:dyDescent="0.2">
      <c r="A507"/>
    </row>
    <row r="508" spans="1:1" x14ac:dyDescent="0.2">
      <c r="A508"/>
    </row>
    <row r="509" spans="1:1" x14ac:dyDescent="0.2">
      <c r="A509"/>
    </row>
    <row r="510" spans="1:1" x14ac:dyDescent="0.2">
      <c r="A510"/>
    </row>
    <row r="511" spans="1:1" x14ac:dyDescent="0.2">
      <c r="A511"/>
    </row>
    <row r="512" spans="1:1" x14ac:dyDescent="0.2">
      <c r="A512"/>
    </row>
    <row r="513" spans="1:1" x14ac:dyDescent="0.2">
      <c r="A513"/>
    </row>
    <row r="514" spans="1:1" x14ac:dyDescent="0.2">
      <c r="A514"/>
    </row>
    <row r="515" spans="1:1" x14ac:dyDescent="0.2">
      <c r="A515"/>
    </row>
    <row r="516" spans="1:1" x14ac:dyDescent="0.2">
      <c r="A516"/>
    </row>
    <row r="517" spans="1:1" x14ac:dyDescent="0.2">
      <c r="A517"/>
    </row>
    <row r="518" spans="1:1" x14ac:dyDescent="0.2">
      <c r="A518"/>
    </row>
    <row r="519" spans="1:1" x14ac:dyDescent="0.2">
      <c r="A519"/>
    </row>
    <row r="520" spans="1:1" x14ac:dyDescent="0.2">
      <c r="A520"/>
    </row>
    <row r="521" spans="1:1" x14ac:dyDescent="0.2">
      <c r="A521"/>
    </row>
    <row r="522" spans="1:1" x14ac:dyDescent="0.2">
      <c r="A522"/>
    </row>
    <row r="523" spans="1:1" x14ac:dyDescent="0.2">
      <c r="A523"/>
    </row>
    <row r="524" spans="1:1" x14ac:dyDescent="0.2">
      <c r="A524"/>
    </row>
    <row r="525" spans="1:1" x14ac:dyDescent="0.2">
      <c r="A525"/>
    </row>
    <row r="526" spans="1:1" x14ac:dyDescent="0.2">
      <c r="A526"/>
    </row>
    <row r="527" spans="1:1" x14ac:dyDescent="0.2">
      <c r="A527"/>
    </row>
    <row r="528" spans="1:1" x14ac:dyDescent="0.2">
      <c r="A528"/>
    </row>
    <row r="529" spans="1:1" x14ac:dyDescent="0.2">
      <c r="A529"/>
    </row>
    <row r="530" spans="1:1" x14ac:dyDescent="0.2">
      <c r="A530"/>
    </row>
    <row r="531" spans="1:1" x14ac:dyDescent="0.2">
      <c r="A531"/>
    </row>
    <row r="532" spans="1:1" x14ac:dyDescent="0.2">
      <c r="A532"/>
    </row>
    <row r="533" spans="1:1" x14ac:dyDescent="0.2">
      <c r="A533"/>
    </row>
    <row r="534" spans="1:1" x14ac:dyDescent="0.2">
      <c r="A534"/>
    </row>
    <row r="535" spans="1:1" x14ac:dyDescent="0.2">
      <c r="A535"/>
    </row>
    <row r="536" spans="1:1" x14ac:dyDescent="0.2">
      <c r="A536"/>
    </row>
    <row r="537" spans="1:1" x14ac:dyDescent="0.2">
      <c r="A537"/>
    </row>
    <row r="538" spans="1:1" x14ac:dyDescent="0.2">
      <c r="A538"/>
    </row>
    <row r="539" spans="1:1" x14ac:dyDescent="0.2">
      <c r="A539"/>
    </row>
    <row r="540" spans="1:1" x14ac:dyDescent="0.2">
      <c r="A540"/>
    </row>
    <row r="541" spans="1:1" x14ac:dyDescent="0.2">
      <c r="A541"/>
    </row>
    <row r="542" spans="1:1" x14ac:dyDescent="0.2">
      <c r="A542"/>
    </row>
    <row r="543" spans="1:1" x14ac:dyDescent="0.2">
      <c r="A543"/>
    </row>
    <row r="544" spans="1:1" x14ac:dyDescent="0.2">
      <c r="A544"/>
    </row>
    <row r="545" spans="1:1" x14ac:dyDescent="0.2">
      <c r="A545"/>
    </row>
    <row r="546" spans="1:1" x14ac:dyDescent="0.2">
      <c r="A546"/>
    </row>
    <row r="547" spans="1:1" x14ac:dyDescent="0.2">
      <c r="A547"/>
    </row>
    <row r="548" spans="1:1" x14ac:dyDescent="0.2">
      <c r="A548"/>
    </row>
    <row r="549" spans="1:1" x14ac:dyDescent="0.2">
      <c r="A549"/>
    </row>
    <row r="550" spans="1:1" x14ac:dyDescent="0.2">
      <c r="A550"/>
    </row>
    <row r="551" spans="1:1" x14ac:dyDescent="0.2">
      <c r="A551"/>
    </row>
    <row r="552" spans="1:1" x14ac:dyDescent="0.2">
      <c r="A552"/>
    </row>
    <row r="553" spans="1:1" x14ac:dyDescent="0.2">
      <c r="A553"/>
    </row>
    <row r="554" spans="1:1" x14ac:dyDescent="0.2">
      <c r="A554"/>
    </row>
    <row r="555" spans="1:1" x14ac:dyDescent="0.2">
      <c r="A555"/>
    </row>
    <row r="556" spans="1:1" x14ac:dyDescent="0.2">
      <c r="A556"/>
    </row>
    <row r="557" spans="1:1" x14ac:dyDescent="0.2">
      <c r="A557"/>
    </row>
    <row r="558" spans="1:1" x14ac:dyDescent="0.2">
      <c r="A558"/>
    </row>
    <row r="559" spans="1:1" x14ac:dyDescent="0.2">
      <c r="A559"/>
    </row>
    <row r="560" spans="1:1" x14ac:dyDescent="0.2">
      <c r="A560"/>
    </row>
    <row r="561" spans="1:1" x14ac:dyDescent="0.2">
      <c r="A561"/>
    </row>
    <row r="562" spans="1:1" x14ac:dyDescent="0.2">
      <c r="A562"/>
    </row>
    <row r="563" spans="1:1" x14ac:dyDescent="0.2">
      <c r="A563"/>
    </row>
    <row r="564" spans="1:1" x14ac:dyDescent="0.2">
      <c r="A564"/>
    </row>
    <row r="565" spans="1:1" x14ac:dyDescent="0.2">
      <c r="A565"/>
    </row>
    <row r="566" spans="1:1" x14ac:dyDescent="0.2">
      <c r="A566"/>
    </row>
    <row r="567" spans="1:1" x14ac:dyDescent="0.2">
      <c r="A567"/>
    </row>
    <row r="568" spans="1:1" x14ac:dyDescent="0.2">
      <c r="A568"/>
    </row>
    <row r="569" spans="1:1" x14ac:dyDescent="0.2">
      <c r="A569"/>
    </row>
    <row r="570" spans="1:1" x14ac:dyDescent="0.2">
      <c r="A570"/>
    </row>
    <row r="571" spans="1:1" x14ac:dyDescent="0.2">
      <c r="A571"/>
    </row>
    <row r="572" spans="1:1" x14ac:dyDescent="0.2">
      <c r="A572"/>
    </row>
    <row r="573" spans="1:1" x14ac:dyDescent="0.2">
      <c r="A573"/>
    </row>
    <row r="574" spans="1:1" x14ac:dyDescent="0.2">
      <c r="A574"/>
    </row>
    <row r="575" spans="1:1" x14ac:dyDescent="0.2">
      <c r="A575"/>
    </row>
    <row r="576" spans="1:1" x14ac:dyDescent="0.2">
      <c r="A576"/>
    </row>
    <row r="577" spans="1:1" x14ac:dyDescent="0.2">
      <c r="A577"/>
    </row>
    <row r="578" spans="1:1" x14ac:dyDescent="0.2">
      <c r="A578"/>
    </row>
    <row r="579" spans="1:1" x14ac:dyDescent="0.2">
      <c r="A579"/>
    </row>
    <row r="580" spans="1:1" x14ac:dyDescent="0.2">
      <c r="A580"/>
    </row>
    <row r="581" spans="1:1" x14ac:dyDescent="0.2">
      <c r="A581"/>
    </row>
    <row r="582" spans="1:1" x14ac:dyDescent="0.2">
      <c r="A582"/>
    </row>
    <row r="583" spans="1:1" x14ac:dyDescent="0.2">
      <c r="A583"/>
    </row>
    <row r="584" spans="1:1" x14ac:dyDescent="0.2">
      <c r="A584"/>
    </row>
    <row r="585" spans="1:1" x14ac:dyDescent="0.2">
      <c r="A585"/>
    </row>
    <row r="586" spans="1:1" x14ac:dyDescent="0.2">
      <c r="A586"/>
    </row>
    <row r="587" spans="1:1" x14ac:dyDescent="0.2">
      <c r="A587"/>
    </row>
    <row r="588" spans="1:1" x14ac:dyDescent="0.2">
      <c r="A588"/>
    </row>
    <row r="589" spans="1:1" x14ac:dyDescent="0.2">
      <c r="A589"/>
    </row>
    <row r="590" spans="1:1" x14ac:dyDescent="0.2">
      <c r="A590"/>
    </row>
    <row r="591" spans="1:1" x14ac:dyDescent="0.2">
      <c r="A591"/>
    </row>
    <row r="592" spans="1:1" x14ac:dyDescent="0.2">
      <c r="A592"/>
    </row>
    <row r="593" spans="1:1" x14ac:dyDescent="0.2">
      <c r="A593"/>
    </row>
    <row r="594" spans="1:1" x14ac:dyDescent="0.2">
      <c r="A594"/>
    </row>
    <row r="595" spans="1:1" x14ac:dyDescent="0.2">
      <c r="A595"/>
    </row>
    <row r="596" spans="1:1" x14ac:dyDescent="0.2">
      <c r="A596"/>
    </row>
    <row r="597" spans="1:1" x14ac:dyDescent="0.2">
      <c r="A597"/>
    </row>
    <row r="598" spans="1:1" x14ac:dyDescent="0.2">
      <c r="A598"/>
    </row>
    <row r="599" spans="1:1" x14ac:dyDescent="0.2">
      <c r="A599"/>
    </row>
    <row r="600" spans="1:1" x14ac:dyDescent="0.2">
      <c r="A600"/>
    </row>
    <row r="601" spans="1:1" x14ac:dyDescent="0.2">
      <c r="A601"/>
    </row>
    <row r="602" spans="1:1" x14ac:dyDescent="0.2">
      <c r="A602"/>
    </row>
    <row r="603" spans="1:1" x14ac:dyDescent="0.2">
      <c r="A603"/>
    </row>
    <row r="604" spans="1:1" x14ac:dyDescent="0.2">
      <c r="A604"/>
    </row>
    <row r="605" spans="1:1" x14ac:dyDescent="0.2">
      <c r="A605"/>
    </row>
    <row r="606" spans="1:1" x14ac:dyDescent="0.2">
      <c r="A606"/>
    </row>
    <row r="607" spans="1:1" x14ac:dyDescent="0.2">
      <c r="A607"/>
    </row>
    <row r="608" spans="1:1" x14ac:dyDescent="0.2">
      <c r="A608"/>
    </row>
    <row r="609" spans="1:1" x14ac:dyDescent="0.2">
      <c r="A609"/>
    </row>
    <row r="610" spans="1:1" x14ac:dyDescent="0.2">
      <c r="A610"/>
    </row>
    <row r="611" spans="1:1" x14ac:dyDescent="0.2">
      <c r="A611"/>
    </row>
    <row r="612" spans="1:1" x14ac:dyDescent="0.2">
      <c r="A612"/>
    </row>
    <row r="613" spans="1:1" x14ac:dyDescent="0.2">
      <c r="A613"/>
    </row>
    <row r="614" spans="1:1" x14ac:dyDescent="0.2">
      <c r="A614"/>
    </row>
    <row r="615" spans="1:1" x14ac:dyDescent="0.2">
      <c r="A615"/>
    </row>
    <row r="616" spans="1:1" x14ac:dyDescent="0.2">
      <c r="A616"/>
    </row>
    <row r="617" spans="1:1" x14ac:dyDescent="0.2">
      <c r="A617"/>
    </row>
    <row r="618" spans="1:1" x14ac:dyDescent="0.2">
      <c r="A618"/>
    </row>
    <row r="619" spans="1:1" x14ac:dyDescent="0.2">
      <c r="A619"/>
    </row>
    <row r="620" spans="1:1" x14ac:dyDescent="0.2">
      <c r="A620"/>
    </row>
    <row r="621" spans="1:1" x14ac:dyDescent="0.2">
      <c r="A621"/>
    </row>
    <row r="622" spans="1:1" x14ac:dyDescent="0.2">
      <c r="A622"/>
    </row>
    <row r="623" spans="1:1" x14ac:dyDescent="0.2">
      <c r="A623"/>
    </row>
    <row r="624" spans="1:1" x14ac:dyDescent="0.2">
      <c r="A624"/>
    </row>
    <row r="625" spans="1:1" x14ac:dyDescent="0.2">
      <c r="A625"/>
    </row>
    <row r="626" spans="1:1" x14ac:dyDescent="0.2">
      <c r="A626"/>
    </row>
    <row r="627" spans="1:1" x14ac:dyDescent="0.2">
      <c r="A627"/>
    </row>
    <row r="628" spans="1:1" x14ac:dyDescent="0.2">
      <c r="A628"/>
    </row>
    <row r="629" spans="1:1" x14ac:dyDescent="0.2">
      <c r="A629"/>
    </row>
    <row r="630" spans="1:1" x14ac:dyDescent="0.2">
      <c r="A630"/>
    </row>
    <row r="631" spans="1:1" x14ac:dyDescent="0.2">
      <c r="A631"/>
    </row>
    <row r="632" spans="1:1" x14ac:dyDescent="0.2">
      <c r="A632"/>
    </row>
    <row r="633" spans="1:1" x14ac:dyDescent="0.2">
      <c r="A633"/>
    </row>
  </sheetData>
  <mergeCells count="7">
    <mergeCell ref="A4:A5"/>
    <mergeCell ref="J4:J5"/>
    <mergeCell ref="K4:K5"/>
    <mergeCell ref="B4:D4"/>
    <mergeCell ref="E4:G4"/>
    <mergeCell ref="H4:H5"/>
    <mergeCell ref="I4:I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G707"/>
  <sheetViews>
    <sheetView workbookViewId="0">
      <selection activeCell="H16" sqref="H16"/>
    </sheetView>
  </sheetViews>
  <sheetFormatPr baseColWidth="10" defaultColWidth="8.83203125" defaultRowHeight="16" x14ac:dyDescent="0.2"/>
  <cols>
    <col min="1" max="1" width="18.6640625" style="4" customWidth="1"/>
    <col min="2" max="2" width="12.1640625" customWidth="1"/>
    <col min="3" max="3" width="11.1640625" customWidth="1"/>
    <col min="4" max="4" width="10.6640625" customWidth="1"/>
    <col min="5" max="5" width="10.5" customWidth="1"/>
    <col min="6" max="6" width="20.5" customWidth="1"/>
    <col min="7" max="7" width="10.5" customWidth="1"/>
    <col min="8" max="8" width="23.1640625" customWidth="1"/>
    <col min="9" max="9" width="23.33203125" style="6" customWidth="1"/>
    <col min="10" max="10" width="21.1640625" customWidth="1"/>
    <col min="11" max="11" width="21.1640625" style="58" customWidth="1"/>
  </cols>
  <sheetData>
    <row r="1" spans="1:11" x14ac:dyDescent="0.2">
      <c r="A1"/>
    </row>
    <row r="2" spans="1:11" s="34" customFormat="1" ht="19" x14ac:dyDescent="0.25">
      <c r="A2" s="33" t="s">
        <v>227</v>
      </c>
      <c r="K2" s="59"/>
    </row>
    <row r="3" spans="1:11" x14ac:dyDescent="0.2">
      <c r="A3" s="18"/>
      <c r="I3"/>
    </row>
    <row r="4" spans="1:11" ht="17" customHeight="1" x14ac:dyDescent="0.2">
      <c r="A4" s="56"/>
      <c r="B4" s="83" t="s">
        <v>190</v>
      </c>
      <c r="C4" s="83"/>
      <c r="D4" s="83"/>
      <c r="E4" s="82" t="s">
        <v>201</v>
      </c>
      <c r="F4" s="82"/>
      <c r="G4" s="82"/>
      <c r="H4" s="81" t="s">
        <v>184</v>
      </c>
      <c r="I4" s="80" t="s">
        <v>218</v>
      </c>
      <c r="J4" s="84" t="s">
        <v>219</v>
      </c>
      <c r="K4" s="78" t="s">
        <v>225</v>
      </c>
    </row>
    <row r="5" spans="1:11" x14ac:dyDescent="0.2">
      <c r="A5" s="56" t="s">
        <v>185</v>
      </c>
      <c r="B5" s="57" t="s">
        <v>204</v>
      </c>
      <c r="C5" s="57" t="s">
        <v>202</v>
      </c>
      <c r="D5" s="57" t="s">
        <v>203</v>
      </c>
      <c r="E5" s="62" t="s">
        <v>204</v>
      </c>
      <c r="F5" s="62" t="s">
        <v>202</v>
      </c>
      <c r="G5" s="62" t="s">
        <v>203</v>
      </c>
      <c r="H5" s="81"/>
      <c r="I5" s="80"/>
      <c r="J5" s="84"/>
      <c r="K5" s="79"/>
    </row>
    <row r="6" spans="1:11" x14ac:dyDescent="0.2">
      <c r="A6" s="52" t="s">
        <v>55</v>
      </c>
      <c r="B6" s="53">
        <v>1931.5</v>
      </c>
      <c r="C6" s="53">
        <v>1262.5</v>
      </c>
      <c r="D6" s="53">
        <v>2675.9</v>
      </c>
      <c r="E6" s="63">
        <v>28640</v>
      </c>
      <c r="F6" s="63">
        <v>20380</v>
      </c>
      <c r="G6" s="63">
        <v>35053</v>
      </c>
      <c r="H6" s="51">
        <v>3.8902379099196875</v>
      </c>
      <c r="I6" s="64">
        <v>2.1645021645021602E-3</v>
      </c>
      <c r="J6" s="64">
        <v>2.8288778076760702E-3</v>
      </c>
      <c r="K6" s="60" t="s">
        <v>229</v>
      </c>
    </row>
    <row r="7" spans="1:11" x14ac:dyDescent="0.2">
      <c r="A7" s="54" t="s">
        <v>65</v>
      </c>
      <c r="B7" s="53">
        <v>643.4</v>
      </c>
      <c r="C7" s="53">
        <v>304.10000000000002</v>
      </c>
      <c r="D7" s="53">
        <v>897.8</v>
      </c>
      <c r="E7" s="63">
        <v>1776</v>
      </c>
      <c r="F7" s="63">
        <v>1345</v>
      </c>
      <c r="G7" s="63">
        <v>2306</v>
      </c>
      <c r="H7" s="51">
        <v>1.4648437405847299</v>
      </c>
      <c r="I7" s="64">
        <v>4.3290043290043299E-3</v>
      </c>
      <c r="J7" s="64">
        <v>4.0045990779527234E-3</v>
      </c>
      <c r="K7" s="60" t="s">
        <v>230</v>
      </c>
    </row>
    <row r="8" spans="1:11" x14ac:dyDescent="0.2">
      <c r="A8" s="54" t="s">
        <v>88</v>
      </c>
      <c r="B8" s="53">
        <v>15.9</v>
      </c>
      <c r="C8" s="53">
        <v>11.6</v>
      </c>
      <c r="D8" s="53">
        <v>22.15</v>
      </c>
      <c r="E8" s="63">
        <v>66.2</v>
      </c>
      <c r="F8" s="63">
        <v>53.83</v>
      </c>
      <c r="G8" s="63">
        <v>92</v>
      </c>
      <c r="H8" s="51">
        <v>2.0578044515228626</v>
      </c>
      <c r="I8" s="64">
        <v>4.3290043290043299E-3</v>
      </c>
      <c r="J8" s="65">
        <v>2.0296227013104893E-3</v>
      </c>
      <c r="K8" s="60"/>
    </row>
    <row r="9" spans="1:11" x14ac:dyDescent="0.2">
      <c r="A9" s="55" t="s">
        <v>168</v>
      </c>
      <c r="B9" s="53">
        <v>203.7</v>
      </c>
      <c r="C9" s="53">
        <v>38.67</v>
      </c>
      <c r="D9" s="53">
        <v>341.8</v>
      </c>
      <c r="E9" s="63">
        <v>685.4</v>
      </c>
      <c r="F9" s="63">
        <v>634.5</v>
      </c>
      <c r="G9" s="63">
        <v>829.9</v>
      </c>
      <c r="H9" s="51">
        <v>1.7505002115532866</v>
      </c>
      <c r="I9" s="64">
        <v>4.3290043290043299E-3</v>
      </c>
      <c r="J9" s="64">
        <v>1.1167109012547721E-2</v>
      </c>
      <c r="K9" s="60"/>
    </row>
    <row r="10" spans="1:11" x14ac:dyDescent="0.2">
      <c r="A10" s="54" t="s">
        <v>70</v>
      </c>
      <c r="B10" s="53">
        <v>66.5</v>
      </c>
      <c r="C10" s="53">
        <v>59.8</v>
      </c>
      <c r="D10" s="53">
        <v>114</v>
      </c>
      <c r="E10" s="63">
        <v>242.4</v>
      </c>
      <c r="F10" s="63">
        <v>160.9</v>
      </c>
      <c r="G10" s="63">
        <v>298.2</v>
      </c>
      <c r="H10" s="51">
        <v>1.8659634530843991</v>
      </c>
      <c r="I10" s="64">
        <v>8.6580086580086597E-3</v>
      </c>
      <c r="J10" s="64">
        <v>1.0091115511014227E-2</v>
      </c>
      <c r="K10" s="60"/>
    </row>
    <row r="11" spans="1:11" x14ac:dyDescent="0.2">
      <c r="A11" s="54" t="s">
        <v>90</v>
      </c>
      <c r="B11" s="53">
        <v>247.7</v>
      </c>
      <c r="C11" s="53">
        <v>155.19999999999999</v>
      </c>
      <c r="D11" s="53">
        <v>783.9</v>
      </c>
      <c r="E11" s="63">
        <v>3702.4</v>
      </c>
      <c r="F11" s="63">
        <v>1541.4</v>
      </c>
      <c r="G11" s="63">
        <v>4287.5</v>
      </c>
      <c r="H11" s="51">
        <v>3.9017949958611271</v>
      </c>
      <c r="I11" s="64">
        <v>8.6580086580086597E-3</v>
      </c>
      <c r="J11" s="64">
        <v>1.9049494792136253E-2</v>
      </c>
      <c r="K11" s="60"/>
    </row>
    <row r="12" spans="1:11" x14ac:dyDescent="0.2">
      <c r="A12" s="55" t="s">
        <v>123</v>
      </c>
      <c r="B12" s="53">
        <v>50.35</v>
      </c>
      <c r="C12" s="53">
        <v>25.48</v>
      </c>
      <c r="D12" s="53">
        <v>57.67</v>
      </c>
      <c r="E12" s="63">
        <v>207.4</v>
      </c>
      <c r="F12" s="63">
        <v>120.2</v>
      </c>
      <c r="G12" s="63">
        <v>319</v>
      </c>
      <c r="H12" s="51">
        <v>2.0423522108064409</v>
      </c>
      <c r="I12" s="64">
        <v>8.6580086580086597E-3</v>
      </c>
      <c r="J12" s="64">
        <v>3.8703106640723219E-2</v>
      </c>
      <c r="K12" s="60"/>
    </row>
    <row r="13" spans="1:11" x14ac:dyDescent="0.2">
      <c r="A13" s="55" t="s">
        <v>130</v>
      </c>
      <c r="B13" s="53">
        <v>72.8</v>
      </c>
      <c r="C13" s="53">
        <v>16.73</v>
      </c>
      <c r="D13" s="53">
        <v>94.3</v>
      </c>
      <c r="E13" s="63">
        <v>528.79999999999995</v>
      </c>
      <c r="F13" s="63">
        <v>294.7</v>
      </c>
      <c r="G13" s="63">
        <v>762.1</v>
      </c>
      <c r="H13" s="51">
        <v>2.8607118213089957</v>
      </c>
      <c r="I13" s="64">
        <v>8.6580086580086597E-3</v>
      </c>
      <c r="J13" s="64">
        <v>1.3957390878550259E-2</v>
      </c>
      <c r="K13" s="60"/>
    </row>
    <row r="14" spans="1:11" x14ac:dyDescent="0.2">
      <c r="A14" s="55" t="s">
        <v>154</v>
      </c>
      <c r="B14" s="53">
        <v>31.45</v>
      </c>
      <c r="C14" s="53">
        <v>21.23</v>
      </c>
      <c r="D14" s="53">
        <v>61.33</v>
      </c>
      <c r="E14" s="63">
        <v>213.9</v>
      </c>
      <c r="F14" s="63">
        <v>137.19999999999999</v>
      </c>
      <c r="G14" s="63">
        <v>290.10000000000002</v>
      </c>
      <c r="H14" s="51">
        <v>2.7658045602857553</v>
      </c>
      <c r="I14" s="64">
        <v>8.6580086580086597E-3</v>
      </c>
      <c r="J14" s="64">
        <v>4.8983524092513414E-2</v>
      </c>
      <c r="K14" s="60"/>
    </row>
    <row r="15" spans="1:11" x14ac:dyDescent="0.2">
      <c r="A15" s="54" t="s">
        <v>95</v>
      </c>
      <c r="B15" s="53">
        <v>99.2</v>
      </c>
      <c r="C15" s="53">
        <v>66.83</v>
      </c>
      <c r="D15" s="53">
        <v>182.2</v>
      </c>
      <c r="E15" s="63">
        <v>514.79999999999995</v>
      </c>
      <c r="F15" s="63">
        <v>273.8</v>
      </c>
      <c r="G15" s="63">
        <v>1063.7</v>
      </c>
      <c r="H15" s="51">
        <v>2.3756000278338263</v>
      </c>
      <c r="I15" s="64">
        <v>1.5151515151515201E-2</v>
      </c>
      <c r="J15" s="65">
        <v>7.0195831694930669E-2</v>
      </c>
      <c r="K15" s="60"/>
    </row>
    <row r="16" spans="1:11" x14ac:dyDescent="0.2">
      <c r="A16" s="55" t="s">
        <v>124</v>
      </c>
      <c r="B16" s="53">
        <v>295.10000000000002</v>
      </c>
      <c r="C16" s="53">
        <v>210</v>
      </c>
      <c r="D16" s="53">
        <v>452.1</v>
      </c>
      <c r="E16" s="63">
        <v>880.2</v>
      </c>
      <c r="F16" s="63">
        <v>553</v>
      </c>
      <c r="G16" s="63">
        <v>2730.5</v>
      </c>
      <c r="H16" s="51">
        <v>1.5766274509625391</v>
      </c>
      <c r="I16" s="64">
        <v>1.5151515151515201E-2</v>
      </c>
      <c r="J16" s="65">
        <v>9.9618736889651158E-2</v>
      </c>
      <c r="K16" s="60"/>
    </row>
    <row r="17" spans="1:59" x14ac:dyDescent="0.2">
      <c r="A17" s="55" t="s">
        <v>125</v>
      </c>
      <c r="B17" s="53">
        <v>148.5</v>
      </c>
      <c r="C17" s="53">
        <v>105.1</v>
      </c>
      <c r="D17" s="53">
        <v>236.5</v>
      </c>
      <c r="E17" s="63">
        <v>317.8</v>
      </c>
      <c r="F17" s="63">
        <v>276.7</v>
      </c>
      <c r="G17" s="63">
        <v>327.39999999999998</v>
      </c>
      <c r="H17" s="51">
        <v>1.097656193660391</v>
      </c>
      <c r="I17" s="64">
        <v>1.5151515151515201E-2</v>
      </c>
      <c r="J17" s="65">
        <v>6.8297923703539695E-2</v>
      </c>
      <c r="K17" s="60"/>
    </row>
    <row r="18" spans="1:59" x14ac:dyDescent="0.2">
      <c r="A18" s="55" t="s">
        <v>135</v>
      </c>
      <c r="B18" s="53">
        <v>83.95</v>
      </c>
      <c r="C18" s="53">
        <v>42.27</v>
      </c>
      <c r="D18" s="53">
        <v>115.28</v>
      </c>
      <c r="E18" s="63">
        <v>270.2</v>
      </c>
      <c r="F18" s="63">
        <v>147.6</v>
      </c>
      <c r="G18" s="63">
        <v>381</v>
      </c>
      <c r="H18" s="51">
        <v>1.6864254443886544</v>
      </c>
      <c r="I18" s="64">
        <v>1.5151515151515201E-2</v>
      </c>
      <c r="J18" s="64">
        <v>3.3475993202970122E-2</v>
      </c>
      <c r="K18" s="60"/>
    </row>
    <row r="19" spans="1:59" x14ac:dyDescent="0.2">
      <c r="A19" s="55" t="s">
        <v>149</v>
      </c>
      <c r="B19" s="53">
        <v>198.2</v>
      </c>
      <c r="C19" s="53">
        <v>137.80000000000001</v>
      </c>
      <c r="D19" s="53">
        <v>231.8</v>
      </c>
      <c r="E19" s="63">
        <v>404.6</v>
      </c>
      <c r="F19" s="63">
        <v>294.10000000000002</v>
      </c>
      <c r="G19" s="63">
        <v>636.5</v>
      </c>
      <c r="H19" s="51">
        <v>1.029539357371795</v>
      </c>
      <c r="I19" s="64">
        <v>1.5151515151515201E-2</v>
      </c>
      <c r="J19" s="64">
        <v>1.3671095705936269E-2</v>
      </c>
      <c r="K19" s="61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</row>
    <row r="20" spans="1:59" x14ac:dyDescent="0.2">
      <c r="A20" s="55" t="s">
        <v>150</v>
      </c>
      <c r="B20" s="53">
        <v>51.3</v>
      </c>
      <c r="C20" s="53">
        <v>11.9</v>
      </c>
      <c r="D20" s="53">
        <v>137.12</v>
      </c>
      <c r="E20" s="63">
        <v>391.9</v>
      </c>
      <c r="F20" s="63">
        <v>191.8</v>
      </c>
      <c r="G20" s="63">
        <v>702.5</v>
      </c>
      <c r="H20" s="51">
        <v>2.9334548419951556</v>
      </c>
      <c r="I20" s="64">
        <v>1.5151515151515201E-2</v>
      </c>
      <c r="J20" s="64">
        <v>4.5098721698560627E-2</v>
      </c>
      <c r="K20" s="61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</row>
    <row r="21" spans="1:59" x14ac:dyDescent="0.2">
      <c r="A21" s="55" t="s">
        <v>119</v>
      </c>
      <c r="B21" s="53">
        <v>19.45</v>
      </c>
      <c r="C21" s="53">
        <v>1</v>
      </c>
      <c r="D21" s="53">
        <v>38.58</v>
      </c>
      <c r="E21" s="63">
        <v>167.7</v>
      </c>
      <c r="F21" s="63">
        <v>117</v>
      </c>
      <c r="G21" s="63">
        <v>218.2</v>
      </c>
      <c r="H21" s="51">
        <v>3.1080406285781543</v>
      </c>
      <c r="I21" s="64">
        <v>2.00223867508669E-2</v>
      </c>
      <c r="J21" s="65">
        <v>6.1471759896826038E-2</v>
      </c>
      <c r="K21" s="60"/>
    </row>
    <row r="22" spans="1:59" x14ac:dyDescent="0.2">
      <c r="A22" s="54" t="s">
        <v>60</v>
      </c>
      <c r="B22" s="53">
        <v>196.4</v>
      </c>
      <c r="C22" s="53">
        <v>115.3</v>
      </c>
      <c r="D22" s="53">
        <v>298.39999999999998</v>
      </c>
      <c r="E22" s="63">
        <v>483.4</v>
      </c>
      <c r="F22" s="63">
        <v>376.1</v>
      </c>
      <c r="G22" s="63">
        <v>1511.6</v>
      </c>
      <c r="H22" s="51">
        <v>1.2994225434508895</v>
      </c>
      <c r="I22" s="64">
        <v>2.5974025974026E-2</v>
      </c>
      <c r="J22" s="65">
        <v>0.10730772790892677</v>
      </c>
      <c r="K22" s="60"/>
    </row>
    <row r="23" spans="1:59" x14ac:dyDescent="0.2">
      <c r="A23" s="54" t="s">
        <v>68</v>
      </c>
      <c r="B23" s="53">
        <v>66</v>
      </c>
      <c r="C23" s="53">
        <v>60.1</v>
      </c>
      <c r="D23" s="53">
        <v>141.80000000000001</v>
      </c>
      <c r="E23" s="63">
        <v>224.6</v>
      </c>
      <c r="F23" s="63">
        <v>168.9</v>
      </c>
      <c r="G23" s="63">
        <v>356.7</v>
      </c>
      <c r="H23" s="51">
        <v>1.7668199981547854</v>
      </c>
      <c r="I23" s="64">
        <v>2.5974025974026E-2</v>
      </c>
      <c r="J23" s="64">
        <v>3.0192851733138033E-2</v>
      </c>
      <c r="K23" s="60"/>
    </row>
    <row r="24" spans="1:59" x14ac:dyDescent="0.2">
      <c r="A24" s="54" t="s">
        <v>69</v>
      </c>
      <c r="B24" s="53">
        <v>120</v>
      </c>
      <c r="C24" s="53">
        <v>115.4</v>
      </c>
      <c r="D24" s="53">
        <v>261.7</v>
      </c>
      <c r="E24" s="63">
        <v>382.5</v>
      </c>
      <c r="F24" s="63">
        <v>292.60000000000002</v>
      </c>
      <c r="G24" s="63">
        <v>454.5</v>
      </c>
      <c r="H24" s="51">
        <v>1.6724253419714956</v>
      </c>
      <c r="I24" s="64">
        <v>2.5974025974026E-2</v>
      </c>
      <c r="J24" s="65">
        <v>5.7909752479225564E-2</v>
      </c>
      <c r="K24" s="60"/>
    </row>
    <row r="25" spans="1:59" x14ac:dyDescent="0.2">
      <c r="A25" s="54" t="s">
        <v>71</v>
      </c>
      <c r="B25" s="53">
        <v>143.6</v>
      </c>
      <c r="C25" s="53">
        <v>106.4</v>
      </c>
      <c r="D25" s="53">
        <v>286.60000000000002</v>
      </c>
      <c r="E25" s="63">
        <v>433.5</v>
      </c>
      <c r="F25" s="63">
        <v>325.2</v>
      </c>
      <c r="G25" s="63">
        <v>456.9</v>
      </c>
      <c r="H25" s="51">
        <v>1.593976244286146</v>
      </c>
      <c r="I25" s="64">
        <v>2.5974025974026E-2</v>
      </c>
      <c r="J25" s="64">
        <v>2.6965070271142939E-2</v>
      </c>
      <c r="K25" s="60"/>
    </row>
    <row r="26" spans="1:59" x14ac:dyDescent="0.2">
      <c r="A26" s="55" t="s">
        <v>107</v>
      </c>
      <c r="B26" s="53">
        <v>907.2</v>
      </c>
      <c r="C26" s="53">
        <v>702.9</v>
      </c>
      <c r="D26" s="53">
        <v>4645.1000000000004</v>
      </c>
      <c r="E26" s="63">
        <v>8123</v>
      </c>
      <c r="F26" s="63">
        <v>6257</v>
      </c>
      <c r="G26" s="63">
        <v>13281</v>
      </c>
      <c r="H26" s="51">
        <v>3.1625200989876756</v>
      </c>
      <c r="I26" s="64">
        <v>2.5974025974026E-2</v>
      </c>
      <c r="J26" s="65">
        <v>9.8356655574084448E-2</v>
      </c>
      <c r="K26" s="60"/>
    </row>
    <row r="27" spans="1:59" x14ac:dyDescent="0.2">
      <c r="A27" s="55" t="s">
        <v>141</v>
      </c>
      <c r="B27" s="53">
        <v>144.1</v>
      </c>
      <c r="C27" s="53">
        <v>84.72</v>
      </c>
      <c r="D27" s="53">
        <v>251.25</v>
      </c>
      <c r="E27" s="63">
        <v>335.7</v>
      </c>
      <c r="F27" s="63">
        <v>308.10000000000002</v>
      </c>
      <c r="G27" s="63">
        <v>714.4</v>
      </c>
      <c r="H27" s="51">
        <v>1.2201022015228025</v>
      </c>
      <c r="I27" s="64">
        <v>2.5974025974026E-2</v>
      </c>
      <c r="J27" s="65">
        <v>0.14284694465806078</v>
      </c>
      <c r="K27" s="60"/>
    </row>
    <row r="28" spans="1:59" x14ac:dyDescent="0.2">
      <c r="A28" s="55" t="s">
        <v>143</v>
      </c>
      <c r="B28" s="53">
        <v>51.4</v>
      </c>
      <c r="C28" s="53">
        <v>33.42</v>
      </c>
      <c r="D28" s="53">
        <v>93.75</v>
      </c>
      <c r="E28" s="63">
        <v>251.7</v>
      </c>
      <c r="F28" s="63">
        <v>108</v>
      </c>
      <c r="G28" s="63">
        <v>397.9</v>
      </c>
      <c r="H28" s="51">
        <v>2.291864951967101</v>
      </c>
      <c r="I28" s="64">
        <v>2.5974025974026E-2</v>
      </c>
      <c r="J28" s="64">
        <v>3.2841306443194163E-2</v>
      </c>
      <c r="K28" s="60"/>
    </row>
    <row r="29" spans="1:59" x14ac:dyDescent="0.2">
      <c r="A29" s="55" t="s">
        <v>146</v>
      </c>
      <c r="B29" s="53">
        <v>143.15</v>
      </c>
      <c r="C29" s="53">
        <v>69.58</v>
      </c>
      <c r="D29" s="53">
        <v>266.23</v>
      </c>
      <c r="E29" s="63">
        <v>625</v>
      </c>
      <c r="F29" s="63">
        <v>398.8</v>
      </c>
      <c r="G29" s="63">
        <v>736.5</v>
      </c>
      <c r="H29" s="51">
        <v>2.1263285194374588</v>
      </c>
      <c r="I29" s="64">
        <v>2.5974025974026E-2</v>
      </c>
      <c r="J29" s="64">
        <v>4.1267683521947915E-2</v>
      </c>
      <c r="K29" s="60"/>
    </row>
    <row r="30" spans="1:59" x14ac:dyDescent="0.2">
      <c r="A30" s="55" t="s">
        <v>151</v>
      </c>
      <c r="B30" s="53">
        <v>58.7</v>
      </c>
      <c r="C30" s="53">
        <v>16.3</v>
      </c>
      <c r="D30" s="53">
        <v>87.83</v>
      </c>
      <c r="E30" s="63">
        <v>223.6</v>
      </c>
      <c r="F30" s="63">
        <v>120.3</v>
      </c>
      <c r="G30" s="63">
        <v>286.3</v>
      </c>
      <c r="H30" s="51">
        <v>1.929487779733138</v>
      </c>
      <c r="I30" s="64">
        <v>2.5974025974026E-2</v>
      </c>
      <c r="J30" s="64">
        <v>4.6130900548919253E-2</v>
      </c>
      <c r="K30" s="60"/>
    </row>
    <row r="31" spans="1:59" x14ac:dyDescent="0.2">
      <c r="A31" s="55" t="s">
        <v>152</v>
      </c>
      <c r="B31" s="53">
        <v>44.25</v>
      </c>
      <c r="C31" s="53">
        <v>5.9749999999999996</v>
      </c>
      <c r="D31" s="53">
        <v>99.25</v>
      </c>
      <c r="E31" s="63">
        <v>400.2</v>
      </c>
      <c r="F31" s="63">
        <v>170.6</v>
      </c>
      <c r="G31" s="63">
        <v>579.79999999999995</v>
      </c>
      <c r="H31" s="51">
        <v>3.1769718069353812</v>
      </c>
      <c r="I31" s="64">
        <v>2.5974025974026E-2</v>
      </c>
      <c r="J31" s="64">
        <v>2.6373972645209447E-2</v>
      </c>
      <c r="K31" s="60"/>
    </row>
    <row r="32" spans="1:59" x14ac:dyDescent="0.2">
      <c r="A32" s="55" t="s">
        <v>158</v>
      </c>
      <c r="B32" s="53">
        <v>68.2</v>
      </c>
      <c r="C32" s="53">
        <v>59.58</v>
      </c>
      <c r="D32" s="53">
        <v>86.28</v>
      </c>
      <c r="E32" s="63">
        <v>261.8</v>
      </c>
      <c r="F32" s="63">
        <v>202</v>
      </c>
      <c r="G32" s="63">
        <v>322</v>
      </c>
      <c r="H32" s="51">
        <v>1.9406214529210684</v>
      </c>
      <c r="I32" s="64">
        <v>2.5974025974026E-2</v>
      </c>
      <c r="J32" s="64">
        <v>3.6474892674798795E-2</v>
      </c>
      <c r="K32" s="60"/>
    </row>
    <row r="33" spans="1:11" x14ac:dyDescent="0.2">
      <c r="A33" s="55" t="s">
        <v>169</v>
      </c>
      <c r="B33" s="53">
        <v>13.15</v>
      </c>
      <c r="C33" s="53">
        <v>3.2749999999999999</v>
      </c>
      <c r="D33" s="53">
        <v>86.025000000000006</v>
      </c>
      <c r="E33" s="63">
        <v>176.1</v>
      </c>
      <c r="F33" s="63">
        <v>88.45</v>
      </c>
      <c r="G33" s="63">
        <v>184.18</v>
      </c>
      <c r="H33" s="51">
        <v>3.7432602045389056</v>
      </c>
      <c r="I33" s="64">
        <v>2.5974025974026E-2</v>
      </c>
      <c r="J33" s="64">
        <v>3.9776643035294705E-2</v>
      </c>
      <c r="K33" s="60"/>
    </row>
    <row r="34" spans="1:11" x14ac:dyDescent="0.2">
      <c r="A34" s="55" t="s">
        <v>172</v>
      </c>
      <c r="B34" s="53">
        <v>433.4</v>
      </c>
      <c r="C34" s="53">
        <v>294.10000000000002</v>
      </c>
      <c r="D34" s="53">
        <v>2413.6999999999998</v>
      </c>
      <c r="E34" s="63">
        <v>5818</v>
      </c>
      <c r="F34" s="63">
        <v>4742</v>
      </c>
      <c r="G34" s="63">
        <v>7901</v>
      </c>
      <c r="H34" s="51">
        <v>3.7467522378939959</v>
      </c>
      <c r="I34" s="64">
        <v>2.5974025974026E-2</v>
      </c>
      <c r="J34" s="65">
        <v>7.509338898375531E-2</v>
      </c>
      <c r="K34" s="60"/>
    </row>
    <row r="35" spans="1:11" x14ac:dyDescent="0.2">
      <c r="A35" s="54" t="s">
        <v>89</v>
      </c>
      <c r="B35" s="53">
        <v>0</v>
      </c>
      <c r="C35" s="53">
        <v>0</v>
      </c>
      <c r="D35" s="53">
        <v>0</v>
      </c>
      <c r="E35" s="63">
        <v>23.7</v>
      </c>
      <c r="F35" s="63">
        <v>4.2</v>
      </c>
      <c r="G35" s="63">
        <v>36.299999999999997</v>
      </c>
      <c r="H35" s="51" t="s">
        <v>205</v>
      </c>
      <c r="I35" s="64">
        <v>2.8440662266474799E-2</v>
      </c>
      <c r="J35" s="65">
        <v>7.2501513331461737E-2</v>
      </c>
      <c r="K35" s="60"/>
    </row>
    <row r="36" spans="1:11" x14ac:dyDescent="0.2">
      <c r="A36" s="54" t="s">
        <v>91</v>
      </c>
      <c r="B36" s="53">
        <v>1.9</v>
      </c>
      <c r="C36" s="53">
        <v>0.92500000000000004</v>
      </c>
      <c r="D36" s="53">
        <v>136</v>
      </c>
      <c r="E36" s="63">
        <v>271.89999999999998</v>
      </c>
      <c r="F36" s="63">
        <v>185.2</v>
      </c>
      <c r="G36" s="63">
        <v>343.9</v>
      </c>
      <c r="H36" s="51">
        <v>7.1609329225811749</v>
      </c>
      <c r="I36" s="64">
        <v>4.11255411255411E-2</v>
      </c>
      <c r="J36" s="65">
        <v>5.8860935555029706E-2</v>
      </c>
      <c r="K36" s="60"/>
    </row>
    <row r="37" spans="1:11" x14ac:dyDescent="0.2">
      <c r="A37" s="55" t="s">
        <v>126</v>
      </c>
      <c r="B37" s="53">
        <v>109.35</v>
      </c>
      <c r="C37" s="53">
        <v>50.48</v>
      </c>
      <c r="D37" s="53">
        <v>200.62</v>
      </c>
      <c r="E37" s="63">
        <v>378.6</v>
      </c>
      <c r="F37" s="63">
        <v>276.39999999999998</v>
      </c>
      <c r="G37" s="63">
        <v>534.5</v>
      </c>
      <c r="H37" s="51">
        <v>1.7917211906556121</v>
      </c>
      <c r="I37" s="64">
        <v>4.11255411255411E-2</v>
      </c>
      <c r="J37" s="64">
        <v>2.9822163869513963E-2</v>
      </c>
      <c r="K37" s="60"/>
    </row>
    <row r="38" spans="1:11" x14ac:dyDescent="0.2">
      <c r="A38" s="55" t="s">
        <v>128</v>
      </c>
      <c r="B38" s="53">
        <v>24.75</v>
      </c>
      <c r="C38" s="53">
        <v>0.92500000000000004</v>
      </c>
      <c r="D38" s="53">
        <v>116.45</v>
      </c>
      <c r="E38" s="63">
        <v>324.8</v>
      </c>
      <c r="F38" s="63">
        <v>168.3</v>
      </c>
      <c r="G38" s="63">
        <v>581.70000000000005</v>
      </c>
      <c r="H38" s="51">
        <v>3.7140512022182048</v>
      </c>
      <c r="I38" s="64">
        <v>4.11255411255411E-2</v>
      </c>
      <c r="J38" s="64">
        <v>3.7960163519640377E-2</v>
      </c>
      <c r="K38" s="60"/>
    </row>
    <row r="39" spans="1:11" x14ac:dyDescent="0.2">
      <c r="A39" s="32" t="s">
        <v>103</v>
      </c>
      <c r="B39" s="17">
        <v>1</v>
      </c>
      <c r="C39" s="31">
        <v>0.92500000000000004</v>
      </c>
      <c r="D39" s="31">
        <v>64.75</v>
      </c>
      <c r="E39" s="17">
        <v>513.79999999999995</v>
      </c>
      <c r="F39" s="31">
        <v>235.4</v>
      </c>
      <c r="G39" s="31">
        <v>1473</v>
      </c>
      <c r="H39" s="1">
        <v>9.0050630800134535</v>
      </c>
      <c r="I39" s="7">
        <v>6.3669392584079706E-2</v>
      </c>
      <c r="J39" s="7">
        <v>0.16816025207543175</v>
      </c>
      <c r="K39" s="60"/>
    </row>
    <row r="40" spans="1:11" x14ac:dyDescent="0.2">
      <c r="A40" s="8" t="s">
        <v>72</v>
      </c>
      <c r="B40" s="17">
        <v>246.3</v>
      </c>
      <c r="C40" s="31">
        <v>202.8</v>
      </c>
      <c r="D40" s="31">
        <v>478.9</v>
      </c>
      <c r="E40" s="17">
        <v>620.5</v>
      </c>
      <c r="F40" s="31">
        <v>433.1</v>
      </c>
      <c r="G40" s="31">
        <v>961.8</v>
      </c>
      <c r="H40" s="1">
        <v>1.333014582518758</v>
      </c>
      <c r="I40" s="7">
        <v>6.4935064935064901E-2</v>
      </c>
      <c r="J40" s="7">
        <v>0.25644182662827303</v>
      </c>
      <c r="K40" s="60"/>
    </row>
    <row r="41" spans="1:11" x14ac:dyDescent="0.2">
      <c r="A41" s="8" t="s">
        <v>79</v>
      </c>
      <c r="B41" s="17">
        <v>142.19999999999999</v>
      </c>
      <c r="C41" s="31">
        <v>72.67</v>
      </c>
      <c r="D41" s="31">
        <v>282.75</v>
      </c>
      <c r="E41" s="17">
        <v>434.3</v>
      </c>
      <c r="F41" s="31">
        <v>290.8</v>
      </c>
      <c r="G41" s="31">
        <v>1087.4000000000001</v>
      </c>
      <c r="H41" s="1">
        <v>1.6107704878344777</v>
      </c>
      <c r="I41" s="7">
        <v>6.4935064935064901E-2</v>
      </c>
      <c r="J41" s="7">
        <v>6.4841710205052125E-2</v>
      </c>
      <c r="K41" s="60"/>
    </row>
    <row r="42" spans="1:11" x14ac:dyDescent="0.2">
      <c r="A42" s="8" t="s">
        <v>82</v>
      </c>
      <c r="B42" s="17">
        <v>84.1</v>
      </c>
      <c r="C42" s="31">
        <v>46.05</v>
      </c>
      <c r="D42" s="31">
        <v>382.77</v>
      </c>
      <c r="E42" s="17">
        <v>718.9</v>
      </c>
      <c r="F42" s="31">
        <v>562.9</v>
      </c>
      <c r="G42" s="31">
        <v>833.5</v>
      </c>
      <c r="H42" s="1">
        <v>3.0956133981206548</v>
      </c>
      <c r="I42" s="7">
        <v>6.4935064935064901E-2</v>
      </c>
      <c r="J42" s="19">
        <v>4.5696272424715557E-2</v>
      </c>
      <c r="K42" s="60"/>
    </row>
    <row r="43" spans="1:11" x14ac:dyDescent="0.2">
      <c r="A43" s="8" t="s">
        <v>96</v>
      </c>
      <c r="B43" s="17">
        <v>92.85</v>
      </c>
      <c r="C43" s="31">
        <v>54.55</v>
      </c>
      <c r="D43" s="31">
        <v>120.05</v>
      </c>
      <c r="E43" s="17">
        <v>273.5</v>
      </c>
      <c r="F43" s="31">
        <v>179.2</v>
      </c>
      <c r="G43" s="31">
        <v>293.7</v>
      </c>
      <c r="H43" s="1">
        <v>1.5585670177444984</v>
      </c>
      <c r="I43" s="7">
        <v>6.4935064935064901E-2</v>
      </c>
      <c r="J43" s="7">
        <v>0.20583923937365228</v>
      </c>
      <c r="K43" s="60"/>
    </row>
    <row r="44" spans="1:11" x14ac:dyDescent="0.2">
      <c r="A44" s="8" t="s">
        <v>97</v>
      </c>
      <c r="B44" s="17">
        <v>31.3</v>
      </c>
      <c r="C44" s="31">
        <v>19.2</v>
      </c>
      <c r="D44" s="31">
        <v>86.3</v>
      </c>
      <c r="E44" s="17">
        <v>523.1</v>
      </c>
      <c r="F44" s="31">
        <v>293.8</v>
      </c>
      <c r="G44" s="31">
        <v>645.6</v>
      </c>
      <c r="H44" s="1">
        <v>4.0628522077453777</v>
      </c>
      <c r="I44" s="7">
        <v>6.4935064935064901E-2</v>
      </c>
      <c r="J44" s="7">
        <v>0.64640135424983192</v>
      </c>
      <c r="K44" s="60"/>
    </row>
    <row r="45" spans="1:11" x14ac:dyDescent="0.2">
      <c r="A45" s="32" t="s">
        <v>120</v>
      </c>
      <c r="B45" s="17">
        <v>120.65</v>
      </c>
      <c r="C45" s="31">
        <v>57.08</v>
      </c>
      <c r="D45" s="31">
        <v>185.88</v>
      </c>
      <c r="E45" s="17">
        <v>414.2</v>
      </c>
      <c r="F45" s="31">
        <v>256.2</v>
      </c>
      <c r="G45" s="31">
        <v>697.9</v>
      </c>
      <c r="H45" s="1">
        <v>1.7794996380047605</v>
      </c>
      <c r="I45" s="7">
        <v>6.4935064935064901E-2</v>
      </c>
      <c r="J45" s="7">
        <v>7.9831730478413382E-2</v>
      </c>
      <c r="K45" s="60"/>
    </row>
    <row r="46" spans="1:11" x14ac:dyDescent="0.2">
      <c r="A46" s="32" t="s">
        <v>137</v>
      </c>
      <c r="B46" s="17">
        <v>230.8</v>
      </c>
      <c r="C46" s="31">
        <v>121</v>
      </c>
      <c r="D46" s="31">
        <v>445.8</v>
      </c>
      <c r="E46" s="17">
        <v>876.7</v>
      </c>
      <c r="F46" s="31">
        <v>409.4</v>
      </c>
      <c r="G46" s="31">
        <v>1253.8</v>
      </c>
      <c r="H46" s="1">
        <v>1.9254400239822869</v>
      </c>
      <c r="I46" s="7">
        <v>6.4935064935064901E-2</v>
      </c>
      <c r="J46" s="19">
        <v>3.797797136567501E-2</v>
      </c>
      <c r="K46" s="60"/>
    </row>
    <row r="47" spans="1:11" x14ac:dyDescent="0.2">
      <c r="A47" s="32" t="s">
        <v>138</v>
      </c>
      <c r="B47" s="17">
        <v>152.9</v>
      </c>
      <c r="C47" s="31">
        <v>37.9</v>
      </c>
      <c r="D47" s="31">
        <v>262.60000000000002</v>
      </c>
      <c r="E47" s="17">
        <v>650.5</v>
      </c>
      <c r="F47" s="31">
        <v>276.60000000000002</v>
      </c>
      <c r="G47" s="31">
        <v>1016</v>
      </c>
      <c r="H47" s="1">
        <v>2.0889606502443527</v>
      </c>
      <c r="I47" s="7">
        <v>6.4935064935064901E-2</v>
      </c>
      <c r="J47" s="19">
        <v>4.8100745492792973E-2</v>
      </c>
      <c r="K47" s="60"/>
    </row>
    <row r="48" spans="1:11" x14ac:dyDescent="0.2">
      <c r="A48" s="32" t="s">
        <v>142</v>
      </c>
      <c r="B48" s="17">
        <v>150.19999999999999</v>
      </c>
      <c r="C48" s="31">
        <v>122.7</v>
      </c>
      <c r="D48" s="31">
        <v>246.3</v>
      </c>
      <c r="E48" s="17">
        <v>318.89999999999998</v>
      </c>
      <c r="F48" s="31">
        <v>272.89999999999998</v>
      </c>
      <c r="G48" s="31">
        <v>819.7</v>
      </c>
      <c r="H48" s="1">
        <v>1.0862192847379892</v>
      </c>
      <c r="I48" s="7">
        <v>6.4935064935064901E-2</v>
      </c>
      <c r="J48" s="7">
        <v>9.8878858667145214E-2</v>
      </c>
      <c r="K48" s="60"/>
    </row>
    <row r="49" spans="1:11" x14ac:dyDescent="0.2">
      <c r="A49" s="32" t="s">
        <v>170</v>
      </c>
      <c r="B49" s="17">
        <v>41.05</v>
      </c>
      <c r="C49" s="31">
        <v>12.32</v>
      </c>
      <c r="D49" s="31">
        <v>76</v>
      </c>
      <c r="E49" s="17">
        <v>124.4</v>
      </c>
      <c r="F49" s="31">
        <v>67.92</v>
      </c>
      <c r="G49" s="31">
        <v>177.5</v>
      </c>
      <c r="H49" s="1">
        <v>1.5995323583527978</v>
      </c>
      <c r="I49" s="7">
        <v>6.4935064935064901E-2</v>
      </c>
      <c r="J49" s="19">
        <v>4.0425748264806632E-2</v>
      </c>
      <c r="K49" s="60"/>
    </row>
    <row r="50" spans="1:11" x14ac:dyDescent="0.2">
      <c r="A50" s="8" t="s">
        <v>58</v>
      </c>
      <c r="B50" s="17">
        <v>1</v>
      </c>
      <c r="C50" s="31">
        <v>0.92500000000000004</v>
      </c>
      <c r="D50" s="31">
        <v>153.55000000000001</v>
      </c>
      <c r="E50" s="17">
        <v>215.7</v>
      </c>
      <c r="F50" s="31">
        <v>157.5</v>
      </c>
      <c r="G50" s="31">
        <v>745.2</v>
      </c>
      <c r="H50" s="1">
        <v>7.7528823662730924</v>
      </c>
      <c r="I50" s="7">
        <v>6.5080958657791593E-2</v>
      </c>
      <c r="J50" s="7">
        <v>0.10953537428325524</v>
      </c>
      <c r="K50" s="60"/>
    </row>
    <row r="51" spans="1:11" x14ac:dyDescent="0.2">
      <c r="A51" s="32" t="s">
        <v>155</v>
      </c>
      <c r="B51" s="17">
        <v>15.5</v>
      </c>
      <c r="C51" s="31">
        <v>15.4</v>
      </c>
      <c r="D51" s="31">
        <v>24.3</v>
      </c>
      <c r="E51" s="17">
        <v>59.5</v>
      </c>
      <c r="F51" s="31">
        <v>31.38</v>
      </c>
      <c r="G51" s="31">
        <v>136.75</v>
      </c>
      <c r="H51" s="1">
        <v>1.9406214529210684</v>
      </c>
      <c r="I51" s="7">
        <v>9.2125103691709204E-2</v>
      </c>
      <c r="J51" s="7">
        <v>7.2424396686784617E-2</v>
      </c>
      <c r="K51" s="60"/>
    </row>
    <row r="52" spans="1:11" x14ac:dyDescent="0.2">
      <c r="A52" s="8" t="s">
        <v>62</v>
      </c>
      <c r="B52" s="17">
        <v>124.35</v>
      </c>
      <c r="C52" s="31">
        <v>96.97</v>
      </c>
      <c r="D52" s="31">
        <v>286.43</v>
      </c>
      <c r="E52" s="17">
        <v>359.6</v>
      </c>
      <c r="F52" s="31">
        <v>240.2</v>
      </c>
      <c r="G52" s="31">
        <v>406.1</v>
      </c>
      <c r="H52" s="1">
        <v>1.531986513297541</v>
      </c>
      <c r="I52" s="7">
        <v>9.30735930735931E-2</v>
      </c>
      <c r="J52" s="7">
        <v>0.11431445716805183</v>
      </c>
      <c r="K52" s="60"/>
    </row>
    <row r="53" spans="1:11" x14ac:dyDescent="0.2">
      <c r="A53" s="8" t="s">
        <v>63</v>
      </c>
      <c r="B53" s="17">
        <v>31.2</v>
      </c>
      <c r="C53" s="31">
        <v>3.65</v>
      </c>
      <c r="D53" s="31">
        <v>66.92</v>
      </c>
      <c r="E53" s="17">
        <v>208.7</v>
      </c>
      <c r="F53" s="31">
        <v>121.6</v>
      </c>
      <c r="G53" s="31">
        <v>305.10000000000002</v>
      </c>
      <c r="H53" s="1">
        <v>2.7418126662975868</v>
      </c>
      <c r="I53" s="7">
        <v>9.30735930735931E-2</v>
      </c>
      <c r="J53" s="7">
        <v>0.28640324255021854</v>
      </c>
      <c r="K53" s="60"/>
    </row>
    <row r="54" spans="1:11" x14ac:dyDescent="0.2">
      <c r="A54" s="9" t="s">
        <v>81</v>
      </c>
      <c r="B54" s="17">
        <v>746.9</v>
      </c>
      <c r="C54" s="31">
        <v>491.6</v>
      </c>
      <c r="D54" s="31">
        <v>1490.2</v>
      </c>
      <c r="E54" s="17">
        <v>1724.5</v>
      </c>
      <c r="F54" s="31">
        <v>1285</v>
      </c>
      <c r="G54" s="31">
        <v>3080.5</v>
      </c>
      <c r="H54" s="1">
        <v>1.2071911254661869</v>
      </c>
      <c r="I54" s="7">
        <v>9.30735930735931E-2</v>
      </c>
      <c r="J54" s="19">
        <v>0.10485999605105759</v>
      </c>
      <c r="K54" s="60"/>
    </row>
    <row r="55" spans="1:11" x14ac:dyDescent="0.2">
      <c r="A55" s="8" t="s">
        <v>92</v>
      </c>
      <c r="B55" s="17">
        <v>350.8</v>
      </c>
      <c r="C55" s="31">
        <v>315.2</v>
      </c>
      <c r="D55" s="31">
        <v>444.2</v>
      </c>
      <c r="E55" s="17">
        <v>1721.7</v>
      </c>
      <c r="F55" s="31">
        <v>538.20000000000005</v>
      </c>
      <c r="G55" s="31">
        <v>3406.1</v>
      </c>
      <c r="H55" s="1">
        <v>2.2951131273436918</v>
      </c>
      <c r="I55" s="7">
        <v>9.30735930735931E-2</v>
      </c>
      <c r="J55" s="19">
        <v>4.5232375390072181E-2</v>
      </c>
      <c r="K55" s="60"/>
    </row>
    <row r="56" spans="1:11" x14ac:dyDescent="0.2">
      <c r="A56" s="32" t="s">
        <v>109</v>
      </c>
      <c r="B56" s="17">
        <v>169.4</v>
      </c>
      <c r="C56" s="31">
        <v>158.19999999999999</v>
      </c>
      <c r="D56" s="31">
        <v>384.4</v>
      </c>
      <c r="E56" s="17">
        <v>486.4</v>
      </c>
      <c r="F56" s="31">
        <v>366.1</v>
      </c>
      <c r="G56" s="31">
        <v>1186.3</v>
      </c>
      <c r="H56" s="1">
        <v>1.5217093541113869</v>
      </c>
      <c r="I56" s="7">
        <v>9.30735930735931E-2</v>
      </c>
      <c r="J56" s="7">
        <v>6.894859762183761E-2</v>
      </c>
      <c r="K56" s="60"/>
    </row>
    <row r="57" spans="1:11" x14ac:dyDescent="0.2">
      <c r="A57" s="32" t="s">
        <v>117</v>
      </c>
      <c r="B57" s="17">
        <v>240.1</v>
      </c>
      <c r="C57" s="31">
        <v>203.9</v>
      </c>
      <c r="D57" s="31">
        <v>292.10000000000002</v>
      </c>
      <c r="E57" s="17">
        <v>673.3</v>
      </c>
      <c r="F57" s="31">
        <v>512.5</v>
      </c>
      <c r="G57" s="31">
        <v>2036.7</v>
      </c>
      <c r="H57" s="1">
        <v>1.4876140612604747</v>
      </c>
      <c r="I57" s="7">
        <v>9.30735930735931E-2</v>
      </c>
      <c r="J57" s="7">
        <v>8.3548503163054885E-2</v>
      </c>
      <c r="K57" s="60"/>
    </row>
    <row r="58" spans="1:11" x14ac:dyDescent="0.2">
      <c r="A58" s="32" t="s">
        <v>132</v>
      </c>
      <c r="B58" s="17">
        <v>160.55000000000001</v>
      </c>
      <c r="C58" s="31">
        <v>43.48</v>
      </c>
      <c r="D58" s="31">
        <v>234.65</v>
      </c>
      <c r="E58" s="17">
        <v>308.2</v>
      </c>
      <c r="F58" s="31">
        <v>267.60000000000002</v>
      </c>
      <c r="G58" s="31">
        <v>541.5</v>
      </c>
      <c r="H58" s="1">
        <v>0.94084419678901543</v>
      </c>
      <c r="I58" s="7">
        <v>9.30735930735931E-2</v>
      </c>
      <c r="J58" s="7">
        <v>0.28021696547200076</v>
      </c>
      <c r="K58" s="60"/>
    </row>
    <row r="59" spans="1:11" x14ac:dyDescent="0.2">
      <c r="A59" s="32" t="s">
        <v>134</v>
      </c>
      <c r="B59" s="17">
        <v>180.55</v>
      </c>
      <c r="C59" s="31">
        <v>60.27</v>
      </c>
      <c r="D59" s="31">
        <v>390.98</v>
      </c>
      <c r="E59" s="17">
        <v>437.9</v>
      </c>
      <c r="F59" s="31">
        <v>290.7</v>
      </c>
      <c r="G59" s="31">
        <v>526.79999999999995</v>
      </c>
      <c r="H59" s="1">
        <v>1.278203029504011</v>
      </c>
      <c r="I59" s="7">
        <v>9.30735930735931E-2</v>
      </c>
      <c r="J59" s="7">
        <v>8.0830914021456257E-2</v>
      </c>
      <c r="K59" s="60"/>
    </row>
    <row r="60" spans="1:11" x14ac:dyDescent="0.2">
      <c r="A60" s="32" t="s">
        <v>144</v>
      </c>
      <c r="B60" s="17">
        <v>194.4</v>
      </c>
      <c r="C60" s="31">
        <v>79.3</v>
      </c>
      <c r="D60" s="31">
        <v>317.8</v>
      </c>
      <c r="E60" s="17">
        <v>361.2</v>
      </c>
      <c r="F60" s="31">
        <v>271.89999999999998</v>
      </c>
      <c r="G60" s="31">
        <v>525.9</v>
      </c>
      <c r="H60" s="1">
        <v>0.89376967387507722</v>
      </c>
      <c r="I60" s="7">
        <v>9.30735930735931E-2</v>
      </c>
      <c r="J60" s="7">
        <v>0.13466871277948342</v>
      </c>
      <c r="K60" s="60"/>
    </row>
    <row r="61" spans="1:11" x14ac:dyDescent="0.2">
      <c r="A61" s="32" t="s">
        <v>147</v>
      </c>
      <c r="B61" s="17">
        <v>97.3</v>
      </c>
      <c r="C61" s="31">
        <v>33.619999999999997</v>
      </c>
      <c r="D61" s="31">
        <v>210.78</v>
      </c>
      <c r="E61" s="17">
        <v>322.3</v>
      </c>
      <c r="F61" s="31">
        <v>209.7</v>
      </c>
      <c r="G61" s="31">
        <v>390.3</v>
      </c>
      <c r="H61" s="1">
        <v>1.7278924782784335</v>
      </c>
      <c r="I61" s="7">
        <v>9.30735930735931E-2</v>
      </c>
      <c r="J61" s="7">
        <v>0.11239390732190642</v>
      </c>
      <c r="K61" s="60"/>
    </row>
    <row r="62" spans="1:11" x14ac:dyDescent="0.2">
      <c r="A62" s="32" t="s">
        <v>153</v>
      </c>
      <c r="B62" s="17">
        <v>94.1</v>
      </c>
      <c r="C62" s="31">
        <v>23.18</v>
      </c>
      <c r="D62" s="31">
        <v>102.92</v>
      </c>
      <c r="E62" s="17">
        <v>211.7</v>
      </c>
      <c r="F62" s="31">
        <v>169.1</v>
      </c>
      <c r="G62" s="31">
        <v>618.79999999999995</v>
      </c>
      <c r="H62" s="1">
        <v>1.1697546412790527</v>
      </c>
      <c r="I62" s="7">
        <v>9.30735930735931E-2</v>
      </c>
      <c r="J62" s="7">
        <v>0.17545246894802616</v>
      </c>
      <c r="K62" s="60"/>
    </row>
    <row r="63" spans="1:11" x14ac:dyDescent="0.2">
      <c r="A63" s="32" t="s">
        <v>156</v>
      </c>
      <c r="B63" s="17">
        <v>88.75</v>
      </c>
      <c r="C63" s="31">
        <v>13.12</v>
      </c>
      <c r="D63" s="31">
        <v>180.65</v>
      </c>
      <c r="E63" s="17">
        <v>319.10000000000002</v>
      </c>
      <c r="F63" s="31">
        <v>187.1</v>
      </c>
      <c r="G63" s="31">
        <v>630.4</v>
      </c>
      <c r="H63" s="1">
        <v>1.8461895839999054</v>
      </c>
      <c r="I63" s="7">
        <v>9.30735930735931E-2</v>
      </c>
      <c r="J63" s="7">
        <v>0.20816834012370486</v>
      </c>
      <c r="K63" s="60"/>
    </row>
    <row r="64" spans="1:11" x14ac:dyDescent="0.2">
      <c r="A64" s="32" t="s">
        <v>157</v>
      </c>
      <c r="B64" s="17">
        <v>127.7</v>
      </c>
      <c r="C64" s="31">
        <v>38.979999999999997</v>
      </c>
      <c r="D64" s="31">
        <v>190.47</v>
      </c>
      <c r="E64" s="17">
        <v>384</v>
      </c>
      <c r="F64" s="31">
        <v>170.1</v>
      </c>
      <c r="G64" s="31">
        <v>570.5</v>
      </c>
      <c r="H64" s="1">
        <v>1.5883477859057946</v>
      </c>
      <c r="I64" s="7">
        <v>9.30735930735931E-2</v>
      </c>
      <c r="J64" s="7">
        <v>9.9745978735951799E-2</v>
      </c>
      <c r="K64" s="60"/>
    </row>
    <row r="65" spans="1:11" x14ac:dyDescent="0.2">
      <c r="A65" s="32" t="s">
        <v>159</v>
      </c>
      <c r="B65" s="17">
        <v>272.5</v>
      </c>
      <c r="C65" s="31">
        <v>59.45</v>
      </c>
      <c r="D65" s="31">
        <v>481.88</v>
      </c>
      <c r="E65" s="17">
        <v>1429</v>
      </c>
      <c r="F65" s="31">
        <v>423.2</v>
      </c>
      <c r="G65" s="31">
        <v>8237.2000000000007</v>
      </c>
      <c r="H65" s="1">
        <v>2.3906777814315276</v>
      </c>
      <c r="I65" s="7">
        <v>9.30735930735931E-2</v>
      </c>
      <c r="J65" s="7">
        <v>0.20425217785027444</v>
      </c>
      <c r="K65" s="60"/>
    </row>
    <row r="66" spans="1:11" x14ac:dyDescent="0.2">
      <c r="A66" s="32" t="s">
        <v>171</v>
      </c>
      <c r="B66" s="17">
        <v>165.65</v>
      </c>
      <c r="C66" s="31">
        <v>21.95</v>
      </c>
      <c r="D66" s="31">
        <v>274.93</v>
      </c>
      <c r="E66" s="17">
        <v>352.9</v>
      </c>
      <c r="F66" s="31">
        <v>187.2</v>
      </c>
      <c r="G66" s="31">
        <v>704.6</v>
      </c>
      <c r="H66" s="1">
        <v>1.0911212266987096</v>
      </c>
      <c r="I66" s="7">
        <v>9.30735930735931E-2</v>
      </c>
      <c r="J66" s="7">
        <v>0.16950762180330972</v>
      </c>
      <c r="K66" s="60"/>
    </row>
    <row r="67" spans="1:11" x14ac:dyDescent="0.2">
      <c r="A67" s="8" t="s">
        <v>54</v>
      </c>
      <c r="B67" s="17">
        <v>15.2</v>
      </c>
      <c r="C67" s="31">
        <v>3.2250000000000001</v>
      </c>
      <c r="D67" s="31">
        <v>227.27500000000001</v>
      </c>
      <c r="E67" s="17">
        <v>291</v>
      </c>
      <c r="F67" s="31">
        <v>254</v>
      </c>
      <c r="G67" s="31">
        <v>538.9</v>
      </c>
      <c r="H67" s="1">
        <v>4.2588759243520613</v>
      </c>
      <c r="I67" s="7">
        <v>0.12753770929748701</v>
      </c>
      <c r="J67" s="7">
        <v>0.11373528207136202</v>
      </c>
      <c r="K67" s="60"/>
    </row>
    <row r="68" spans="1:11" x14ac:dyDescent="0.2">
      <c r="A68" s="32" t="s">
        <v>101</v>
      </c>
      <c r="B68" s="17">
        <v>1</v>
      </c>
      <c r="C68" s="31">
        <v>0.92500000000000004</v>
      </c>
      <c r="D68" s="31">
        <v>298.67500000000001</v>
      </c>
      <c r="E68" s="17">
        <v>401.1</v>
      </c>
      <c r="F68" s="31">
        <v>240.3</v>
      </c>
      <c r="G68" s="31">
        <v>740.3</v>
      </c>
      <c r="H68" s="1">
        <v>8.6478181559271476</v>
      </c>
      <c r="I68" s="7">
        <v>0.12753770929748701</v>
      </c>
      <c r="J68" s="7">
        <v>0.19649873762111295</v>
      </c>
      <c r="K68" s="60"/>
    </row>
    <row r="69" spans="1:11" x14ac:dyDescent="0.2">
      <c r="A69" s="15" t="s">
        <v>61</v>
      </c>
      <c r="B69" s="17">
        <v>91.9</v>
      </c>
      <c r="C69" s="31">
        <v>33.770000000000003</v>
      </c>
      <c r="D69" s="31">
        <v>144.4</v>
      </c>
      <c r="E69" s="17">
        <v>293.39999999999998</v>
      </c>
      <c r="F69" s="31">
        <v>173.3</v>
      </c>
      <c r="G69" s="31">
        <v>466.5</v>
      </c>
      <c r="H69" s="1">
        <v>1.674732104384355</v>
      </c>
      <c r="I69" s="7">
        <v>0.132034632034632</v>
      </c>
      <c r="J69" s="7">
        <v>0.75739738355685904</v>
      </c>
      <c r="K69" s="60"/>
    </row>
    <row r="70" spans="1:11" x14ac:dyDescent="0.2">
      <c r="A70" s="8" t="s">
        <v>80</v>
      </c>
      <c r="B70" s="17">
        <v>181.1</v>
      </c>
      <c r="C70" s="31">
        <v>92.8</v>
      </c>
      <c r="D70" s="31">
        <v>303.10000000000002</v>
      </c>
      <c r="E70" s="17">
        <v>382.6</v>
      </c>
      <c r="F70" s="31">
        <v>277.3</v>
      </c>
      <c r="G70" s="31">
        <v>471.6</v>
      </c>
      <c r="H70" s="1">
        <v>1.0790503273959446</v>
      </c>
      <c r="I70" s="7">
        <v>0.132034632034632</v>
      </c>
      <c r="J70" s="7">
        <v>0.11535498322494731</v>
      </c>
      <c r="K70" s="60"/>
    </row>
    <row r="71" spans="1:11" x14ac:dyDescent="0.2">
      <c r="A71" s="8" t="s">
        <v>87</v>
      </c>
      <c r="B71" s="17">
        <v>82.15</v>
      </c>
      <c r="C71" s="31">
        <v>44.45</v>
      </c>
      <c r="D71" s="31">
        <v>186.22</v>
      </c>
      <c r="E71" s="17">
        <v>256.10000000000002</v>
      </c>
      <c r="F71" s="31">
        <v>192.1</v>
      </c>
      <c r="G71" s="31">
        <v>322.10000000000002</v>
      </c>
      <c r="H71" s="1">
        <v>1.6403747726473943</v>
      </c>
      <c r="I71" s="7">
        <v>0.132034632034632</v>
      </c>
      <c r="J71" s="7">
        <v>0.21912474118066266</v>
      </c>
      <c r="K71" s="60"/>
    </row>
    <row r="72" spans="1:11" x14ac:dyDescent="0.2">
      <c r="A72" s="32" t="s">
        <v>104</v>
      </c>
      <c r="B72" s="17">
        <v>431.1</v>
      </c>
      <c r="C72" s="31">
        <v>162.9</v>
      </c>
      <c r="D72" s="31">
        <v>671.3</v>
      </c>
      <c r="E72" s="17">
        <v>745.2</v>
      </c>
      <c r="F72" s="31">
        <v>500.2</v>
      </c>
      <c r="G72" s="31">
        <v>1724.1</v>
      </c>
      <c r="H72" s="1">
        <v>0.78960511176314496</v>
      </c>
      <c r="I72" s="7">
        <v>0.132034632034632</v>
      </c>
      <c r="J72" s="7">
        <v>0.28701832319157766</v>
      </c>
      <c r="K72" s="60"/>
    </row>
    <row r="73" spans="1:11" x14ac:dyDescent="0.2">
      <c r="A73" s="32" t="s">
        <v>108</v>
      </c>
      <c r="B73" s="17">
        <v>324</v>
      </c>
      <c r="C73" s="31">
        <v>298.2</v>
      </c>
      <c r="D73" s="31">
        <v>2385.4</v>
      </c>
      <c r="E73" s="17">
        <v>1746.3</v>
      </c>
      <c r="F73" s="31">
        <v>1294.2</v>
      </c>
      <c r="G73" s="31">
        <v>5843.4</v>
      </c>
      <c r="H73" s="1">
        <v>2.4302357051970858</v>
      </c>
      <c r="I73" s="7">
        <v>0.132034632034632</v>
      </c>
      <c r="J73" s="7">
        <v>0.29214444666057648</v>
      </c>
      <c r="K73" s="60"/>
    </row>
    <row r="74" spans="1:11" x14ac:dyDescent="0.2">
      <c r="A74" s="32" t="s">
        <v>112</v>
      </c>
      <c r="B74" s="17">
        <v>291.39999999999998</v>
      </c>
      <c r="C74" s="31">
        <v>100.7</v>
      </c>
      <c r="D74" s="31">
        <v>553.4</v>
      </c>
      <c r="E74" s="17">
        <v>559</v>
      </c>
      <c r="F74" s="31">
        <v>426.5</v>
      </c>
      <c r="G74" s="31">
        <v>966.1</v>
      </c>
      <c r="H74" s="1">
        <v>0.93984740566604008</v>
      </c>
      <c r="I74" s="7">
        <v>0.132034632034632</v>
      </c>
      <c r="J74" s="7">
        <v>0.18339213914667268</v>
      </c>
      <c r="K74" s="60"/>
    </row>
    <row r="75" spans="1:11" x14ac:dyDescent="0.2">
      <c r="A75" s="32" t="s">
        <v>113</v>
      </c>
      <c r="B75" s="17">
        <v>177.2</v>
      </c>
      <c r="C75" s="31">
        <v>137.19999999999999</v>
      </c>
      <c r="D75" s="31">
        <v>443.8</v>
      </c>
      <c r="E75" s="17">
        <v>511.6</v>
      </c>
      <c r="F75" s="31">
        <v>377.5</v>
      </c>
      <c r="G75" s="31">
        <v>762.6</v>
      </c>
      <c r="H75" s="1">
        <v>1.5296376603266189</v>
      </c>
      <c r="I75" s="7">
        <v>0.132034632034632</v>
      </c>
      <c r="J75" s="7">
        <v>0.19706370531749995</v>
      </c>
      <c r="K75" s="60"/>
    </row>
    <row r="76" spans="1:11" x14ac:dyDescent="0.2">
      <c r="A76" s="32" t="s">
        <v>118</v>
      </c>
      <c r="B76" s="17">
        <v>158.1</v>
      </c>
      <c r="C76" s="31">
        <v>119.5</v>
      </c>
      <c r="D76" s="31">
        <v>318.10000000000002</v>
      </c>
      <c r="E76" s="17">
        <v>781</v>
      </c>
      <c r="F76" s="31">
        <v>317.7</v>
      </c>
      <c r="G76" s="31">
        <v>1454.9</v>
      </c>
      <c r="H76" s="1">
        <v>2.3044851806709712</v>
      </c>
      <c r="I76" s="7">
        <v>0.132034632034632</v>
      </c>
      <c r="J76" s="7">
        <v>6.0548911499569272E-2</v>
      </c>
      <c r="K76" s="60"/>
    </row>
    <row r="77" spans="1:11" x14ac:dyDescent="0.2">
      <c r="A77" s="32" t="s">
        <v>121</v>
      </c>
      <c r="B77" s="17">
        <v>15.65</v>
      </c>
      <c r="C77" s="31">
        <v>0.92500000000000004</v>
      </c>
      <c r="D77" s="31">
        <v>131.85</v>
      </c>
      <c r="E77" s="17">
        <v>151.9</v>
      </c>
      <c r="F77" s="31">
        <v>65.83</v>
      </c>
      <c r="G77" s="31">
        <v>304.64999999999998</v>
      </c>
      <c r="H77" s="1">
        <v>3.2788873075694651</v>
      </c>
      <c r="I77" s="7">
        <v>0.132034632034632</v>
      </c>
      <c r="J77" s="7">
        <v>0.13147999822262937</v>
      </c>
      <c r="K77" s="60"/>
    </row>
    <row r="78" spans="1:11" x14ac:dyDescent="0.2">
      <c r="A78" s="32" t="s">
        <v>122</v>
      </c>
      <c r="B78" s="17">
        <v>349.9</v>
      </c>
      <c r="C78" s="31">
        <v>145.69999999999999</v>
      </c>
      <c r="D78" s="31">
        <v>384.6</v>
      </c>
      <c r="E78" s="17">
        <v>792.9</v>
      </c>
      <c r="F78" s="31">
        <v>416.7</v>
      </c>
      <c r="G78" s="31">
        <v>1298.9000000000001</v>
      </c>
      <c r="H78" s="1">
        <v>1.1801962611228767</v>
      </c>
      <c r="I78" s="7">
        <v>0.132034632034632</v>
      </c>
      <c r="J78" s="7">
        <v>0.6272399194919327</v>
      </c>
      <c r="K78" s="60"/>
    </row>
    <row r="79" spans="1:11" x14ac:dyDescent="0.2">
      <c r="A79" s="32" t="s">
        <v>131</v>
      </c>
      <c r="B79" s="17">
        <v>142.44999999999999</v>
      </c>
      <c r="C79" s="31">
        <v>81.28</v>
      </c>
      <c r="D79" s="31">
        <v>321.98</v>
      </c>
      <c r="E79" s="17">
        <v>471.9</v>
      </c>
      <c r="F79" s="31">
        <v>326.2</v>
      </c>
      <c r="G79" s="31">
        <v>772.7</v>
      </c>
      <c r="H79" s="1">
        <v>1.7280255498129917</v>
      </c>
      <c r="I79" s="7">
        <v>0.132034632034632</v>
      </c>
      <c r="J79" s="7">
        <v>0.10813299838256592</v>
      </c>
      <c r="K79" s="60"/>
    </row>
    <row r="80" spans="1:11" x14ac:dyDescent="0.2">
      <c r="A80" s="32" t="s">
        <v>139</v>
      </c>
      <c r="B80" s="17">
        <v>242.05</v>
      </c>
      <c r="C80" s="31">
        <v>89.45</v>
      </c>
      <c r="D80" s="31">
        <v>438.98</v>
      </c>
      <c r="E80" s="17">
        <v>537</v>
      </c>
      <c r="F80" s="31">
        <v>469</v>
      </c>
      <c r="G80" s="31">
        <v>1078</v>
      </c>
      <c r="H80" s="1">
        <v>1.149616994011919</v>
      </c>
      <c r="I80" s="7">
        <v>0.132034632034632</v>
      </c>
      <c r="J80" s="7">
        <v>0.18654777372574835</v>
      </c>
      <c r="K80" s="60"/>
    </row>
    <row r="81" spans="1:11" x14ac:dyDescent="0.2">
      <c r="A81" s="32" t="s">
        <v>140</v>
      </c>
      <c r="B81" s="17">
        <v>59.25</v>
      </c>
      <c r="C81" s="31">
        <v>24.1</v>
      </c>
      <c r="D81" s="31">
        <v>287.3</v>
      </c>
      <c r="E81" s="17">
        <v>193.2</v>
      </c>
      <c r="F81" s="31">
        <v>105.8</v>
      </c>
      <c r="G81" s="31">
        <v>1185.0999999999999</v>
      </c>
      <c r="H81" s="1">
        <v>1.7052080350501515</v>
      </c>
      <c r="I81" s="7">
        <v>0.132034632034632</v>
      </c>
      <c r="J81" s="7">
        <v>0.17173402726507156</v>
      </c>
      <c r="K81" s="60"/>
    </row>
    <row r="82" spans="1:11" x14ac:dyDescent="0.2">
      <c r="A82" s="32" t="s">
        <v>148</v>
      </c>
      <c r="B82" s="17">
        <v>108.95</v>
      </c>
      <c r="C82" s="31">
        <v>68.12</v>
      </c>
      <c r="D82" s="31">
        <v>221.32</v>
      </c>
      <c r="E82" s="17">
        <v>337.3</v>
      </c>
      <c r="F82" s="31">
        <v>239.6</v>
      </c>
      <c r="G82" s="31">
        <v>430.5</v>
      </c>
      <c r="H82" s="1">
        <v>1.6303661219022196</v>
      </c>
      <c r="I82" s="7">
        <v>0.132034632034632</v>
      </c>
      <c r="J82" s="7">
        <v>0.18870506474531845</v>
      </c>
      <c r="K82" s="60"/>
    </row>
    <row r="83" spans="1:11" x14ac:dyDescent="0.2">
      <c r="A83" s="32" t="s">
        <v>162</v>
      </c>
      <c r="B83" s="17">
        <v>310.10000000000002</v>
      </c>
      <c r="C83" s="31">
        <v>178.4</v>
      </c>
      <c r="D83" s="31">
        <v>339.8</v>
      </c>
      <c r="E83" s="17">
        <v>416.2</v>
      </c>
      <c r="F83" s="31">
        <v>359.2</v>
      </c>
      <c r="G83" s="31">
        <v>593.9</v>
      </c>
      <c r="H83" s="1">
        <v>0.4245434391227122</v>
      </c>
      <c r="I83" s="7">
        <v>0.132034632034632</v>
      </c>
      <c r="J83" s="7">
        <v>0.27122838333942229</v>
      </c>
      <c r="K83" s="60"/>
    </row>
    <row r="84" spans="1:11" x14ac:dyDescent="0.2">
      <c r="A84" s="32" t="s">
        <v>102</v>
      </c>
      <c r="B84" s="17">
        <v>1</v>
      </c>
      <c r="C84" s="31">
        <v>0.92500000000000004</v>
      </c>
      <c r="D84" s="31">
        <v>126.77500000000001</v>
      </c>
      <c r="E84" s="17">
        <v>92.75</v>
      </c>
      <c r="F84" s="31">
        <v>4.125</v>
      </c>
      <c r="G84" s="31">
        <v>473.42500000000001</v>
      </c>
      <c r="H84" s="1">
        <v>6.5352753766208034</v>
      </c>
      <c r="I84" s="7">
        <v>0.16589128070549899</v>
      </c>
      <c r="J84" s="7">
        <v>0.32250936684068676</v>
      </c>
      <c r="K84" s="60"/>
    </row>
    <row r="85" spans="1:11" x14ac:dyDescent="0.2">
      <c r="A85" s="8" t="s">
        <v>66</v>
      </c>
      <c r="B85" s="17">
        <v>88.1</v>
      </c>
      <c r="C85" s="31">
        <v>7.45</v>
      </c>
      <c r="D85" s="31">
        <v>175.5</v>
      </c>
      <c r="E85" s="17">
        <v>293.60000000000002</v>
      </c>
      <c r="F85" s="31">
        <v>160.9</v>
      </c>
      <c r="G85" s="31">
        <v>464.6</v>
      </c>
      <c r="H85" s="1">
        <v>1.7366380439227995</v>
      </c>
      <c r="I85" s="7">
        <v>0.17965367965368001</v>
      </c>
      <c r="J85" s="7">
        <v>0.23387266490208053</v>
      </c>
      <c r="K85" s="60"/>
    </row>
    <row r="86" spans="1:11" x14ac:dyDescent="0.2">
      <c r="A86" s="8" t="s">
        <v>78</v>
      </c>
      <c r="B86" s="17">
        <v>140.30000000000001</v>
      </c>
      <c r="C86" s="31">
        <v>63.23</v>
      </c>
      <c r="D86" s="31">
        <v>218.12</v>
      </c>
      <c r="E86" s="17">
        <v>301</v>
      </c>
      <c r="F86" s="31">
        <v>179.8</v>
      </c>
      <c r="G86" s="31">
        <v>415.6</v>
      </c>
      <c r="H86" s="1">
        <v>1.1012484780271652</v>
      </c>
      <c r="I86" s="7">
        <v>0.17965367965368001</v>
      </c>
      <c r="J86" s="7">
        <v>0.13948710490591049</v>
      </c>
      <c r="K86" s="60"/>
    </row>
    <row r="87" spans="1:11" x14ac:dyDescent="0.2">
      <c r="A87" s="8" t="s">
        <v>85</v>
      </c>
      <c r="B87" s="17">
        <v>121.2</v>
      </c>
      <c r="C87" s="31">
        <v>97.8</v>
      </c>
      <c r="D87" s="31">
        <v>203.7</v>
      </c>
      <c r="E87" s="17">
        <v>343.7</v>
      </c>
      <c r="F87" s="31">
        <v>201.6</v>
      </c>
      <c r="G87" s="31">
        <v>529.5</v>
      </c>
      <c r="H87" s="1">
        <v>1.5037601528993461</v>
      </c>
      <c r="I87" s="7">
        <v>0.17965367965368001</v>
      </c>
      <c r="J87" s="19">
        <v>0.82201809252940661</v>
      </c>
      <c r="K87" s="60"/>
    </row>
    <row r="88" spans="1:11" x14ac:dyDescent="0.2">
      <c r="A88" s="8" t="s">
        <v>93</v>
      </c>
      <c r="B88" s="17">
        <v>75.25</v>
      </c>
      <c r="C88" s="31">
        <v>13.45</v>
      </c>
      <c r="D88" s="31">
        <v>127.45</v>
      </c>
      <c r="E88" s="17">
        <v>312</v>
      </c>
      <c r="F88" s="31">
        <v>99.12</v>
      </c>
      <c r="G88" s="31">
        <v>568.83000000000004</v>
      </c>
      <c r="H88" s="1">
        <v>2.0517825421025462</v>
      </c>
      <c r="I88" s="7">
        <v>0.17965367965368001</v>
      </c>
      <c r="J88" s="7">
        <v>5.0074341986955873E-2</v>
      </c>
      <c r="K88" s="60"/>
    </row>
    <row r="89" spans="1:11" x14ac:dyDescent="0.2">
      <c r="A89" s="32" t="s">
        <v>129</v>
      </c>
      <c r="B89" s="17">
        <v>112.15</v>
      </c>
      <c r="C89" s="31">
        <v>7.0750000000000002</v>
      </c>
      <c r="D89" s="31">
        <v>232.3</v>
      </c>
      <c r="E89" s="17">
        <v>304.10000000000002</v>
      </c>
      <c r="F89" s="31">
        <v>186</v>
      </c>
      <c r="G89" s="31">
        <v>577.4</v>
      </c>
      <c r="H89" s="1">
        <v>1.4391161959445256</v>
      </c>
      <c r="I89" s="7">
        <v>0.17965367965368001</v>
      </c>
      <c r="J89" s="7">
        <v>0.10216472750966096</v>
      </c>
      <c r="K89" s="60"/>
    </row>
    <row r="90" spans="1:11" x14ac:dyDescent="0.2">
      <c r="A90" s="32" t="s">
        <v>160</v>
      </c>
      <c r="B90" s="17">
        <v>398.9</v>
      </c>
      <c r="C90" s="31">
        <v>25.7</v>
      </c>
      <c r="D90" s="31">
        <v>1107.7</v>
      </c>
      <c r="E90" s="17">
        <v>2846.2</v>
      </c>
      <c r="F90" s="31">
        <v>1321.4</v>
      </c>
      <c r="G90" s="31">
        <v>3555.1</v>
      </c>
      <c r="H90" s="1">
        <v>2.8349380138151732</v>
      </c>
      <c r="I90" s="7">
        <v>0.17965367965368001</v>
      </c>
      <c r="J90" s="7">
        <v>0.49304001319911706</v>
      </c>
      <c r="K90" s="60"/>
    </row>
    <row r="91" spans="1:11" x14ac:dyDescent="0.2">
      <c r="A91" s="8" t="s">
        <v>53</v>
      </c>
      <c r="B91" s="17">
        <v>182.1</v>
      </c>
      <c r="C91" s="31">
        <v>22.2</v>
      </c>
      <c r="D91" s="31">
        <v>319.60000000000002</v>
      </c>
      <c r="E91" s="17">
        <v>342.7</v>
      </c>
      <c r="F91" s="31">
        <v>225.7</v>
      </c>
      <c r="G91" s="31">
        <v>601.4</v>
      </c>
      <c r="H91" s="1">
        <v>0.91221526954233634</v>
      </c>
      <c r="I91" s="7">
        <v>0.24025974025974001</v>
      </c>
      <c r="J91" s="7">
        <v>0.22365249168721932</v>
      </c>
      <c r="K91" s="60"/>
    </row>
    <row r="92" spans="1:11" x14ac:dyDescent="0.2">
      <c r="A92" s="8" t="s">
        <v>67</v>
      </c>
      <c r="B92" s="17">
        <v>82.25</v>
      </c>
      <c r="C92" s="31">
        <v>32.67</v>
      </c>
      <c r="D92" s="31">
        <v>235.93</v>
      </c>
      <c r="E92" s="17">
        <v>232.4</v>
      </c>
      <c r="F92" s="31">
        <v>129.30000000000001</v>
      </c>
      <c r="G92" s="31">
        <v>352.9</v>
      </c>
      <c r="H92" s="1">
        <v>1.498522484781925</v>
      </c>
      <c r="I92" s="7">
        <v>0.24025974025974001</v>
      </c>
      <c r="J92" s="7">
        <v>0.35367207101413234</v>
      </c>
      <c r="K92" s="60"/>
    </row>
    <row r="93" spans="1:11" x14ac:dyDescent="0.2">
      <c r="A93" s="8" t="s">
        <v>73</v>
      </c>
      <c r="B93" s="17">
        <v>487.8</v>
      </c>
      <c r="C93" s="31">
        <v>365.1</v>
      </c>
      <c r="D93" s="31">
        <v>803.1</v>
      </c>
      <c r="E93" s="17">
        <v>808</v>
      </c>
      <c r="F93" s="31">
        <v>652</v>
      </c>
      <c r="G93" s="31">
        <v>964</v>
      </c>
      <c r="H93" s="1">
        <v>0.72806553484297309</v>
      </c>
      <c r="I93" s="7">
        <v>0.24025974025974001</v>
      </c>
      <c r="J93" s="7">
        <v>0.22427054427813217</v>
      </c>
      <c r="K93" s="60"/>
    </row>
    <row r="94" spans="1:11" x14ac:dyDescent="0.2">
      <c r="A94" s="8" t="s">
        <v>77</v>
      </c>
      <c r="B94" s="17">
        <v>169</v>
      </c>
      <c r="C94" s="31">
        <v>68.2</v>
      </c>
      <c r="D94" s="31">
        <v>201.6</v>
      </c>
      <c r="E94" s="17">
        <v>340.1</v>
      </c>
      <c r="F94" s="31">
        <v>227.3</v>
      </c>
      <c r="G94" s="31">
        <v>802.5</v>
      </c>
      <c r="H94" s="1">
        <v>1.0089357595382955</v>
      </c>
      <c r="I94" s="7">
        <v>0.24025974025974001</v>
      </c>
      <c r="J94" s="7">
        <v>0.69412723238811702</v>
      </c>
      <c r="K94" s="60"/>
    </row>
    <row r="95" spans="1:11" x14ac:dyDescent="0.2">
      <c r="A95" s="8" t="s">
        <v>86</v>
      </c>
      <c r="B95" s="17">
        <v>141.6</v>
      </c>
      <c r="C95" s="31">
        <v>55.35</v>
      </c>
      <c r="D95" s="31">
        <v>271.95</v>
      </c>
      <c r="E95" s="17">
        <v>281.39999999999998</v>
      </c>
      <c r="F95" s="31">
        <v>197.5</v>
      </c>
      <c r="G95" s="31">
        <v>353.6</v>
      </c>
      <c r="H95" s="1">
        <v>0.99080106315353522</v>
      </c>
      <c r="I95" s="7">
        <v>0.24025974025974001</v>
      </c>
      <c r="J95" s="7">
        <v>0.4076384889763609</v>
      </c>
      <c r="K95" s="60"/>
    </row>
    <row r="96" spans="1:11" x14ac:dyDescent="0.2">
      <c r="A96" s="32" t="s">
        <v>111</v>
      </c>
      <c r="B96" s="17">
        <v>196.55</v>
      </c>
      <c r="C96" s="31">
        <v>69.650000000000006</v>
      </c>
      <c r="D96" s="31">
        <v>505.77</v>
      </c>
      <c r="E96" s="17">
        <v>535.5</v>
      </c>
      <c r="F96" s="31">
        <v>352.3</v>
      </c>
      <c r="G96" s="31">
        <v>1794.2</v>
      </c>
      <c r="H96" s="1">
        <v>1.4459902112135241</v>
      </c>
      <c r="I96" s="7">
        <v>0.24025974025974001</v>
      </c>
      <c r="J96" s="7">
        <v>0.14063923548253965</v>
      </c>
      <c r="K96" s="60"/>
    </row>
    <row r="97" spans="1:59" x14ac:dyDescent="0.2">
      <c r="A97" s="32" t="s">
        <v>133</v>
      </c>
      <c r="B97" s="17">
        <v>265.25</v>
      </c>
      <c r="C97" s="31">
        <v>81.12</v>
      </c>
      <c r="D97" s="31">
        <v>391.18</v>
      </c>
      <c r="E97" s="17">
        <v>396.3</v>
      </c>
      <c r="F97" s="31">
        <v>246.8</v>
      </c>
      <c r="G97" s="31">
        <v>666.8</v>
      </c>
      <c r="H97" s="1">
        <v>0.57924021616585675</v>
      </c>
      <c r="I97" s="7">
        <v>0.24025974025974001</v>
      </c>
      <c r="J97" s="7">
        <v>0.24672428932864379</v>
      </c>
      <c r="K97" s="60"/>
    </row>
    <row r="98" spans="1:59" x14ac:dyDescent="0.2">
      <c r="A98" s="32" t="s">
        <v>161</v>
      </c>
      <c r="B98" s="17">
        <v>96.25</v>
      </c>
      <c r="C98" s="31">
        <v>15.82</v>
      </c>
      <c r="D98" s="31">
        <v>133.85</v>
      </c>
      <c r="E98" s="17">
        <v>223.2</v>
      </c>
      <c r="F98" s="31">
        <v>135.1</v>
      </c>
      <c r="G98" s="31">
        <v>410.3</v>
      </c>
      <c r="H98" s="1">
        <v>1.2134785813595614</v>
      </c>
      <c r="I98" s="7">
        <v>0.24025974025974001</v>
      </c>
      <c r="J98" s="7">
        <v>0.8907895634267412</v>
      </c>
      <c r="K98" s="60"/>
    </row>
    <row r="99" spans="1:59" x14ac:dyDescent="0.2">
      <c r="A99" s="32" t="s">
        <v>164</v>
      </c>
      <c r="B99" s="17">
        <v>315.3</v>
      </c>
      <c r="C99" s="31">
        <v>158.30000000000001</v>
      </c>
      <c r="D99" s="31">
        <v>758.8</v>
      </c>
      <c r="E99" s="17">
        <v>572.5</v>
      </c>
      <c r="F99" s="31">
        <v>504.2</v>
      </c>
      <c r="G99" s="31">
        <v>1031</v>
      </c>
      <c r="H99" s="1">
        <v>0.86055052318833403</v>
      </c>
      <c r="I99" s="7">
        <v>0.24025974025974001</v>
      </c>
      <c r="J99" s="7">
        <v>0.48354854643264833</v>
      </c>
      <c r="K99" s="60"/>
    </row>
    <row r="100" spans="1:59" x14ac:dyDescent="0.2">
      <c r="A100" s="8" t="s">
        <v>74</v>
      </c>
      <c r="B100" s="17">
        <v>290.60000000000002</v>
      </c>
      <c r="C100" s="31">
        <v>160.69999999999999</v>
      </c>
      <c r="D100" s="31">
        <v>553.6</v>
      </c>
      <c r="E100" s="17">
        <v>471.4</v>
      </c>
      <c r="F100" s="31">
        <v>427.4</v>
      </c>
      <c r="G100" s="31">
        <v>570.20000000000005</v>
      </c>
      <c r="H100" s="1">
        <v>0.69791705561732609</v>
      </c>
      <c r="I100" s="7">
        <v>0.30952380952380998</v>
      </c>
      <c r="J100" s="7">
        <v>0.24047219306770592</v>
      </c>
      <c r="K100" s="60"/>
    </row>
    <row r="101" spans="1:59" x14ac:dyDescent="0.2">
      <c r="A101" s="8" t="s">
        <v>76</v>
      </c>
      <c r="B101" s="17">
        <v>306.89999999999998</v>
      </c>
      <c r="C101" s="31">
        <v>164.8</v>
      </c>
      <c r="D101" s="31">
        <v>853.2</v>
      </c>
      <c r="E101" s="17">
        <v>629.9</v>
      </c>
      <c r="F101" s="31">
        <v>453.9</v>
      </c>
      <c r="G101" s="31">
        <v>895.9</v>
      </c>
      <c r="H101" s="1">
        <v>1.0373541654188527</v>
      </c>
      <c r="I101" s="7">
        <v>0.30952380952380998</v>
      </c>
      <c r="J101" s="7">
        <v>0.39949260925688312</v>
      </c>
      <c r="K101" s="60"/>
    </row>
    <row r="102" spans="1:59" s="18" customFormat="1" x14ac:dyDescent="0.2">
      <c r="A102" s="8" t="s">
        <v>83</v>
      </c>
      <c r="B102" s="17">
        <v>55.55</v>
      </c>
      <c r="C102" s="31">
        <v>13.43</v>
      </c>
      <c r="D102" s="31">
        <v>506.5</v>
      </c>
      <c r="E102" s="17">
        <v>365.8</v>
      </c>
      <c r="F102" s="31">
        <v>215.4</v>
      </c>
      <c r="G102" s="31">
        <v>541.70000000000005</v>
      </c>
      <c r="H102" s="1">
        <v>2.7191962583596245</v>
      </c>
      <c r="I102" s="7">
        <v>0.30952380952380998</v>
      </c>
      <c r="J102" s="19">
        <v>0.63191461593208598</v>
      </c>
      <c r="K102" s="60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</row>
    <row r="103" spans="1:59" s="18" customFormat="1" x14ac:dyDescent="0.2">
      <c r="A103" s="8" t="s">
        <v>98</v>
      </c>
      <c r="B103" s="17">
        <v>321.60000000000002</v>
      </c>
      <c r="C103" s="31">
        <v>117.8</v>
      </c>
      <c r="D103" s="31">
        <v>733.5</v>
      </c>
      <c r="E103" s="17">
        <v>598.1</v>
      </c>
      <c r="F103" s="31">
        <v>380.3</v>
      </c>
      <c r="G103" s="31">
        <v>1455.7</v>
      </c>
      <c r="H103" s="1">
        <v>0.89511931108842169</v>
      </c>
      <c r="I103" s="7">
        <v>0.30952380952380998</v>
      </c>
      <c r="J103" s="7">
        <v>0.25383612393088145</v>
      </c>
      <c r="K103" s="60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</row>
    <row r="104" spans="1:59" x14ac:dyDescent="0.2">
      <c r="A104" s="32" t="s">
        <v>105</v>
      </c>
      <c r="B104" s="17">
        <v>318.64999999999998</v>
      </c>
      <c r="C104" s="31">
        <v>81.53</v>
      </c>
      <c r="D104" s="31">
        <v>480.1</v>
      </c>
      <c r="E104" s="17">
        <v>482</v>
      </c>
      <c r="F104" s="31">
        <v>322.60000000000002</v>
      </c>
      <c r="G104" s="31">
        <v>789</v>
      </c>
      <c r="H104" s="1">
        <v>0.59706048570518033</v>
      </c>
      <c r="I104" s="7">
        <v>0.30952380952380998</v>
      </c>
      <c r="J104" s="7">
        <v>0.2134757725100665</v>
      </c>
      <c r="K104" s="60"/>
    </row>
    <row r="105" spans="1:59" x14ac:dyDescent="0.2">
      <c r="A105" s="32" t="s">
        <v>106</v>
      </c>
      <c r="B105" s="17">
        <v>415.6</v>
      </c>
      <c r="C105" s="31">
        <v>369.6</v>
      </c>
      <c r="D105" s="31">
        <v>599.70000000000005</v>
      </c>
      <c r="E105" s="17">
        <v>906.2</v>
      </c>
      <c r="F105" s="31">
        <v>554.5</v>
      </c>
      <c r="G105" s="31">
        <v>1180.0999999999999</v>
      </c>
      <c r="H105" s="1">
        <v>1.1246338366091773</v>
      </c>
      <c r="I105" s="7">
        <v>0.30952380952380998</v>
      </c>
      <c r="J105" s="7">
        <v>0.29991320710093522</v>
      </c>
      <c r="K105" s="60"/>
    </row>
    <row r="106" spans="1:59" x14ac:dyDescent="0.2">
      <c r="A106" s="32" t="s">
        <v>116</v>
      </c>
      <c r="B106" s="17">
        <v>206</v>
      </c>
      <c r="C106" s="31">
        <v>73.33</v>
      </c>
      <c r="D106" s="31">
        <v>449.15</v>
      </c>
      <c r="E106" s="17">
        <v>441.8</v>
      </c>
      <c r="F106" s="31">
        <v>294.10000000000002</v>
      </c>
      <c r="G106" s="31">
        <v>589.5</v>
      </c>
      <c r="H106" s="1">
        <v>1.1007490812846941</v>
      </c>
      <c r="I106" s="7">
        <v>0.30952380952380998</v>
      </c>
      <c r="J106" s="7">
        <v>0.20427315249517863</v>
      </c>
      <c r="K106" s="60"/>
    </row>
    <row r="107" spans="1:59" x14ac:dyDescent="0.2">
      <c r="A107" s="32" t="s">
        <v>127</v>
      </c>
      <c r="B107" s="17">
        <v>394.2</v>
      </c>
      <c r="C107" s="31">
        <v>175.4</v>
      </c>
      <c r="D107" s="31">
        <v>632.6</v>
      </c>
      <c r="E107" s="17">
        <v>752.8</v>
      </c>
      <c r="F107" s="31">
        <v>435.6</v>
      </c>
      <c r="G107" s="31">
        <v>2009.4</v>
      </c>
      <c r="H107" s="1">
        <v>0.93333885168505093</v>
      </c>
      <c r="I107" s="7">
        <v>0.30952380952380998</v>
      </c>
      <c r="J107" s="7">
        <v>0.39846745514481474</v>
      </c>
      <c r="K107" s="60"/>
    </row>
    <row r="108" spans="1:59" x14ac:dyDescent="0.2">
      <c r="A108" s="32" t="s">
        <v>136</v>
      </c>
      <c r="B108" s="17">
        <v>64.95</v>
      </c>
      <c r="C108" s="31">
        <v>11.9</v>
      </c>
      <c r="D108" s="31">
        <v>427.3</v>
      </c>
      <c r="E108" s="17">
        <v>304.5</v>
      </c>
      <c r="F108" s="31">
        <v>241.4</v>
      </c>
      <c r="G108" s="31">
        <v>508.6</v>
      </c>
      <c r="H108" s="1">
        <v>2.2290407973458137</v>
      </c>
      <c r="I108" s="7">
        <v>0.30952380952380998</v>
      </c>
      <c r="J108" s="7">
        <v>0.36433465399220688</v>
      </c>
      <c r="K108" s="60"/>
    </row>
    <row r="109" spans="1:59" x14ac:dyDescent="0.2">
      <c r="A109" s="32" t="s">
        <v>145</v>
      </c>
      <c r="B109" s="17">
        <v>16.75</v>
      </c>
      <c r="C109" s="31">
        <v>8.9</v>
      </c>
      <c r="D109" s="31">
        <v>73.95</v>
      </c>
      <c r="E109" s="17">
        <v>51.4</v>
      </c>
      <c r="F109" s="31">
        <v>45.73</v>
      </c>
      <c r="G109" s="31">
        <v>81</v>
      </c>
      <c r="H109" s="1">
        <v>1.6176072638487433</v>
      </c>
      <c r="I109" s="7">
        <v>0.30952380952380998</v>
      </c>
      <c r="J109" s="7">
        <v>0.7879193808820214</v>
      </c>
      <c r="K109" s="60"/>
    </row>
    <row r="110" spans="1:59" x14ac:dyDescent="0.2">
      <c r="A110" s="32" t="s">
        <v>166</v>
      </c>
      <c r="B110" s="17">
        <v>454.6</v>
      </c>
      <c r="C110" s="31">
        <v>128.80000000000001</v>
      </c>
      <c r="D110" s="31">
        <v>630.70000000000005</v>
      </c>
      <c r="E110" s="17">
        <v>604.79999999999995</v>
      </c>
      <c r="F110" s="31">
        <v>459.2</v>
      </c>
      <c r="G110" s="31">
        <v>1317.5</v>
      </c>
      <c r="H110" s="1">
        <v>0.4118604554032248</v>
      </c>
      <c r="I110" s="7">
        <v>0.30952380952380998</v>
      </c>
      <c r="J110" s="7">
        <v>0.27414070012601216</v>
      </c>
      <c r="K110" s="60"/>
    </row>
    <row r="111" spans="1:59" x14ac:dyDescent="0.2">
      <c r="A111" s="32" t="s">
        <v>167</v>
      </c>
      <c r="B111" s="17">
        <v>20.45</v>
      </c>
      <c r="C111" s="31">
        <v>18.77</v>
      </c>
      <c r="D111" s="31">
        <v>27.6</v>
      </c>
      <c r="E111" s="17">
        <v>89.7</v>
      </c>
      <c r="F111" s="31">
        <v>30</v>
      </c>
      <c r="G111" s="31">
        <v>127.8</v>
      </c>
      <c r="H111" s="1">
        <v>2.1330071419775125</v>
      </c>
      <c r="I111" s="7">
        <v>0.39393939393939398</v>
      </c>
      <c r="J111" s="7">
        <v>7.0777425329975538E-2</v>
      </c>
      <c r="K111" s="60"/>
    </row>
    <row r="112" spans="1:59" x14ac:dyDescent="0.2">
      <c r="A112" s="8" t="s">
        <v>100</v>
      </c>
      <c r="B112" s="17">
        <v>1</v>
      </c>
      <c r="C112" s="31">
        <v>0.92500000000000004</v>
      </c>
      <c r="D112" s="31">
        <v>259.3</v>
      </c>
      <c r="E112" s="17">
        <v>368.2</v>
      </c>
      <c r="F112" s="31">
        <v>1</v>
      </c>
      <c r="G112" s="31">
        <v>1357.9</v>
      </c>
      <c r="H112" s="1">
        <v>8.5243458164625441</v>
      </c>
      <c r="I112" s="7">
        <v>0.41421617824252499</v>
      </c>
      <c r="J112" s="7">
        <v>0.3903558029927513</v>
      </c>
      <c r="K112" s="60"/>
    </row>
    <row r="113" spans="1:59" x14ac:dyDescent="0.2">
      <c r="A113" s="11" t="s">
        <v>57</v>
      </c>
      <c r="B113" s="17">
        <v>4.5</v>
      </c>
      <c r="C113" s="31">
        <v>0.85</v>
      </c>
      <c r="D113" s="31">
        <v>116.08</v>
      </c>
      <c r="E113" s="17">
        <v>36.35</v>
      </c>
      <c r="F113" s="31">
        <v>5.05</v>
      </c>
      <c r="G113" s="31">
        <v>72.900000000000006</v>
      </c>
      <c r="H113" s="1">
        <v>3.0139584575899194</v>
      </c>
      <c r="I113" s="7">
        <v>0.42252740716823101</v>
      </c>
      <c r="J113" s="7">
        <v>0.91121642587841944</v>
      </c>
      <c r="K113" s="60"/>
    </row>
    <row r="114" spans="1:59" x14ac:dyDescent="0.2">
      <c r="A114" s="8" t="s">
        <v>75</v>
      </c>
      <c r="B114" s="17">
        <v>177.6</v>
      </c>
      <c r="C114" s="31">
        <v>124</v>
      </c>
      <c r="D114" s="31">
        <v>538.5</v>
      </c>
      <c r="E114" s="17">
        <v>300.2</v>
      </c>
      <c r="F114" s="31">
        <v>241.2</v>
      </c>
      <c r="G114" s="31">
        <v>398.8</v>
      </c>
      <c r="H114" s="1">
        <v>0.75729239527058234</v>
      </c>
      <c r="I114" s="7">
        <v>0.48484848484848497</v>
      </c>
      <c r="J114" s="7">
        <v>0.92343158920539747</v>
      </c>
      <c r="K114" s="60"/>
    </row>
    <row r="115" spans="1:59" x14ac:dyDescent="0.2">
      <c r="A115" s="8" t="s">
        <v>94</v>
      </c>
      <c r="B115" s="17">
        <v>112.8</v>
      </c>
      <c r="C115" s="31">
        <v>27.62</v>
      </c>
      <c r="D115" s="31">
        <v>196.4</v>
      </c>
      <c r="E115" s="17">
        <v>169.6</v>
      </c>
      <c r="F115" s="31">
        <v>80.78</v>
      </c>
      <c r="G115" s="31">
        <v>810.05</v>
      </c>
      <c r="H115" s="1">
        <v>0.58836910216440563</v>
      </c>
      <c r="I115" s="7">
        <v>0.48484848484848497</v>
      </c>
      <c r="J115" s="7">
        <v>0.26783495819143405</v>
      </c>
      <c r="K115" s="60"/>
    </row>
    <row r="116" spans="1:59" x14ac:dyDescent="0.2">
      <c r="A116" s="32" t="s">
        <v>165</v>
      </c>
      <c r="B116" s="17">
        <v>616.5</v>
      </c>
      <c r="C116" s="31">
        <v>194.2</v>
      </c>
      <c r="D116" s="31">
        <v>1014.5</v>
      </c>
      <c r="E116" s="17">
        <v>944.5</v>
      </c>
      <c r="F116" s="31">
        <v>569</v>
      </c>
      <c r="G116" s="31">
        <v>1214</v>
      </c>
      <c r="H116" s="1">
        <v>0.61544990198553073</v>
      </c>
      <c r="I116" s="7">
        <v>0.48484848484848497</v>
      </c>
      <c r="J116" s="7">
        <v>0.51078996951956368</v>
      </c>
      <c r="K116" s="60"/>
    </row>
    <row r="117" spans="1:59" x14ac:dyDescent="0.2">
      <c r="A117" s="15" t="s">
        <v>56</v>
      </c>
      <c r="B117" s="17">
        <v>1608.2</v>
      </c>
      <c r="C117" s="31">
        <v>449.5</v>
      </c>
      <c r="D117" s="31">
        <v>4810.8999999999996</v>
      </c>
      <c r="E117" s="17">
        <v>2873.2</v>
      </c>
      <c r="F117" s="31">
        <v>754.5</v>
      </c>
      <c r="G117" s="31">
        <v>8100.4</v>
      </c>
      <c r="H117" s="1">
        <v>0.83721158559399311</v>
      </c>
      <c r="I117" s="7">
        <v>0.58874458874458901</v>
      </c>
      <c r="J117" s="7">
        <v>0.53979607853722156</v>
      </c>
      <c r="K117" s="60"/>
    </row>
    <row r="118" spans="1:59" x14ac:dyDescent="0.2">
      <c r="A118" s="8" t="s">
        <v>84</v>
      </c>
      <c r="B118" s="17">
        <v>31.75</v>
      </c>
      <c r="C118" s="31">
        <v>5.5</v>
      </c>
      <c r="D118" s="31">
        <v>67.150000000000006</v>
      </c>
      <c r="E118" s="17">
        <v>40.15</v>
      </c>
      <c r="F118" s="31">
        <v>36.520000000000003</v>
      </c>
      <c r="G118" s="31">
        <v>226.85</v>
      </c>
      <c r="H118" s="1">
        <v>0.33864339585778619</v>
      </c>
      <c r="I118" s="7">
        <v>0.58874458874458901</v>
      </c>
      <c r="J118" s="19">
        <v>0.35015136837567074</v>
      </c>
      <c r="K118" s="60"/>
    </row>
    <row r="119" spans="1:59" x14ac:dyDescent="0.2">
      <c r="A119" s="32" t="s">
        <v>114</v>
      </c>
      <c r="B119" s="17">
        <v>364.6</v>
      </c>
      <c r="C119" s="31">
        <v>144</v>
      </c>
      <c r="D119" s="31">
        <v>574.79999999999995</v>
      </c>
      <c r="E119" s="17">
        <v>369.1</v>
      </c>
      <c r="F119" s="31">
        <v>234</v>
      </c>
      <c r="G119" s="31">
        <v>770.4</v>
      </c>
      <c r="H119" s="1">
        <v>1.7697176206474232E-2</v>
      </c>
      <c r="I119" s="7">
        <v>0.58874458874458901</v>
      </c>
      <c r="J119" s="7">
        <v>0.39000196147103161</v>
      </c>
      <c r="K119" s="60"/>
    </row>
    <row r="120" spans="1:59" x14ac:dyDescent="0.2">
      <c r="A120" s="8" t="s">
        <v>99</v>
      </c>
      <c r="B120" s="17">
        <v>1</v>
      </c>
      <c r="C120" s="31">
        <v>0.92500000000000004</v>
      </c>
      <c r="D120" s="31">
        <v>69.325000000000003</v>
      </c>
      <c r="E120" s="17">
        <v>7.75</v>
      </c>
      <c r="F120" s="31">
        <v>1</v>
      </c>
      <c r="G120" s="31">
        <v>365.2</v>
      </c>
      <c r="H120" s="1">
        <v>2.9541963103868749</v>
      </c>
      <c r="I120" s="7">
        <v>0.62420611476640597</v>
      </c>
      <c r="J120" s="7">
        <v>0.36414544061012133</v>
      </c>
      <c r="K120" s="60"/>
    </row>
    <row r="121" spans="1:59" x14ac:dyDescent="0.2">
      <c r="A121" s="32" t="s">
        <v>163</v>
      </c>
      <c r="B121" s="17">
        <v>2834.7</v>
      </c>
      <c r="C121" s="31">
        <v>1431.9</v>
      </c>
      <c r="D121" s="31">
        <v>5989.6</v>
      </c>
      <c r="E121" s="17">
        <v>4100</v>
      </c>
      <c r="F121" s="31">
        <v>1792</v>
      </c>
      <c r="G121" s="31">
        <v>9955</v>
      </c>
      <c r="H121" s="1">
        <v>0.53242784878325389</v>
      </c>
      <c r="I121" s="7">
        <v>0.69913419913419905</v>
      </c>
      <c r="J121" s="7">
        <v>0.3559741439400006</v>
      </c>
      <c r="K121" s="60"/>
    </row>
    <row r="122" spans="1:59" x14ac:dyDescent="0.2">
      <c r="A122" s="15" t="s">
        <v>64</v>
      </c>
      <c r="B122" s="17">
        <v>226.6</v>
      </c>
      <c r="C122" s="31">
        <v>100.7</v>
      </c>
      <c r="D122" s="31">
        <v>315.89999999999998</v>
      </c>
      <c r="E122" s="17">
        <v>204.9</v>
      </c>
      <c r="F122" s="31">
        <v>173.8</v>
      </c>
      <c r="G122" s="31">
        <v>240.7</v>
      </c>
      <c r="H122" s="1">
        <v>-0.14522787680926885</v>
      </c>
      <c r="I122" s="7">
        <v>0.81818181818181801</v>
      </c>
      <c r="J122" s="7">
        <v>0.81425504770657731</v>
      </c>
      <c r="K122" s="60"/>
    </row>
    <row r="123" spans="1:59" x14ac:dyDescent="0.2">
      <c r="A123" s="32" t="s">
        <v>115</v>
      </c>
      <c r="B123" s="17">
        <v>1099.5</v>
      </c>
      <c r="C123" s="31">
        <v>283.5</v>
      </c>
      <c r="D123" s="31">
        <v>1986.8</v>
      </c>
      <c r="E123" s="17">
        <v>1025.9000000000001</v>
      </c>
      <c r="F123" s="31">
        <v>817.2</v>
      </c>
      <c r="G123" s="31">
        <v>1399</v>
      </c>
      <c r="H123" s="1">
        <v>-9.9957493652615026E-2</v>
      </c>
      <c r="I123" s="7">
        <v>0.81818181818181801</v>
      </c>
      <c r="J123" s="7">
        <v>0.41104683687094878</v>
      </c>
      <c r="K123" s="60"/>
    </row>
    <row r="124" spans="1:59" x14ac:dyDescent="0.2">
      <c r="A124" s="8" t="s">
        <v>59</v>
      </c>
      <c r="B124" s="17">
        <v>4.8499999999999996</v>
      </c>
      <c r="C124" s="31">
        <v>0.22500000000000001</v>
      </c>
      <c r="D124" s="31">
        <v>14.05</v>
      </c>
      <c r="E124" s="17">
        <v>0.75</v>
      </c>
      <c r="F124" s="31">
        <v>0</v>
      </c>
      <c r="G124" s="31">
        <v>100.65</v>
      </c>
      <c r="H124" s="1">
        <v>-2.6930222465786091</v>
      </c>
      <c r="I124" s="7">
        <v>0.93383606696127497</v>
      </c>
      <c r="J124" s="7">
        <v>0.43779562194935084</v>
      </c>
      <c r="K124" s="60"/>
    </row>
    <row r="125" spans="1:59" s="3" customFormat="1" x14ac:dyDescent="0.2">
      <c r="A125" s="32" t="s">
        <v>110</v>
      </c>
      <c r="B125" s="17">
        <v>4.5</v>
      </c>
      <c r="C125" s="31">
        <v>1.7</v>
      </c>
      <c r="D125" s="31">
        <v>15.1</v>
      </c>
      <c r="E125" s="17">
        <v>8.4499999999999993</v>
      </c>
      <c r="F125" s="31">
        <v>1.45</v>
      </c>
      <c r="G125" s="31">
        <v>22.05</v>
      </c>
      <c r="H125" s="1">
        <v>0.90902633995250937</v>
      </c>
      <c r="I125" s="7">
        <v>0.93596247292094303</v>
      </c>
      <c r="J125" s="7">
        <v>0.58066244433739378</v>
      </c>
      <c r="K125" s="60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</row>
    <row r="126" spans="1:59" x14ac:dyDescent="0.2">
      <c r="A126"/>
    </row>
    <row r="127" spans="1:59" x14ac:dyDescent="0.2">
      <c r="A127"/>
    </row>
    <row r="128" spans="1:59" x14ac:dyDescent="0.2">
      <c r="A128"/>
    </row>
    <row r="129" spans="1:1" x14ac:dyDescent="0.2">
      <c r="A129" t="s">
        <v>186</v>
      </c>
    </row>
    <row r="130" spans="1:1" x14ac:dyDescent="0.2">
      <c r="A130" t="s">
        <v>206</v>
      </c>
    </row>
    <row r="131" spans="1:1" x14ac:dyDescent="0.2">
      <c r="A131"/>
    </row>
    <row r="132" spans="1:1" x14ac:dyDescent="0.2">
      <c r="A132"/>
    </row>
    <row r="133" spans="1:1" x14ac:dyDescent="0.2">
      <c r="A133"/>
    </row>
    <row r="134" spans="1:1" x14ac:dyDescent="0.2">
      <c r="A134"/>
    </row>
    <row r="135" spans="1:1" x14ac:dyDescent="0.2">
      <c r="A135"/>
    </row>
    <row r="136" spans="1:1" x14ac:dyDescent="0.2">
      <c r="A136"/>
    </row>
    <row r="137" spans="1:1" x14ac:dyDescent="0.2">
      <c r="A137"/>
    </row>
    <row r="138" spans="1:1" x14ac:dyDescent="0.2">
      <c r="A138"/>
    </row>
    <row r="139" spans="1:1" x14ac:dyDescent="0.2">
      <c r="A139"/>
    </row>
    <row r="140" spans="1:1" x14ac:dyDescent="0.2">
      <c r="A140"/>
    </row>
    <row r="141" spans="1:1" x14ac:dyDescent="0.2">
      <c r="A141"/>
    </row>
    <row r="142" spans="1:1" x14ac:dyDescent="0.2">
      <c r="A142"/>
    </row>
    <row r="143" spans="1:1" x14ac:dyDescent="0.2">
      <c r="A143"/>
    </row>
    <row r="144" spans="1:1" x14ac:dyDescent="0.2">
      <c r="A144"/>
    </row>
    <row r="145" spans="1:1" x14ac:dyDescent="0.2">
      <c r="A145"/>
    </row>
    <row r="146" spans="1:1" x14ac:dyDescent="0.2">
      <c r="A146"/>
    </row>
    <row r="147" spans="1:1" x14ac:dyDescent="0.2">
      <c r="A147"/>
    </row>
    <row r="148" spans="1:1" x14ac:dyDescent="0.2">
      <c r="A148"/>
    </row>
    <row r="149" spans="1:1" x14ac:dyDescent="0.2">
      <c r="A149"/>
    </row>
    <row r="150" spans="1:1" x14ac:dyDescent="0.2">
      <c r="A150"/>
    </row>
    <row r="151" spans="1:1" x14ac:dyDescent="0.2">
      <c r="A151"/>
    </row>
    <row r="152" spans="1:1" x14ac:dyDescent="0.2">
      <c r="A152"/>
    </row>
    <row r="153" spans="1:1" x14ac:dyDescent="0.2">
      <c r="A153"/>
    </row>
    <row r="154" spans="1:1" x14ac:dyDescent="0.2">
      <c r="A154"/>
    </row>
    <row r="155" spans="1:1" x14ac:dyDescent="0.2">
      <c r="A155"/>
    </row>
    <row r="156" spans="1:1" x14ac:dyDescent="0.2">
      <c r="A156"/>
    </row>
    <row r="157" spans="1:1" x14ac:dyDescent="0.2">
      <c r="A157"/>
    </row>
    <row r="158" spans="1:1" x14ac:dyDescent="0.2">
      <c r="A158"/>
    </row>
    <row r="159" spans="1:1" x14ac:dyDescent="0.2">
      <c r="A159"/>
    </row>
    <row r="160" spans="1:1" x14ac:dyDescent="0.2">
      <c r="A160"/>
    </row>
    <row r="161" spans="1:1" x14ac:dyDescent="0.2">
      <c r="A161"/>
    </row>
    <row r="162" spans="1:1" x14ac:dyDescent="0.2">
      <c r="A162"/>
    </row>
    <row r="163" spans="1:1" x14ac:dyDescent="0.2">
      <c r="A163"/>
    </row>
    <row r="164" spans="1:1" x14ac:dyDescent="0.2">
      <c r="A164"/>
    </row>
    <row r="165" spans="1:1" x14ac:dyDescent="0.2">
      <c r="A165"/>
    </row>
    <row r="166" spans="1:1" x14ac:dyDescent="0.2">
      <c r="A166"/>
    </row>
    <row r="167" spans="1:1" x14ac:dyDescent="0.2">
      <c r="A167"/>
    </row>
    <row r="168" spans="1:1" x14ac:dyDescent="0.2">
      <c r="A168"/>
    </row>
    <row r="169" spans="1:1" x14ac:dyDescent="0.2">
      <c r="A169"/>
    </row>
    <row r="170" spans="1:1" x14ac:dyDescent="0.2">
      <c r="A170"/>
    </row>
    <row r="171" spans="1:1" x14ac:dyDescent="0.2">
      <c r="A171"/>
    </row>
    <row r="172" spans="1:1" x14ac:dyDescent="0.2">
      <c r="A172"/>
    </row>
    <row r="173" spans="1:1" x14ac:dyDescent="0.2">
      <c r="A173"/>
    </row>
    <row r="174" spans="1:1" x14ac:dyDescent="0.2">
      <c r="A174"/>
    </row>
    <row r="175" spans="1:1" x14ac:dyDescent="0.2">
      <c r="A175"/>
    </row>
    <row r="176" spans="1:1" x14ac:dyDescent="0.2">
      <c r="A176"/>
    </row>
    <row r="177" spans="1:1" x14ac:dyDescent="0.2">
      <c r="A177"/>
    </row>
    <row r="178" spans="1:1" x14ac:dyDescent="0.2">
      <c r="A178"/>
    </row>
    <row r="179" spans="1:1" x14ac:dyDescent="0.2">
      <c r="A179"/>
    </row>
    <row r="180" spans="1:1" x14ac:dyDescent="0.2">
      <c r="A180"/>
    </row>
    <row r="181" spans="1:1" x14ac:dyDescent="0.2">
      <c r="A181"/>
    </row>
    <row r="182" spans="1:1" x14ac:dyDescent="0.2">
      <c r="A182"/>
    </row>
    <row r="183" spans="1:1" x14ac:dyDescent="0.2">
      <c r="A183"/>
    </row>
    <row r="184" spans="1:1" x14ac:dyDescent="0.2">
      <c r="A184"/>
    </row>
    <row r="185" spans="1:1" x14ac:dyDescent="0.2">
      <c r="A185"/>
    </row>
    <row r="186" spans="1:1" x14ac:dyDescent="0.2">
      <c r="A186"/>
    </row>
    <row r="187" spans="1:1" x14ac:dyDescent="0.2">
      <c r="A187"/>
    </row>
    <row r="188" spans="1:1" x14ac:dyDescent="0.2">
      <c r="A188"/>
    </row>
    <row r="189" spans="1:1" x14ac:dyDescent="0.2">
      <c r="A189"/>
    </row>
    <row r="190" spans="1:1" x14ac:dyDescent="0.2">
      <c r="A190"/>
    </row>
    <row r="191" spans="1:1" x14ac:dyDescent="0.2">
      <c r="A191"/>
    </row>
    <row r="192" spans="1:1" x14ac:dyDescent="0.2">
      <c r="A192"/>
    </row>
    <row r="193" spans="1:1" x14ac:dyDescent="0.2">
      <c r="A193"/>
    </row>
    <row r="194" spans="1:1" x14ac:dyDescent="0.2">
      <c r="A194"/>
    </row>
    <row r="195" spans="1:1" x14ac:dyDescent="0.2">
      <c r="A195"/>
    </row>
    <row r="196" spans="1:1" x14ac:dyDescent="0.2">
      <c r="A196"/>
    </row>
    <row r="197" spans="1:1" x14ac:dyDescent="0.2">
      <c r="A197"/>
    </row>
    <row r="198" spans="1:1" x14ac:dyDescent="0.2">
      <c r="A198"/>
    </row>
    <row r="199" spans="1:1" x14ac:dyDescent="0.2">
      <c r="A199"/>
    </row>
    <row r="200" spans="1:1" x14ac:dyDescent="0.2">
      <c r="A200"/>
    </row>
    <row r="201" spans="1:1" x14ac:dyDescent="0.2">
      <c r="A201"/>
    </row>
    <row r="202" spans="1:1" x14ac:dyDescent="0.2">
      <c r="A202"/>
    </row>
    <row r="203" spans="1:1" x14ac:dyDescent="0.2">
      <c r="A203"/>
    </row>
    <row r="204" spans="1:1" x14ac:dyDescent="0.2">
      <c r="A204"/>
    </row>
    <row r="205" spans="1:1" x14ac:dyDescent="0.2">
      <c r="A205"/>
    </row>
    <row r="206" spans="1:1" x14ac:dyDescent="0.2">
      <c r="A206"/>
    </row>
    <row r="207" spans="1:1" x14ac:dyDescent="0.2">
      <c r="A207"/>
    </row>
    <row r="208" spans="1:1" x14ac:dyDescent="0.2">
      <c r="A208"/>
    </row>
    <row r="209" spans="1:1" x14ac:dyDescent="0.2">
      <c r="A209"/>
    </row>
    <row r="210" spans="1:1" x14ac:dyDescent="0.2">
      <c r="A210"/>
    </row>
    <row r="211" spans="1:1" x14ac:dyDescent="0.2">
      <c r="A211"/>
    </row>
    <row r="212" spans="1:1" x14ac:dyDescent="0.2">
      <c r="A212"/>
    </row>
    <row r="213" spans="1:1" x14ac:dyDescent="0.2">
      <c r="A213"/>
    </row>
    <row r="214" spans="1:1" x14ac:dyDescent="0.2">
      <c r="A214"/>
    </row>
    <row r="215" spans="1:1" x14ac:dyDescent="0.2">
      <c r="A215"/>
    </row>
    <row r="216" spans="1:1" x14ac:dyDescent="0.2">
      <c r="A216"/>
    </row>
    <row r="217" spans="1:1" x14ac:dyDescent="0.2">
      <c r="A217"/>
    </row>
    <row r="218" spans="1:1" x14ac:dyDescent="0.2">
      <c r="A218"/>
    </row>
    <row r="219" spans="1:1" x14ac:dyDescent="0.2">
      <c r="A219"/>
    </row>
    <row r="220" spans="1:1" x14ac:dyDescent="0.2">
      <c r="A220"/>
    </row>
    <row r="221" spans="1:1" x14ac:dyDescent="0.2">
      <c r="A221"/>
    </row>
    <row r="222" spans="1:1" x14ac:dyDescent="0.2">
      <c r="A222"/>
    </row>
    <row r="223" spans="1:1" x14ac:dyDescent="0.2">
      <c r="A223"/>
    </row>
    <row r="224" spans="1:1" x14ac:dyDescent="0.2">
      <c r="A224"/>
    </row>
    <row r="225" spans="1:1" x14ac:dyDescent="0.2">
      <c r="A225"/>
    </row>
    <row r="226" spans="1:1" x14ac:dyDescent="0.2">
      <c r="A226"/>
    </row>
    <row r="227" spans="1:1" x14ac:dyDescent="0.2">
      <c r="A227"/>
    </row>
    <row r="228" spans="1:1" x14ac:dyDescent="0.2">
      <c r="A228"/>
    </row>
    <row r="229" spans="1:1" x14ac:dyDescent="0.2">
      <c r="A229"/>
    </row>
    <row r="230" spans="1:1" x14ac:dyDescent="0.2">
      <c r="A230"/>
    </row>
    <row r="231" spans="1:1" x14ac:dyDescent="0.2">
      <c r="A231"/>
    </row>
    <row r="232" spans="1:1" x14ac:dyDescent="0.2">
      <c r="A232"/>
    </row>
    <row r="233" spans="1:1" x14ac:dyDescent="0.2">
      <c r="A233"/>
    </row>
    <row r="234" spans="1:1" x14ac:dyDescent="0.2">
      <c r="A234"/>
    </row>
    <row r="235" spans="1:1" x14ac:dyDescent="0.2">
      <c r="A235"/>
    </row>
    <row r="236" spans="1:1" x14ac:dyDescent="0.2">
      <c r="A236"/>
    </row>
    <row r="237" spans="1:1" x14ac:dyDescent="0.2">
      <c r="A237"/>
    </row>
    <row r="238" spans="1:1" x14ac:dyDescent="0.2">
      <c r="A238"/>
    </row>
    <row r="239" spans="1:1" x14ac:dyDescent="0.2">
      <c r="A239"/>
    </row>
    <row r="240" spans="1:1" x14ac:dyDescent="0.2">
      <c r="A240"/>
    </row>
    <row r="241" spans="1:1" x14ac:dyDescent="0.2">
      <c r="A241"/>
    </row>
    <row r="242" spans="1:1" x14ac:dyDescent="0.2">
      <c r="A242"/>
    </row>
    <row r="243" spans="1:1" x14ac:dyDescent="0.2">
      <c r="A243"/>
    </row>
    <row r="244" spans="1:1" x14ac:dyDescent="0.2">
      <c r="A244"/>
    </row>
    <row r="245" spans="1:1" x14ac:dyDescent="0.2">
      <c r="A245"/>
    </row>
    <row r="246" spans="1:1" x14ac:dyDescent="0.2">
      <c r="A246"/>
    </row>
    <row r="247" spans="1:1" x14ac:dyDescent="0.2">
      <c r="A247"/>
    </row>
    <row r="248" spans="1:1" x14ac:dyDescent="0.2">
      <c r="A248"/>
    </row>
    <row r="249" spans="1:1" x14ac:dyDescent="0.2">
      <c r="A249"/>
    </row>
    <row r="250" spans="1:1" x14ac:dyDescent="0.2">
      <c r="A250"/>
    </row>
    <row r="251" spans="1:1" x14ac:dyDescent="0.2">
      <c r="A251"/>
    </row>
    <row r="252" spans="1:1" x14ac:dyDescent="0.2">
      <c r="A252"/>
    </row>
    <row r="253" spans="1:1" x14ac:dyDescent="0.2">
      <c r="A253"/>
    </row>
    <row r="254" spans="1:1" x14ac:dyDescent="0.2">
      <c r="A254"/>
    </row>
    <row r="255" spans="1:1" x14ac:dyDescent="0.2">
      <c r="A255"/>
    </row>
    <row r="256" spans="1:1" x14ac:dyDescent="0.2">
      <c r="A256"/>
    </row>
    <row r="257" spans="1:1" x14ac:dyDescent="0.2">
      <c r="A257"/>
    </row>
    <row r="258" spans="1:1" x14ac:dyDescent="0.2">
      <c r="A258"/>
    </row>
    <row r="259" spans="1:1" x14ac:dyDescent="0.2">
      <c r="A259"/>
    </row>
    <row r="260" spans="1:1" x14ac:dyDescent="0.2">
      <c r="A260"/>
    </row>
    <row r="261" spans="1:1" x14ac:dyDescent="0.2">
      <c r="A261"/>
    </row>
    <row r="262" spans="1:1" x14ac:dyDescent="0.2">
      <c r="A262"/>
    </row>
    <row r="263" spans="1:1" x14ac:dyDescent="0.2">
      <c r="A263"/>
    </row>
    <row r="264" spans="1:1" x14ac:dyDescent="0.2">
      <c r="A264"/>
    </row>
    <row r="265" spans="1:1" x14ac:dyDescent="0.2">
      <c r="A265"/>
    </row>
    <row r="266" spans="1:1" x14ac:dyDescent="0.2">
      <c r="A266"/>
    </row>
    <row r="267" spans="1:1" x14ac:dyDescent="0.2">
      <c r="A267"/>
    </row>
    <row r="268" spans="1:1" x14ac:dyDescent="0.2">
      <c r="A268"/>
    </row>
    <row r="269" spans="1:1" x14ac:dyDescent="0.2">
      <c r="A269"/>
    </row>
    <row r="270" spans="1:1" x14ac:dyDescent="0.2">
      <c r="A270"/>
    </row>
    <row r="271" spans="1:1" x14ac:dyDescent="0.2">
      <c r="A271"/>
    </row>
    <row r="272" spans="1:1" x14ac:dyDescent="0.2">
      <c r="A272"/>
    </row>
    <row r="273" spans="1:1" x14ac:dyDescent="0.2">
      <c r="A273"/>
    </row>
    <row r="274" spans="1:1" x14ac:dyDescent="0.2">
      <c r="A274"/>
    </row>
    <row r="275" spans="1:1" x14ac:dyDescent="0.2">
      <c r="A275"/>
    </row>
    <row r="276" spans="1:1" x14ac:dyDescent="0.2">
      <c r="A276"/>
    </row>
    <row r="277" spans="1:1" x14ac:dyDescent="0.2">
      <c r="A277"/>
    </row>
    <row r="278" spans="1:1" x14ac:dyDescent="0.2">
      <c r="A278"/>
    </row>
    <row r="279" spans="1:1" x14ac:dyDescent="0.2">
      <c r="A279"/>
    </row>
    <row r="280" spans="1:1" x14ac:dyDescent="0.2">
      <c r="A280"/>
    </row>
    <row r="281" spans="1:1" x14ac:dyDescent="0.2">
      <c r="A281"/>
    </row>
    <row r="282" spans="1:1" x14ac:dyDescent="0.2">
      <c r="A282"/>
    </row>
    <row r="283" spans="1:1" x14ac:dyDescent="0.2">
      <c r="A283"/>
    </row>
    <row r="284" spans="1:1" x14ac:dyDescent="0.2">
      <c r="A284"/>
    </row>
    <row r="285" spans="1:1" x14ac:dyDescent="0.2">
      <c r="A285"/>
    </row>
    <row r="286" spans="1:1" x14ac:dyDescent="0.2">
      <c r="A286"/>
    </row>
    <row r="287" spans="1:1" x14ac:dyDescent="0.2">
      <c r="A287"/>
    </row>
    <row r="288" spans="1:1" x14ac:dyDescent="0.2">
      <c r="A288"/>
    </row>
    <row r="289" spans="1:1" x14ac:dyDescent="0.2">
      <c r="A289"/>
    </row>
    <row r="290" spans="1:1" x14ac:dyDescent="0.2">
      <c r="A290"/>
    </row>
    <row r="291" spans="1:1" x14ac:dyDescent="0.2">
      <c r="A291"/>
    </row>
    <row r="292" spans="1:1" x14ac:dyDescent="0.2">
      <c r="A292"/>
    </row>
    <row r="293" spans="1:1" x14ac:dyDescent="0.2">
      <c r="A293"/>
    </row>
    <row r="294" spans="1:1" x14ac:dyDescent="0.2">
      <c r="A294"/>
    </row>
    <row r="295" spans="1:1" x14ac:dyDescent="0.2">
      <c r="A295"/>
    </row>
    <row r="296" spans="1:1" x14ac:dyDescent="0.2">
      <c r="A296"/>
    </row>
    <row r="297" spans="1:1" x14ac:dyDescent="0.2">
      <c r="A297"/>
    </row>
    <row r="298" spans="1:1" x14ac:dyDescent="0.2">
      <c r="A298"/>
    </row>
    <row r="299" spans="1:1" x14ac:dyDescent="0.2">
      <c r="A299"/>
    </row>
    <row r="300" spans="1:1" x14ac:dyDescent="0.2">
      <c r="A300"/>
    </row>
    <row r="301" spans="1:1" x14ac:dyDescent="0.2">
      <c r="A301"/>
    </row>
    <row r="302" spans="1:1" x14ac:dyDescent="0.2">
      <c r="A302"/>
    </row>
    <row r="303" spans="1:1" x14ac:dyDescent="0.2">
      <c r="A303"/>
    </row>
    <row r="304" spans="1:1" x14ac:dyDescent="0.2">
      <c r="A304"/>
    </row>
    <row r="305" spans="1:1" x14ac:dyDescent="0.2">
      <c r="A305"/>
    </row>
    <row r="306" spans="1:1" x14ac:dyDescent="0.2">
      <c r="A306"/>
    </row>
    <row r="307" spans="1:1" x14ac:dyDescent="0.2">
      <c r="A307"/>
    </row>
    <row r="308" spans="1:1" x14ac:dyDescent="0.2">
      <c r="A308"/>
    </row>
    <row r="309" spans="1:1" x14ac:dyDescent="0.2">
      <c r="A309"/>
    </row>
    <row r="310" spans="1:1" x14ac:dyDescent="0.2">
      <c r="A310"/>
    </row>
    <row r="311" spans="1:1" x14ac:dyDescent="0.2">
      <c r="A311"/>
    </row>
    <row r="312" spans="1:1" x14ac:dyDescent="0.2">
      <c r="A312"/>
    </row>
    <row r="313" spans="1:1" x14ac:dyDescent="0.2">
      <c r="A313"/>
    </row>
    <row r="314" spans="1:1" x14ac:dyDescent="0.2">
      <c r="A314"/>
    </row>
    <row r="315" spans="1:1" x14ac:dyDescent="0.2">
      <c r="A315"/>
    </row>
    <row r="316" spans="1:1" x14ac:dyDescent="0.2">
      <c r="A316"/>
    </row>
    <row r="317" spans="1:1" x14ac:dyDescent="0.2">
      <c r="A317"/>
    </row>
    <row r="318" spans="1:1" x14ac:dyDescent="0.2">
      <c r="A318"/>
    </row>
    <row r="319" spans="1:1" x14ac:dyDescent="0.2">
      <c r="A319"/>
    </row>
    <row r="320" spans="1:1" x14ac:dyDescent="0.2">
      <c r="A320"/>
    </row>
    <row r="321" spans="1:1" x14ac:dyDescent="0.2">
      <c r="A321"/>
    </row>
    <row r="322" spans="1:1" x14ac:dyDescent="0.2">
      <c r="A322"/>
    </row>
    <row r="323" spans="1:1" x14ac:dyDescent="0.2">
      <c r="A323"/>
    </row>
    <row r="324" spans="1:1" x14ac:dyDescent="0.2">
      <c r="A324"/>
    </row>
    <row r="325" spans="1:1" x14ac:dyDescent="0.2">
      <c r="A325"/>
    </row>
    <row r="326" spans="1:1" x14ac:dyDescent="0.2">
      <c r="A326"/>
    </row>
    <row r="327" spans="1:1" x14ac:dyDescent="0.2">
      <c r="A327"/>
    </row>
    <row r="328" spans="1:1" x14ac:dyDescent="0.2">
      <c r="A328"/>
    </row>
    <row r="329" spans="1:1" x14ac:dyDescent="0.2">
      <c r="A329"/>
    </row>
    <row r="330" spans="1:1" x14ac:dyDescent="0.2">
      <c r="A330"/>
    </row>
    <row r="331" spans="1:1" x14ac:dyDescent="0.2">
      <c r="A331"/>
    </row>
    <row r="332" spans="1:1" x14ac:dyDescent="0.2">
      <c r="A332"/>
    </row>
    <row r="333" spans="1:1" x14ac:dyDescent="0.2">
      <c r="A333"/>
    </row>
    <row r="334" spans="1:1" x14ac:dyDescent="0.2">
      <c r="A334"/>
    </row>
    <row r="335" spans="1:1" x14ac:dyDescent="0.2">
      <c r="A335"/>
    </row>
    <row r="336" spans="1:1" x14ac:dyDescent="0.2">
      <c r="A336"/>
    </row>
    <row r="337" spans="1:1" x14ac:dyDescent="0.2">
      <c r="A337"/>
    </row>
    <row r="338" spans="1:1" x14ac:dyDescent="0.2">
      <c r="A338"/>
    </row>
    <row r="339" spans="1:1" x14ac:dyDescent="0.2">
      <c r="A339"/>
    </row>
    <row r="340" spans="1:1" x14ac:dyDescent="0.2">
      <c r="A340"/>
    </row>
    <row r="341" spans="1:1" x14ac:dyDescent="0.2">
      <c r="A341"/>
    </row>
    <row r="342" spans="1:1" x14ac:dyDescent="0.2">
      <c r="A342"/>
    </row>
    <row r="343" spans="1:1" x14ac:dyDescent="0.2">
      <c r="A343"/>
    </row>
    <row r="344" spans="1:1" x14ac:dyDescent="0.2">
      <c r="A344"/>
    </row>
    <row r="345" spans="1:1" x14ac:dyDescent="0.2">
      <c r="A345"/>
    </row>
    <row r="346" spans="1:1" x14ac:dyDescent="0.2">
      <c r="A346"/>
    </row>
    <row r="347" spans="1:1" x14ac:dyDescent="0.2">
      <c r="A347"/>
    </row>
    <row r="348" spans="1:1" x14ac:dyDescent="0.2">
      <c r="A348"/>
    </row>
    <row r="349" spans="1:1" x14ac:dyDescent="0.2">
      <c r="A349"/>
    </row>
    <row r="350" spans="1:1" x14ac:dyDescent="0.2">
      <c r="A350"/>
    </row>
    <row r="351" spans="1:1" x14ac:dyDescent="0.2">
      <c r="A351"/>
    </row>
    <row r="352" spans="1:1" x14ac:dyDescent="0.2">
      <c r="A352"/>
    </row>
    <row r="353" spans="1:1" x14ac:dyDescent="0.2">
      <c r="A353"/>
    </row>
    <row r="354" spans="1:1" x14ac:dyDescent="0.2">
      <c r="A354"/>
    </row>
    <row r="355" spans="1:1" x14ac:dyDescent="0.2">
      <c r="A355"/>
    </row>
    <row r="356" spans="1:1" x14ac:dyDescent="0.2">
      <c r="A356"/>
    </row>
    <row r="357" spans="1:1" x14ac:dyDescent="0.2">
      <c r="A357"/>
    </row>
    <row r="358" spans="1:1" x14ac:dyDescent="0.2">
      <c r="A358"/>
    </row>
    <row r="359" spans="1:1" x14ac:dyDescent="0.2">
      <c r="A359"/>
    </row>
    <row r="360" spans="1:1" x14ac:dyDescent="0.2">
      <c r="A360"/>
    </row>
    <row r="361" spans="1:1" x14ac:dyDescent="0.2">
      <c r="A361"/>
    </row>
    <row r="362" spans="1:1" x14ac:dyDescent="0.2">
      <c r="A362"/>
    </row>
    <row r="363" spans="1:1" x14ac:dyDescent="0.2">
      <c r="A363"/>
    </row>
    <row r="364" spans="1:1" x14ac:dyDescent="0.2">
      <c r="A364"/>
    </row>
    <row r="365" spans="1:1" x14ac:dyDescent="0.2">
      <c r="A365"/>
    </row>
    <row r="366" spans="1:1" x14ac:dyDescent="0.2">
      <c r="A366"/>
    </row>
    <row r="367" spans="1:1" x14ac:dyDescent="0.2">
      <c r="A367"/>
    </row>
    <row r="368" spans="1:1" x14ac:dyDescent="0.2">
      <c r="A368"/>
    </row>
    <row r="369" spans="1:1" x14ac:dyDescent="0.2">
      <c r="A369"/>
    </row>
    <row r="370" spans="1:1" x14ac:dyDescent="0.2">
      <c r="A370"/>
    </row>
    <row r="371" spans="1:1" x14ac:dyDescent="0.2">
      <c r="A371"/>
    </row>
    <row r="372" spans="1:1" x14ac:dyDescent="0.2">
      <c r="A372"/>
    </row>
    <row r="373" spans="1:1" x14ac:dyDescent="0.2">
      <c r="A373"/>
    </row>
    <row r="374" spans="1:1" x14ac:dyDescent="0.2">
      <c r="A374"/>
    </row>
    <row r="375" spans="1:1" x14ac:dyDescent="0.2">
      <c r="A375"/>
    </row>
    <row r="376" spans="1:1" x14ac:dyDescent="0.2">
      <c r="A376"/>
    </row>
    <row r="377" spans="1:1" x14ac:dyDescent="0.2">
      <c r="A377"/>
    </row>
    <row r="378" spans="1:1" x14ac:dyDescent="0.2">
      <c r="A378"/>
    </row>
    <row r="379" spans="1:1" x14ac:dyDescent="0.2">
      <c r="A379"/>
    </row>
    <row r="380" spans="1:1" x14ac:dyDescent="0.2">
      <c r="A380"/>
    </row>
    <row r="381" spans="1:1" x14ac:dyDescent="0.2">
      <c r="A381"/>
    </row>
    <row r="382" spans="1:1" x14ac:dyDescent="0.2">
      <c r="A382"/>
    </row>
    <row r="383" spans="1:1" x14ac:dyDescent="0.2">
      <c r="A383"/>
    </row>
    <row r="384" spans="1:1" x14ac:dyDescent="0.2">
      <c r="A384"/>
    </row>
    <row r="385" spans="1:1" x14ac:dyDescent="0.2">
      <c r="A385"/>
    </row>
    <row r="386" spans="1:1" x14ac:dyDescent="0.2">
      <c r="A386"/>
    </row>
    <row r="387" spans="1:1" x14ac:dyDescent="0.2">
      <c r="A387"/>
    </row>
    <row r="388" spans="1:1" x14ac:dyDescent="0.2">
      <c r="A388"/>
    </row>
    <row r="389" spans="1:1" x14ac:dyDescent="0.2">
      <c r="A389"/>
    </row>
    <row r="390" spans="1:1" x14ac:dyDescent="0.2">
      <c r="A390"/>
    </row>
    <row r="391" spans="1:1" x14ac:dyDescent="0.2">
      <c r="A391"/>
    </row>
    <row r="392" spans="1:1" x14ac:dyDescent="0.2">
      <c r="A392"/>
    </row>
    <row r="393" spans="1:1" x14ac:dyDescent="0.2">
      <c r="A393"/>
    </row>
    <row r="394" spans="1:1" x14ac:dyDescent="0.2">
      <c r="A394"/>
    </row>
    <row r="395" spans="1:1" x14ac:dyDescent="0.2">
      <c r="A395"/>
    </row>
    <row r="396" spans="1:1" x14ac:dyDescent="0.2">
      <c r="A396"/>
    </row>
    <row r="397" spans="1:1" x14ac:dyDescent="0.2">
      <c r="A397"/>
    </row>
    <row r="398" spans="1:1" x14ac:dyDescent="0.2">
      <c r="A398"/>
    </row>
    <row r="399" spans="1:1" x14ac:dyDescent="0.2">
      <c r="A399"/>
    </row>
    <row r="400" spans="1:1" x14ac:dyDescent="0.2">
      <c r="A400"/>
    </row>
    <row r="401" spans="1:1" x14ac:dyDescent="0.2">
      <c r="A401"/>
    </row>
    <row r="402" spans="1:1" x14ac:dyDescent="0.2">
      <c r="A402"/>
    </row>
    <row r="403" spans="1:1" x14ac:dyDescent="0.2">
      <c r="A403"/>
    </row>
    <row r="404" spans="1:1" x14ac:dyDescent="0.2">
      <c r="A404"/>
    </row>
    <row r="405" spans="1:1" x14ac:dyDescent="0.2">
      <c r="A405"/>
    </row>
    <row r="406" spans="1:1" x14ac:dyDescent="0.2">
      <c r="A406"/>
    </row>
    <row r="407" spans="1:1" x14ac:dyDescent="0.2">
      <c r="A407"/>
    </row>
    <row r="408" spans="1:1" x14ac:dyDescent="0.2">
      <c r="A408"/>
    </row>
    <row r="409" spans="1:1" x14ac:dyDescent="0.2">
      <c r="A409"/>
    </row>
    <row r="410" spans="1:1" x14ac:dyDescent="0.2">
      <c r="A410"/>
    </row>
    <row r="411" spans="1:1" x14ac:dyDescent="0.2">
      <c r="A411"/>
    </row>
    <row r="412" spans="1:1" x14ac:dyDescent="0.2">
      <c r="A412"/>
    </row>
    <row r="413" spans="1:1" x14ac:dyDescent="0.2">
      <c r="A413"/>
    </row>
    <row r="414" spans="1:1" x14ac:dyDescent="0.2">
      <c r="A414"/>
    </row>
    <row r="415" spans="1:1" x14ac:dyDescent="0.2">
      <c r="A415"/>
    </row>
    <row r="416" spans="1:1" x14ac:dyDescent="0.2">
      <c r="A416"/>
    </row>
    <row r="417" spans="1:1" x14ac:dyDescent="0.2">
      <c r="A417"/>
    </row>
    <row r="418" spans="1:1" x14ac:dyDescent="0.2">
      <c r="A418"/>
    </row>
    <row r="419" spans="1:1" x14ac:dyDescent="0.2">
      <c r="A419"/>
    </row>
    <row r="420" spans="1:1" x14ac:dyDescent="0.2">
      <c r="A420"/>
    </row>
    <row r="421" spans="1:1" x14ac:dyDescent="0.2">
      <c r="A421"/>
    </row>
    <row r="422" spans="1:1" x14ac:dyDescent="0.2">
      <c r="A422"/>
    </row>
    <row r="423" spans="1:1" x14ac:dyDescent="0.2">
      <c r="A423"/>
    </row>
    <row r="424" spans="1:1" x14ac:dyDescent="0.2">
      <c r="A424"/>
    </row>
    <row r="425" spans="1:1" x14ac:dyDescent="0.2">
      <c r="A425"/>
    </row>
    <row r="426" spans="1:1" x14ac:dyDescent="0.2">
      <c r="A426"/>
    </row>
    <row r="427" spans="1:1" x14ac:dyDescent="0.2">
      <c r="A427"/>
    </row>
    <row r="428" spans="1:1" x14ac:dyDescent="0.2">
      <c r="A428"/>
    </row>
    <row r="429" spans="1:1" x14ac:dyDescent="0.2">
      <c r="A429"/>
    </row>
    <row r="430" spans="1:1" x14ac:dyDescent="0.2">
      <c r="A430"/>
    </row>
    <row r="431" spans="1:1" x14ac:dyDescent="0.2">
      <c r="A431"/>
    </row>
    <row r="432" spans="1:1" x14ac:dyDescent="0.2">
      <c r="A432"/>
    </row>
    <row r="433" spans="1:1" x14ac:dyDescent="0.2">
      <c r="A433"/>
    </row>
    <row r="434" spans="1:1" x14ac:dyDescent="0.2">
      <c r="A434"/>
    </row>
    <row r="435" spans="1:1" x14ac:dyDescent="0.2">
      <c r="A435"/>
    </row>
    <row r="436" spans="1:1" x14ac:dyDescent="0.2">
      <c r="A436"/>
    </row>
    <row r="437" spans="1:1" x14ac:dyDescent="0.2">
      <c r="A437"/>
    </row>
    <row r="438" spans="1:1" x14ac:dyDescent="0.2">
      <c r="A438"/>
    </row>
    <row r="439" spans="1:1" x14ac:dyDescent="0.2">
      <c r="A439"/>
    </row>
    <row r="440" spans="1:1" x14ac:dyDescent="0.2">
      <c r="A440"/>
    </row>
    <row r="441" spans="1:1" x14ac:dyDescent="0.2">
      <c r="A441"/>
    </row>
    <row r="442" spans="1:1" x14ac:dyDescent="0.2">
      <c r="A442"/>
    </row>
    <row r="443" spans="1:1" x14ac:dyDescent="0.2">
      <c r="A443"/>
    </row>
    <row r="444" spans="1:1" x14ac:dyDescent="0.2">
      <c r="A444"/>
    </row>
    <row r="445" spans="1:1" x14ac:dyDescent="0.2">
      <c r="A445"/>
    </row>
    <row r="446" spans="1:1" x14ac:dyDescent="0.2">
      <c r="A446"/>
    </row>
    <row r="447" spans="1:1" x14ac:dyDescent="0.2">
      <c r="A447"/>
    </row>
    <row r="448" spans="1:1" x14ac:dyDescent="0.2">
      <c r="A448"/>
    </row>
    <row r="449" spans="1:1" x14ac:dyDescent="0.2">
      <c r="A449"/>
    </row>
    <row r="450" spans="1:1" x14ac:dyDescent="0.2">
      <c r="A450"/>
    </row>
    <row r="451" spans="1:1" x14ac:dyDescent="0.2">
      <c r="A451"/>
    </row>
    <row r="452" spans="1:1" x14ac:dyDescent="0.2">
      <c r="A452"/>
    </row>
    <row r="453" spans="1:1" x14ac:dyDescent="0.2">
      <c r="A453"/>
    </row>
    <row r="454" spans="1:1" x14ac:dyDescent="0.2">
      <c r="A454"/>
    </row>
    <row r="455" spans="1:1" x14ac:dyDescent="0.2">
      <c r="A455"/>
    </row>
    <row r="456" spans="1:1" x14ac:dyDescent="0.2">
      <c r="A456"/>
    </row>
    <row r="457" spans="1:1" x14ac:dyDescent="0.2">
      <c r="A457"/>
    </row>
    <row r="458" spans="1:1" x14ac:dyDescent="0.2">
      <c r="A458"/>
    </row>
    <row r="459" spans="1:1" x14ac:dyDescent="0.2">
      <c r="A459"/>
    </row>
    <row r="460" spans="1:1" x14ac:dyDescent="0.2">
      <c r="A460"/>
    </row>
    <row r="461" spans="1:1" x14ac:dyDescent="0.2">
      <c r="A461"/>
    </row>
    <row r="462" spans="1:1" x14ac:dyDescent="0.2">
      <c r="A462"/>
    </row>
    <row r="463" spans="1:1" x14ac:dyDescent="0.2">
      <c r="A463"/>
    </row>
    <row r="464" spans="1:1" x14ac:dyDescent="0.2">
      <c r="A464"/>
    </row>
    <row r="465" spans="1:1" x14ac:dyDescent="0.2">
      <c r="A465"/>
    </row>
    <row r="466" spans="1:1" x14ac:dyDescent="0.2">
      <c r="A466"/>
    </row>
    <row r="467" spans="1:1" x14ac:dyDescent="0.2">
      <c r="A467"/>
    </row>
    <row r="468" spans="1:1" x14ac:dyDescent="0.2">
      <c r="A468"/>
    </row>
    <row r="469" spans="1:1" x14ac:dyDescent="0.2">
      <c r="A469"/>
    </row>
    <row r="470" spans="1:1" x14ac:dyDescent="0.2">
      <c r="A470"/>
    </row>
    <row r="471" spans="1:1" x14ac:dyDescent="0.2">
      <c r="A471"/>
    </row>
    <row r="472" spans="1:1" x14ac:dyDescent="0.2">
      <c r="A472"/>
    </row>
    <row r="473" spans="1:1" x14ac:dyDescent="0.2">
      <c r="A473"/>
    </row>
    <row r="474" spans="1:1" x14ac:dyDescent="0.2">
      <c r="A474"/>
    </row>
    <row r="475" spans="1:1" x14ac:dyDescent="0.2">
      <c r="A475"/>
    </row>
    <row r="476" spans="1:1" x14ac:dyDescent="0.2">
      <c r="A476"/>
    </row>
    <row r="477" spans="1:1" x14ac:dyDescent="0.2">
      <c r="A477"/>
    </row>
    <row r="478" spans="1:1" x14ac:dyDescent="0.2">
      <c r="A478"/>
    </row>
    <row r="479" spans="1:1" x14ac:dyDescent="0.2">
      <c r="A479"/>
    </row>
    <row r="480" spans="1:1" x14ac:dyDescent="0.2">
      <c r="A480"/>
    </row>
    <row r="481" spans="1:1" x14ac:dyDescent="0.2">
      <c r="A481"/>
    </row>
    <row r="482" spans="1:1" x14ac:dyDescent="0.2">
      <c r="A482"/>
    </row>
    <row r="483" spans="1:1" x14ac:dyDescent="0.2">
      <c r="A483"/>
    </row>
    <row r="484" spans="1:1" x14ac:dyDescent="0.2">
      <c r="A484"/>
    </row>
    <row r="485" spans="1:1" x14ac:dyDescent="0.2">
      <c r="A485"/>
    </row>
    <row r="486" spans="1:1" x14ac:dyDescent="0.2">
      <c r="A486"/>
    </row>
    <row r="487" spans="1:1" x14ac:dyDescent="0.2">
      <c r="A487"/>
    </row>
    <row r="488" spans="1:1" x14ac:dyDescent="0.2">
      <c r="A488"/>
    </row>
    <row r="489" spans="1:1" x14ac:dyDescent="0.2">
      <c r="A489"/>
    </row>
    <row r="490" spans="1:1" x14ac:dyDescent="0.2">
      <c r="A490"/>
    </row>
    <row r="491" spans="1:1" x14ac:dyDescent="0.2">
      <c r="A491"/>
    </row>
    <row r="492" spans="1:1" x14ac:dyDescent="0.2">
      <c r="A492"/>
    </row>
    <row r="493" spans="1:1" x14ac:dyDescent="0.2">
      <c r="A493"/>
    </row>
    <row r="494" spans="1:1" x14ac:dyDescent="0.2">
      <c r="A494"/>
    </row>
    <row r="495" spans="1:1" x14ac:dyDescent="0.2">
      <c r="A495"/>
    </row>
    <row r="496" spans="1:1" x14ac:dyDescent="0.2">
      <c r="A496"/>
    </row>
    <row r="497" spans="1:1" x14ac:dyDescent="0.2">
      <c r="A497"/>
    </row>
    <row r="498" spans="1:1" x14ac:dyDescent="0.2">
      <c r="A498"/>
    </row>
    <row r="499" spans="1:1" x14ac:dyDescent="0.2">
      <c r="A499"/>
    </row>
    <row r="500" spans="1:1" x14ac:dyDescent="0.2">
      <c r="A500"/>
    </row>
    <row r="501" spans="1:1" x14ac:dyDescent="0.2">
      <c r="A501"/>
    </row>
    <row r="502" spans="1:1" x14ac:dyDescent="0.2">
      <c r="A502"/>
    </row>
    <row r="503" spans="1:1" x14ac:dyDescent="0.2">
      <c r="A503"/>
    </row>
    <row r="504" spans="1:1" x14ac:dyDescent="0.2">
      <c r="A504"/>
    </row>
    <row r="505" spans="1:1" x14ac:dyDescent="0.2">
      <c r="A505"/>
    </row>
    <row r="506" spans="1:1" x14ac:dyDescent="0.2">
      <c r="A506"/>
    </row>
    <row r="507" spans="1:1" x14ac:dyDescent="0.2">
      <c r="A507"/>
    </row>
    <row r="508" spans="1:1" x14ac:dyDescent="0.2">
      <c r="A508"/>
    </row>
    <row r="509" spans="1:1" x14ac:dyDescent="0.2">
      <c r="A509"/>
    </row>
    <row r="510" spans="1:1" x14ac:dyDescent="0.2">
      <c r="A510"/>
    </row>
    <row r="511" spans="1:1" x14ac:dyDescent="0.2">
      <c r="A511"/>
    </row>
    <row r="512" spans="1:1" x14ac:dyDescent="0.2">
      <c r="A512"/>
    </row>
    <row r="513" spans="1:1" x14ac:dyDescent="0.2">
      <c r="A513"/>
    </row>
    <row r="514" spans="1:1" x14ac:dyDescent="0.2">
      <c r="A514"/>
    </row>
    <row r="515" spans="1:1" x14ac:dyDescent="0.2">
      <c r="A515"/>
    </row>
    <row r="516" spans="1:1" x14ac:dyDescent="0.2">
      <c r="A516"/>
    </row>
    <row r="517" spans="1:1" x14ac:dyDescent="0.2">
      <c r="A517"/>
    </row>
    <row r="518" spans="1:1" x14ac:dyDescent="0.2">
      <c r="A518"/>
    </row>
    <row r="519" spans="1:1" x14ac:dyDescent="0.2">
      <c r="A519"/>
    </row>
    <row r="520" spans="1:1" x14ac:dyDescent="0.2">
      <c r="A520"/>
    </row>
    <row r="521" spans="1:1" x14ac:dyDescent="0.2">
      <c r="A521"/>
    </row>
    <row r="522" spans="1:1" x14ac:dyDescent="0.2">
      <c r="A522"/>
    </row>
    <row r="523" spans="1:1" x14ac:dyDescent="0.2">
      <c r="A523"/>
    </row>
    <row r="524" spans="1:1" x14ac:dyDescent="0.2">
      <c r="A524"/>
    </row>
    <row r="525" spans="1:1" x14ac:dyDescent="0.2">
      <c r="A525"/>
    </row>
    <row r="526" spans="1:1" x14ac:dyDescent="0.2">
      <c r="A526"/>
    </row>
    <row r="527" spans="1:1" x14ac:dyDescent="0.2">
      <c r="A527"/>
    </row>
    <row r="528" spans="1:1" x14ac:dyDescent="0.2">
      <c r="A528"/>
    </row>
    <row r="529" spans="1:1" x14ac:dyDescent="0.2">
      <c r="A529"/>
    </row>
    <row r="530" spans="1:1" x14ac:dyDescent="0.2">
      <c r="A530"/>
    </row>
    <row r="531" spans="1:1" x14ac:dyDescent="0.2">
      <c r="A531"/>
    </row>
    <row r="532" spans="1:1" x14ac:dyDescent="0.2">
      <c r="A532"/>
    </row>
    <row r="533" spans="1:1" x14ac:dyDescent="0.2">
      <c r="A533"/>
    </row>
    <row r="534" spans="1:1" x14ac:dyDescent="0.2">
      <c r="A534"/>
    </row>
    <row r="535" spans="1:1" x14ac:dyDescent="0.2">
      <c r="A535"/>
    </row>
    <row r="536" spans="1:1" x14ac:dyDescent="0.2">
      <c r="A536"/>
    </row>
    <row r="537" spans="1:1" x14ac:dyDescent="0.2">
      <c r="A537"/>
    </row>
    <row r="538" spans="1:1" x14ac:dyDescent="0.2">
      <c r="A538"/>
    </row>
    <row r="539" spans="1:1" x14ac:dyDescent="0.2">
      <c r="A539"/>
    </row>
    <row r="540" spans="1:1" x14ac:dyDescent="0.2">
      <c r="A540"/>
    </row>
    <row r="541" spans="1:1" x14ac:dyDescent="0.2">
      <c r="A541"/>
    </row>
    <row r="542" spans="1:1" x14ac:dyDescent="0.2">
      <c r="A542"/>
    </row>
    <row r="543" spans="1:1" x14ac:dyDescent="0.2">
      <c r="A543"/>
    </row>
    <row r="544" spans="1:1" x14ac:dyDescent="0.2">
      <c r="A544"/>
    </row>
    <row r="545" spans="1:1" x14ac:dyDescent="0.2">
      <c r="A545"/>
    </row>
    <row r="546" spans="1:1" x14ac:dyDescent="0.2">
      <c r="A546"/>
    </row>
    <row r="547" spans="1:1" x14ac:dyDescent="0.2">
      <c r="A547"/>
    </row>
    <row r="548" spans="1:1" x14ac:dyDescent="0.2">
      <c r="A548"/>
    </row>
    <row r="549" spans="1:1" x14ac:dyDescent="0.2">
      <c r="A549"/>
    </row>
    <row r="550" spans="1:1" x14ac:dyDescent="0.2">
      <c r="A550"/>
    </row>
    <row r="551" spans="1:1" x14ac:dyDescent="0.2">
      <c r="A551"/>
    </row>
    <row r="552" spans="1:1" x14ac:dyDescent="0.2">
      <c r="A552"/>
    </row>
    <row r="553" spans="1:1" x14ac:dyDescent="0.2">
      <c r="A553"/>
    </row>
    <row r="554" spans="1:1" x14ac:dyDescent="0.2">
      <c r="A554"/>
    </row>
    <row r="555" spans="1:1" x14ac:dyDescent="0.2">
      <c r="A555"/>
    </row>
    <row r="556" spans="1:1" x14ac:dyDescent="0.2">
      <c r="A556"/>
    </row>
    <row r="557" spans="1:1" x14ac:dyDescent="0.2">
      <c r="A557"/>
    </row>
    <row r="558" spans="1:1" x14ac:dyDescent="0.2">
      <c r="A558"/>
    </row>
    <row r="559" spans="1:1" x14ac:dyDescent="0.2">
      <c r="A559"/>
    </row>
    <row r="560" spans="1:1" x14ac:dyDescent="0.2">
      <c r="A560"/>
    </row>
    <row r="561" spans="1:1" x14ac:dyDescent="0.2">
      <c r="A561"/>
    </row>
    <row r="562" spans="1:1" x14ac:dyDescent="0.2">
      <c r="A562"/>
    </row>
    <row r="563" spans="1:1" x14ac:dyDescent="0.2">
      <c r="A563"/>
    </row>
    <row r="564" spans="1:1" x14ac:dyDescent="0.2">
      <c r="A564"/>
    </row>
    <row r="565" spans="1:1" x14ac:dyDescent="0.2">
      <c r="A565"/>
    </row>
    <row r="566" spans="1:1" x14ac:dyDescent="0.2">
      <c r="A566"/>
    </row>
    <row r="567" spans="1:1" x14ac:dyDescent="0.2">
      <c r="A567"/>
    </row>
    <row r="568" spans="1:1" x14ac:dyDescent="0.2">
      <c r="A568"/>
    </row>
    <row r="569" spans="1:1" x14ac:dyDescent="0.2">
      <c r="A569"/>
    </row>
    <row r="570" spans="1:1" x14ac:dyDescent="0.2">
      <c r="A570"/>
    </row>
    <row r="571" spans="1:1" x14ac:dyDescent="0.2">
      <c r="A571"/>
    </row>
    <row r="572" spans="1:1" x14ac:dyDescent="0.2">
      <c r="A572"/>
    </row>
    <row r="573" spans="1:1" x14ac:dyDescent="0.2">
      <c r="A573"/>
    </row>
    <row r="574" spans="1:1" x14ac:dyDescent="0.2">
      <c r="A574"/>
    </row>
    <row r="575" spans="1:1" x14ac:dyDescent="0.2">
      <c r="A575"/>
    </row>
    <row r="576" spans="1:1" x14ac:dyDescent="0.2">
      <c r="A576"/>
    </row>
    <row r="577" spans="1:1" x14ac:dyDescent="0.2">
      <c r="A577"/>
    </row>
    <row r="578" spans="1:1" x14ac:dyDescent="0.2">
      <c r="A578"/>
    </row>
    <row r="579" spans="1:1" x14ac:dyDescent="0.2">
      <c r="A579"/>
    </row>
    <row r="580" spans="1:1" x14ac:dyDescent="0.2">
      <c r="A580"/>
    </row>
    <row r="581" spans="1:1" x14ac:dyDescent="0.2">
      <c r="A581"/>
    </row>
    <row r="582" spans="1:1" x14ac:dyDescent="0.2">
      <c r="A582"/>
    </row>
    <row r="583" spans="1:1" x14ac:dyDescent="0.2">
      <c r="A583"/>
    </row>
    <row r="584" spans="1:1" x14ac:dyDescent="0.2">
      <c r="A584"/>
    </row>
    <row r="585" spans="1:1" x14ac:dyDescent="0.2">
      <c r="A585"/>
    </row>
    <row r="586" spans="1:1" x14ac:dyDescent="0.2">
      <c r="A586"/>
    </row>
    <row r="587" spans="1:1" x14ac:dyDescent="0.2">
      <c r="A587"/>
    </row>
    <row r="588" spans="1:1" x14ac:dyDescent="0.2">
      <c r="A588"/>
    </row>
    <row r="589" spans="1:1" x14ac:dyDescent="0.2">
      <c r="A589"/>
    </row>
    <row r="590" spans="1:1" x14ac:dyDescent="0.2">
      <c r="A590"/>
    </row>
    <row r="591" spans="1:1" x14ac:dyDescent="0.2">
      <c r="A591"/>
    </row>
    <row r="592" spans="1:1" x14ac:dyDescent="0.2">
      <c r="A592"/>
    </row>
    <row r="593" spans="1:1" x14ac:dyDescent="0.2">
      <c r="A593"/>
    </row>
    <row r="594" spans="1:1" x14ac:dyDescent="0.2">
      <c r="A594"/>
    </row>
    <row r="595" spans="1:1" x14ac:dyDescent="0.2">
      <c r="A595"/>
    </row>
    <row r="596" spans="1:1" x14ac:dyDescent="0.2">
      <c r="A596"/>
    </row>
    <row r="597" spans="1:1" x14ac:dyDescent="0.2">
      <c r="A597"/>
    </row>
    <row r="598" spans="1:1" x14ac:dyDescent="0.2">
      <c r="A598"/>
    </row>
    <row r="599" spans="1:1" x14ac:dyDescent="0.2">
      <c r="A599"/>
    </row>
    <row r="600" spans="1:1" x14ac:dyDescent="0.2">
      <c r="A600"/>
    </row>
    <row r="601" spans="1:1" x14ac:dyDescent="0.2">
      <c r="A601"/>
    </row>
    <row r="602" spans="1:1" x14ac:dyDescent="0.2">
      <c r="A602"/>
    </row>
    <row r="603" spans="1:1" x14ac:dyDescent="0.2">
      <c r="A603"/>
    </row>
    <row r="604" spans="1:1" x14ac:dyDescent="0.2">
      <c r="A604"/>
    </row>
    <row r="605" spans="1:1" x14ac:dyDescent="0.2">
      <c r="A605"/>
    </row>
    <row r="606" spans="1:1" x14ac:dyDescent="0.2">
      <c r="A606"/>
    </row>
    <row r="607" spans="1:1" x14ac:dyDescent="0.2">
      <c r="A607"/>
    </row>
    <row r="608" spans="1:1" x14ac:dyDescent="0.2">
      <c r="A608"/>
    </row>
    <row r="609" spans="1:1" x14ac:dyDescent="0.2">
      <c r="A609"/>
    </row>
    <row r="610" spans="1:1" x14ac:dyDescent="0.2">
      <c r="A610"/>
    </row>
    <row r="611" spans="1:1" x14ac:dyDescent="0.2">
      <c r="A611"/>
    </row>
    <row r="612" spans="1:1" x14ac:dyDescent="0.2">
      <c r="A612"/>
    </row>
    <row r="613" spans="1:1" x14ac:dyDescent="0.2">
      <c r="A613"/>
    </row>
    <row r="614" spans="1:1" x14ac:dyDescent="0.2">
      <c r="A614"/>
    </row>
    <row r="615" spans="1:1" x14ac:dyDescent="0.2">
      <c r="A615"/>
    </row>
    <row r="616" spans="1:1" x14ac:dyDescent="0.2">
      <c r="A616"/>
    </row>
    <row r="617" spans="1:1" x14ac:dyDescent="0.2">
      <c r="A617"/>
    </row>
    <row r="618" spans="1:1" x14ac:dyDescent="0.2">
      <c r="A618"/>
    </row>
    <row r="619" spans="1:1" x14ac:dyDescent="0.2">
      <c r="A619"/>
    </row>
    <row r="620" spans="1:1" x14ac:dyDescent="0.2">
      <c r="A620"/>
    </row>
    <row r="621" spans="1:1" x14ac:dyDescent="0.2">
      <c r="A621"/>
    </row>
    <row r="622" spans="1:1" x14ac:dyDescent="0.2">
      <c r="A622"/>
    </row>
    <row r="623" spans="1:1" x14ac:dyDescent="0.2">
      <c r="A623"/>
    </row>
    <row r="624" spans="1:1" x14ac:dyDescent="0.2">
      <c r="A624"/>
    </row>
    <row r="625" spans="1:1" x14ac:dyDescent="0.2">
      <c r="A625"/>
    </row>
    <row r="626" spans="1:1" x14ac:dyDescent="0.2">
      <c r="A626"/>
    </row>
    <row r="627" spans="1:1" x14ac:dyDescent="0.2">
      <c r="A627"/>
    </row>
    <row r="628" spans="1:1" x14ac:dyDescent="0.2">
      <c r="A628"/>
    </row>
    <row r="629" spans="1:1" x14ac:dyDescent="0.2">
      <c r="A629"/>
    </row>
    <row r="630" spans="1:1" x14ac:dyDescent="0.2">
      <c r="A630"/>
    </row>
    <row r="631" spans="1:1" x14ac:dyDescent="0.2">
      <c r="A631"/>
    </row>
    <row r="632" spans="1:1" x14ac:dyDescent="0.2">
      <c r="A632"/>
    </row>
    <row r="633" spans="1:1" x14ac:dyDescent="0.2">
      <c r="A633"/>
    </row>
    <row r="634" spans="1:1" x14ac:dyDescent="0.2">
      <c r="A634"/>
    </row>
    <row r="635" spans="1:1" x14ac:dyDescent="0.2">
      <c r="A635"/>
    </row>
    <row r="636" spans="1:1" x14ac:dyDescent="0.2">
      <c r="A636"/>
    </row>
    <row r="637" spans="1:1" x14ac:dyDescent="0.2">
      <c r="A637"/>
    </row>
    <row r="638" spans="1:1" x14ac:dyDescent="0.2">
      <c r="A638"/>
    </row>
    <row r="639" spans="1:1" x14ac:dyDescent="0.2">
      <c r="A639"/>
    </row>
    <row r="640" spans="1:1" x14ac:dyDescent="0.2">
      <c r="A640"/>
    </row>
    <row r="641" spans="1:1" x14ac:dyDescent="0.2">
      <c r="A641"/>
    </row>
    <row r="642" spans="1:1" x14ac:dyDescent="0.2">
      <c r="A642"/>
    </row>
    <row r="643" spans="1:1" x14ac:dyDescent="0.2">
      <c r="A643"/>
    </row>
    <row r="644" spans="1:1" x14ac:dyDescent="0.2">
      <c r="A644"/>
    </row>
    <row r="645" spans="1:1" x14ac:dyDescent="0.2">
      <c r="A645"/>
    </row>
    <row r="646" spans="1:1" x14ac:dyDescent="0.2">
      <c r="A646"/>
    </row>
    <row r="647" spans="1:1" x14ac:dyDescent="0.2">
      <c r="A647"/>
    </row>
    <row r="648" spans="1:1" x14ac:dyDescent="0.2">
      <c r="A648"/>
    </row>
    <row r="649" spans="1:1" x14ac:dyDescent="0.2">
      <c r="A649"/>
    </row>
    <row r="650" spans="1:1" x14ac:dyDescent="0.2">
      <c r="A650"/>
    </row>
    <row r="651" spans="1:1" x14ac:dyDescent="0.2">
      <c r="A651"/>
    </row>
    <row r="652" spans="1:1" x14ac:dyDescent="0.2">
      <c r="A652"/>
    </row>
    <row r="653" spans="1:1" x14ac:dyDescent="0.2">
      <c r="A653"/>
    </row>
    <row r="654" spans="1:1" x14ac:dyDescent="0.2">
      <c r="A654"/>
    </row>
    <row r="655" spans="1:1" x14ac:dyDescent="0.2">
      <c r="A655"/>
    </row>
    <row r="656" spans="1:1" x14ac:dyDescent="0.2">
      <c r="A656"/>
    </row>
    <row r="657" spans="1:1" x14ac:dyDescent="0.2">
      <c r="A657"/>
    </row>
    <row r="658" spans="1:1" x14ac:dyDescent="0.2">
      <c r="A658"/>
    </row>
    <row r="659" spans="1:1" x14ac:dyDescent="0.2">
      <c r="A659"/>
    </row>
    <row r="660" spans="1:1" x14ac:dyDescent="0.2">
      <c r="A660"/>
    </row>
    <row r="661" spans="1:1" x14ac:dyDescent="0.2">
      <c r="A661"/>
    </row>
    <row r="662" spans="1:1" x14ac:dyDescent="0.2">
      <c r="A662"/>
    </row>
    <row r="663" spans="1:1" x14ac:dyDescent="0.2">
      <c r="A663"/>
    </row>
    <row r="664" spans="1:1" x14ac:dyDescent="0.2">
      <c r="A664"/>
    </row>
    <row r="665" spans="1:1" x14ac:dyDescent="0.2">
      <c r="A665"/>
    </row>
    <row r="666" spans="1:1" x14ac:dyDescent="0.2">
      <c r="A666"/>
    </row>
    <row r="667" spans="1:1" x14ac:dyDescent="0.2">
      <c r="A667"/>
    </row>
    <row r="668" spans="1:1" x14ac:dyDescent="0.2">
      <c r="A668"/>
    </row>
    <row r="669" spans="1:1" x14ac:dyDescent="0.2">
      <c r="A669"/>
    </row>
    <row r="670" spans="1:1" x14ac:dyDescent="0.2">
      <c r="A670"/>
    </row>
    <row r="671" spans="1:1" x14ac:dyDescent="0.2">
      <c r="A671"/>
    </row>
    <row r="672" spans="1:1" x14ac:dyDescent="0.2">
      <c r="A672"/>
    </row>
    <row r="673" spans="1:1" x14ac:dyDescent="0.2">
      <c r="A673"/>
    </row>
    <row r="674" spans="1:1" x14ac:dyDescent="0.2">
      <c r="A674"/>
    </row>
    <row r="675" spans="1:1" x14ac:dyDescent="0.2">
      <c r="A675"/>
    </row>
    <row r="676" spans="1:1" x14ac:dyDescent="0.2">
      <c r="A676"/>
    </row>
    <row r="677" spans="1:1" x14ac:dyDescent="0.2">
      <c r="A677"/>
    </row>
    <row r="678" spans="1:1" x14ac:dyDescent="0.2">
      <c r="A678"/>
    </row>
    <row r="679" spans="1:1" x14ac:dyDescent="0.2">
      <c r="A679"/>
    </row>
    <row r="680" spans="1:1" x14ac:dyDescent="0.2">
      <c r="A680"/>
    </row>
    <row r="681" spans="1:1" x14ac:dyDescent="0.2">
      <c r="A681"/>
    </row>
    <row r="682" spans="1:1" x14ac:dyDescent="0.2">
      <c r="A682"/>
    </row>
    <row r="683" spans="1:1" x14ac:dyDescent="0.2">
      <c r="A683"/>
    </row>
    <row r="684" spans="1:1" x14ac:dyDescent="0.2">
      <c r="A684"/>
    </row>
    <row r="685" spans="1:1" x14ac:dyDescent="0.2">
      <c r="A685"/>
    </row>
    <row r="686" spans="1:1" x14ac:dyDescent="0.2">
      <c r="A686"/>
    </row>
    <row r="687" spans="1:1" x14ac:dyDescent="0.2">
      <c r="A687"/>
    </row>
    <row r="688" spans="1:1" x14ac:dyDescent="0.2">
      <c r="A688"/>
    </row>
    <row r="689" spans="1:1" x14ac:dyDescent="0.2">
      <c r="A689"/>
    </row>
    <row r="690" spans="1:1" x14ac:dyDescent="0.2">
      <c r="A690"/>
    </row>
    <row r="691" spans="1:1" x14ac:dyDescent="0.2">
      <c r="A691"/>
    </row>
    <row r="692" spans="1:1" x14ac:dyDescent="0.2">
      <c r="A692"/>
    </row>
    <row r="693" spans="1:1" x14ac:dyDescent="0.2">
      <c r="A693"/>
    </row>
    <row r="694" spans="1:1" x14ac:dyDescent="0.2">
      <c r="A694"/>
    </row>
    <row r="695" spans="1:1" x14ac:dyDescent="0.2">
      <c r="A695"/>
    </row>
    <row r="696" spans="1:1" x14ac:dyDescent="0.2">
      <c r="A696"/>
    </row>
    <row r="697" spans="1:1" x14ac:dyDescent="0.2">
      <c r="A697"/>
    </row>
    <row r="698" spans="1:1" x14ac:dyDescent="0.2">
      <c r="A698"/>
    </row>
    <row r="699" spans="1:1" x14ac:dyDescent="0.2">
      <c r="A699"/>
    </row>
    <row r="700" spans="1:1" x14ac:dyDescent="0.2">
      <c r="A700"/>
    </row>
    <row r="701" spans="1:1" x14ac:dyDescent="0.2">
      <c r="A701"/>
    </row>
    <row r="702" spans="1:1" x14ac:dyDescent="0.2">
      <c r="A702"/>
    </row>
    <row r="703" spans="1:1" x14ac:dyDescent="0.2">
      <c r="A703"/>
    </row>
    <row r="704" spans="1:1" x14ac:dyDescent="0.2">
      <c r="A704"/>
    </row>
    <row r="705" spans="1:1" x14ac:dyDescent="0.2">
      <c r="A705"/>
    </row>
    <row r="706" spans="1:1" x14ac:dyDescent="0.2">
      <c r="A706"/>
    </row>
    <row r="707" spans="1:1" x14ac:dyDescent="0.2">
      <c r="A707"/>
    </row>
  </sheetData>
  <mergeCells count="6">
    <mergeCell ref="K4:K5"/>
    <mergeCell ref="I4:I5"/>
    <mergeCell ref="H4:H5"/>
    <mergeCell ref="E4:G4"/>
    <mergeCell ref="B4:D4"/>
    <mergeCell ref="J4:J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 Laboratory and mNGS</vt:lpstr>
      <vt:lpstr>Table S2 Cytokine data</vt:lpstr>
      <vt:lpstr>Table S3 JF Antibody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Prithvi Raj</cp:lastModifiedBy>
  <dcterms:created xsi:type="dcterms:W3CDTF">2024-03-18T16:05:06Z</dcterms:created>
  <dcterms:modified xsi:type="dcterms:W3CDTF">2024-07-04T21:54:35Z</dcterms:modified>
</cp:coreProperties>
</file>