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8755" windowHeight="126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Лист1!$B$1:$N$28</definedName>
  </definedNames>
  <calcPr calcId="125725"/>
</workbook>
</file>

<file path=xl/calcChain.xml><?xml version="1.0" encoding="utf-8"?>
<calcChain xmlns="http://schemas.openxmlformats.org/spreadsheetml/2006/main">
  <c r="G6" i="1"/>
  <c r="G7"/>
  <c r="G8"/>
  <c r="G9"/>
  <c r="G10"/>
  <c r="G11"/>
  <c r="G12"/>
  <c r="G13"/>
  <c r="G5"/>
</calcChain>
</file>

<file path=xl/sharedStrings.xml><?xml version="1.0" encoding="utf-8"?>
<sst xmlns="http://schemas.openxmlformats.org/spreadsheetml/2006/main" count="138" uniqueCount="134">
  <si>
    <t>Crater No.</t>
  </si>
  <si>
    <r>
      <t>206</t>
    </r>
    <r>
      <rPr>
        <sz val="12"/>
        <color theme="1"/>
        <rFont val="Times New Roman"/>
        <family val="1"/>
        <charset val="204"/>
      </rPr>
      <t>Pb</t>
    </r>
    <r>
      <rPr>
        <vertAlign val="subscript"/>
        <sz val="12"/>
        <color theme="1"/>
        <rFont val="Times New Roman"/>
        <family val="1"/>
        <charset val="204"/>
      </rPr>
      <t>c</t>
    </r>
    <r>
      <rPr>
        <sz val="12"/>
        <color theme="1"/>
        <rFont val="Times New Roman"/>
        <family val="1"/>
        <charset val="204"/>
      </rPr>
      <t>, %</t>
    </r>
  </si>
  <si>
    <t>Contents, ppm</t>
  </si>
  <si>
    <t>U</t>
  </si>
  <si>
    <t>Th</t>
  </si>
  <si>
    <r>
      <t>206</t>
    </r>
    <r>
      <rPr>
        <sz val="12"/>
        <color theme="1"/>
        <rFont val="Times New Roman"/>
        <family val="1"/>
        <charset val="204"/>
      </rPr>
      <t>Pb*</t>
    </r>
  </si>
  <si>
    <t>Th/U</t>
  </si>
  <si>
    <t>Isotope ratios, ± 1σ</t>
  </si>
  <si>
    <r>
      <t>207</t>
    </r>
    <r>
      <rPr>
        <sz val="12"/>
        <color theme="1"/>
        <rFont val="Times New Roman"/>
        <family val="1"/>
        <charset val="204"/>
      </rPr>
      <t>Pb*/</t>
    </r>
    <r>
      <rPr>
        <vertAlign val="superscript"/>
        <sz val="12"/>
        <color theme="1"/>
        <rFont val="Times New Roman"/>
        <family val="1"/>
        <charset val="204"/>
      </rPr>
      <t>206</t>
    </r>
    <r>
      <rPr>
        <sz val="12"/>
        <color theme="1"/>
        <rFont val="Times New Roman"/>
        <family val="1"/>
        <charset val="204"/>
      </rPr>
      <t>Pb*</t>
    </r>
  </si>
  <si>
    <r>
      <t>207</t>
    </r>
    <r>
      <rPr>
        <sz val="12"/>
        <color theme="1"/>
        <rFont val="Times New Roman"/>
        <family val="1"/>
        <charset val="204"/>
      </rPr>
      <t>Pb*/</t>
    </r>
    <r>
      <rPr>
        <vertAlign val="superscript"/>
        <sz val="12"/>
        <color theme="1"/>
        <rFont val="Times New Roman"/>
        <family val="1"/>
        <charset val="204"/>
      </rPr>
      <t>235</t>
    </r>
    <r>
      <rPr>
        <sz val="12"/>
        <color theme="1"/>
        <rFont val="Times New Roman"/>
        <family val="1"/>
        <charset val="204"/>
      </rPr>
      <t>U</t>
    </r>
  </si>
  <si>
    <r>
      <t>206</t>
    </r>
    <r>
      <rPr>
        <sz val="12"/>
        <color theme="1"/>
        <rFont val="Times New Roman"/>
        <family val="1"/>
        <charset val="204"/>
      </rPr>
      <t>Pb*/</t>
    </r>
    <r>
      <rPr>
        <vertAlign val="superscript"/>
        <sz val="12"/>
        <color theme="1"/>
        <rFont val="Times New Roman"/>
        <family val="1"/>
        <charset val="204"/>
      </rPr>
      <t>238</t>
    </r>
    <r>
      <rPr>
        <sz val="12"/>
        <color theme="1"/>
        <rFont val="Times New Roman"/>
        <family val="1"/>
        <charset val="204"/>
      </rPr>
      <t>U</t>
    </r>
  </si>
  <si>
    <t>D, %</t>
  </si>
  <si>
    <t>Rho</t>
  </si>
  <si>
    <r>
      <t xml:space="preserve">2487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8</t>
    </r>
  </si>
  <si>
    <t>14.1</t>
  </si>
  <si>
    <t>15.1</t>
  </si>
  <si>
    <t>13.1</t>
  </si>
  <si>
    <t>16.1</t>
  </si>
  <si>
    <t>17.1</t>
  </si>
  <si>
    <t>18.1</t>
  </si>
  <si>
    <t>19.1</t>
  </si>
  <si>
    <t>20.1</t>
  </si>
  <si>
    <t>3.1</t>
  </si>
  <si>
    <t>7.1</t>
  </si>
  <si>
    <t>9.1</t>
  </si>
  <si>
    <t>10.1</t>
  </si>
  <si>
    <t>11.1</t>
  </si>
  <si>
    <t>12.1</t>
  </si>
  <si>
    <t>21.1</t>
  </si>
  <si>
    <t>22.1</t>
  </si>
  <si>
    <r>
      <t>Pb</t>
    </r>
    <r>
      <rPr>
        <vertAlign val="subscript"/>
        <sz val="12"/>
        <color theme="1"/>
        <rFont val="Times New Roman"/>
        <family val="1"/>
        <charset val="204"/>
      </rPr>
      <t xml:space="preserve">с </t>
    </r>
    <r>
      <rPr>
        <sz val="12"/>
        <color theme="1"/>
        <rFont val="Times New Roman"/>
        <family val="1"/>
        <charset val="204"/>
      </rPr>
      <t xml:space="preserve">and Pb* are common and radiogenic Pb, respectively. Isotopic ratios and </t>
    </r>
    <r>
      <rPr>
        <vertAlign val="superscript"/>
        <sz val="12"/>
        <color theme="1"/>
        <rFont val="Times New Roman"/>
        <family val="1"/>
        <charset val="204"/>
      </rPr>
      <t>206</t>
    </r>
    <r>
      <rPr>
        <sz val="12"/>
        <color theme="1"/>
        <rFont val="Times New Roman"/>
        <family val="1"/>
        <charset val="204"/>
      </rPr>
      <t xml:space="preserve">Pb content corrected from measured </t>
    </r>
    <r>
      <rPr>
        <vertAlign val="superscript"/>
        <sz val="12"/>
        <color theme="1"/>
        <rFont val="Times New Roman"/>
        <family val="1"/>
        <charset val="204"/>
      </rPr>
      <t>204</t>
    </r>
    <r>
      <rPr>
        <sz val="12"/>
        <color theme="1"/>
        <rFont val="Times New Roman"/>
        <family val="1"/>
        <charset val="204"/>
      </rPr>
      <t xml:space="preserve">Pb. Calibration uncertainty according to Temora standard is </t>
    </r>
  </si>
  <si>
    <r>
      <t xml:space="preserve">0.30%. </t>
    </r>
    <r>
      <rPr>
        <i/>
        <sz val="12"/>
        <color theme="1"/>
        <rFont val="Times New Roman"/>
        <family val="1"/>
        <charset val="204"/>
      </rPr>
      <t>D</t>
    </r>
    <r>
      <rPr>
        <sz val="12"/>
        <color theme="1"/>
        <rFont val="Times New Roman"/>
        <family val="1"/>
        <charset val="204"/>
      </rPr>
      <t xml:space="preserve"> is the degree of discordance, where: </t>
    </r>
    <r>
      <rPr>
        <i/>
        <sz val="12"/>
        <color theme="1"/>
        <rFont val="Times New Roman"/>
        <family val="1"/>
        <charset val="204"/>
      </rPr>
      <t>D</t>
    </r>
    <r>
      <rPr>
        <sz val="12"/>
        <color theme="1"/>
        <rFont val="Times New Roman"/>
        <family val="1"/>
        <charset val="204"/>
      </rPr>
      <t xml:space="preserve"> = 100 × [(</t>
    </r>
    <r>
      <rPr>
        <vertAlign val="superscript"/>
        <sz val="12"/>
        <color theme="1"/>
        <rFont val="Times New Roman"/>
        <family val="1"/>
        <charset val="204"/>
      </rPr>
      <t>207</t>
    </r>
    <r>
      <rPr>
        <sz val="12"/>
        <color theme="1"/>
        <rFont val="Times New Roman"/>
        <family val="1"/>
        <charset val="204"/>
      </rPr>
      <t>Pb/</t>
    </r>
    <r>
      <rPr>
        <vertAlign val="superscript"/>
        <sz val="12"/>
        <color theme="1"/>
        <rFont val="Times New Roman"/>
        <family val="1"/>
        <charset val="204"/>
      </rPr>
      <t>206</t>
    </r>
    <r>
      <rPr>
        <sz val="12"/>
        <color theme="1"/>
        <rFont val="Times New Roman"/>
        <family val="1"/>
        <charset val="204"/>
      </rPr>
      <t>Pb age)/(</t>
    </r>
    <r>
      <rPr>
        <vertAlign val="superscript"/>
        <sz val="12"/>
        <color theme="1"/>
        <rFont val="Times New Roman"/>
        <family val="1"/>
        <charset val="204"/>
      </rPr>
      <t>206</t>
    </r>
    <r>
      <rPr>
        <sz val="12"/>
        <color theme="1"/>
        <rFont val="Times New Roman"/>
        <family val="1"/>
        <charset val="204"/>
      </rPr>
      <t>Pb/</t>
    </r>
    <r>
      <rPr>
        <vertAlign val="superscript"/>
        <sz val="12"/>
        <color theme="1"/>
        <rFont val="Times New Roman"/>
        <family val="1"/>
        <charset val="204"/>
      </rPr>
      <t>238</t>
    </r>
    <r>
      <rPr>
        <sz val="12"/>
        <color theme="1"/>
        <rFont val="Times New Roman"/>
        <family val="1"/>
        <charset val="204"/>
      </rPr>
      <t xml:space="preserve">U age -1)]. </t>
    </r>
    <r>
      <rPr>
        <i/>
        <sz val="12"/>
        <color theme="1"/>
        <rFont val="Times New Roman"/>
        <family val="1"/>
        <charset val="204"/>
      </rPr>
      <t>Rho</t>
    </r>
    <r>
      <rPr>
        <sz val="12"/>
        <color theme="1"/>
        <rFont val="Times New Roman"/>
        <family val="1"/>
        <charset val="204"/>
      </rPr>
      <t xml:space="preserve"> is the correlation coefficient between the errors in determining the isotopic</t>
    </r>
  </si>
  <si>
    <t>Magmatic zircon (n = 9)</t>
  </si>
  <si>
    <t>Xenocryst zircon (n = 9)</t>
  </si>
  <si>
    <t>24.1</t>
  </si>
  <si>
    <r>
      <t xml:space="preserve">2492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21</t>
    </r>
  </si>
  <si>
    <r>
      <t xml:space="preserve">2487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24</t>
    </r>
  </si>
  <si>
    <r>
      <t xml:space="preserve">2406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22</t>
    </r>
  </si>
  <si>
    <r>
      <t xml:space="preserve">2443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21</t>
    </r>
  </si>
  <si>
    <r>
      <t xml:space="preserve">2448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21</t>
    </r>
  </si>
  <si>
    <r>
      <t xml:space="preserve">2451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20</t>
    </r>
  </si>
  <si>
    <r>
      <t xml:space="preserve">2487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23</t>
    </r>
  </si>
  <si>
    <r>
      <t xml:space="preserve">2446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24</t>
    </r>
  </si>
  <si>
    <r>
      <t xml:space="preserve">2495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23</t>
    </r>
  </si>
  <si>
    <r>
      <t xml:space="preserve">2718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22</t>
    </r>
  </si>
  <si>
    <r>
      <t xml:space="preserve">2568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23</t>
    </r>
  </si>
  <si>
    <r>
      <t xml:space="preserve">2736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22</t>
    </r>
  </si>
  <si>
    <r>
      <t xml:space="preserve">2878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23</t>
    </r>
  </si>
  <si>
    <r>
      <t xml:space="preserve">2779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24</t>
    </r>
  </si>
  <si>
    <r>
      <t xml:space="preserve">2737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23</t>
    </r>
  </si>
  <si>
    <r>
      <t xml:space="preserve">2789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24</t>
    </r>
  </si>
  <si>
    <r>
      <t xml:space="preserve">2801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23</t>
    </r>
  </si>
  <si>
    <r>
      <t xml:space="preserve">2726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24</t>
    </r>
  </si>
  <si>
    <r>
      <t xml:space="preserve">2494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4</t>
    </r>
  </si>
  <si>
    <r>
      <t xml:space="preserve">2483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12</t>
    </r>
  </si>
  <si>
    <r>
      <t xml:space="preserve">2493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9</t>
    </r>
  </si>
  <si>
    <r>
      <t xml:space="preserve">2497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1</t>
    </r>
  </si>
  <si>
    <r>
      <t xml:space="preserve">2491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5</t>
    </r>
  </si>
  <si>
    <r>
      <t xml:space="preserve">2490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8</t>
    </r>
  </si>
  <si>
    <r>
      <t xml:space="preserve">2499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12</t>
    </r>
  </si>
  <si>
    <r>
      <t xml:space="preserve">2477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10</t>
    </r>
  </si>
  <si>
    <r>
      <t xml:space="preserve">2815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4</t>
    </r>
  </si>
  <si>
    <r>
      <t xml:space="preserve">2833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9</t>
    </r>
  </si>
  <si>
    <r>
      <t xml:space="preserve">2815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3</t>
    </r>
  </si>
  <si>
    <r>
      <t xml:space="preserve">2820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3</t>
    </r>
  </si>
  <si>
    <r>
      <t xml:space="preserve">2814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7</t>
    </r>
  </si>
  <si>
    <r>
      <t xml:space="preserve">2809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6</t>
    </r>
  </si>
  <si>
    <r>
      <t xml:space="preserve">2831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6</t>
    </r>
  </si>
  <si>
    <r>
      <t xml:space="preserve">2826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6</t>
    </r>
  </si>
  <si>
    <r>
      <t xml:space="preserve">2809 </t>
    </r>
    <r>
      <rPr>
        <sz val="12"/>
        <color theme="1"/>
        <rFont val="Symbol"/>
        <family val="1"/>
        <charset val="2"/>
      </rPr>
      <t>±</t>
    </r>
    <r>
      <rPr>
        <sz val="12"/>
        <color theme="1"/>
        <rFont val="Times New Roman"/>
        <family val="1"/>
        <charset val="204"/>
      </rPr>
      <t xml:space="preserve"> 7</t>
    </r>
  </si>
  <si>
    <t>Ages, Ma, ± 1σ</t>
  </si>
  <si>
    <t>0,1637 ± 0,0003</t>
  </si>
  <si>
    <t>10,65 ± 0,11</t>
  </si>
  <si>
    <t>0,4719 ± 0,0047</t>
  </si>
  <si>
    <t>0,1626 ± 0,0011</t>
  </si>
  <si>
    <t>10,56 ± 0,15</t>
  </si>
  <si>
    <t>0,4708 ± 0,0056</t>
  </si>
  <si>
    <t>0,1636 ± 0,0010</t>
  </si>
  <si>
    <t>10,20 ± 0,12</t>
  </si>
  <si>
    <t>0,4523 ± 0,0050</t>
  </si>
  <si>
    <t>0,1630 ± 0,0008</t>
  </si>
  <si>
    <t>10,36 ± 0,11</t>
  </si>
  <si>
    <t>0,4608 ± 0,0046</t>
  </si>
  <si>
    <t>0,1640 ± 0,0003</t>
  </si>
  <si>
    <t>10,45 ± 0,11</t>
  </si>
  <si>
    <t>0,4620 ± 0,0046</t>
  </si>
  <si>
    <t>0,1634 ± 0,0005</t>
  </si>
  <si>
    <t>10,42 ± 0,10</t>
  </si>
  <si>
    <t>0,4627 ± 0,0046</t>
  </si>
  <si>
    <t>0,1633 ± 0,0008</t>
  </si>
  <si>
    <t>10,60 ± 0,13</t>
  </si>
  <si>
    <t>0,4707 ± 0,0052</t>
  </si>
  <si>
    <t>0,1641 ± 0,0011</t>
  </si>
  <si>
    <t>10,44 ± 0,15</t>
  </si>
  <si>
    <t>0,4615 ± 0,0055</t>
  </si>
  <si>
    <t>0,1621 ± 0,0010</t>
  </si>
  <si>
    <t>10,56 ± 0,13</t>
  </si>
  <si>
    <t>0,4725 ± 0,0052</t>
  </si>
  <si>
    <t>0,1987 ± 0,0006</t>
  </si>
  <si>
    <t>14,36 ± 0,14</t>
  </si>
  <si>
    <t>0,5244 ± 0,0052</t>
  </si>
  <si>
    <t>0,2008 ± 0,0012</t>
  </si>
  <si>
    <t>13,55 ± 0,16</t>
  </si>
  <si>
    <t>0,4894 ± 0,0054</t>
  </si>
  <si>
    <t>0,1986 ± 0,0004</t>
  </si>
  <si>
    <t>14,48 ± 0,14</t>
  </si>
  <si>
    <t>0,5288 ± 0,0053</t>
  </si>
  <si>
    <t>0,1992 ± 0,0004</t>
  </si>
  <si>
    <t>15,46 ± 0,15</t>
  </si>
  <si>
    <t>0,5628 ± 0,0056</t>
  </si>
  <si>
    <t>0,1985 ± 0,0008</t>
  </si>
  <si>
    <t>14,75 ± 0,16</t>
  </si>
  <si>
    <t>0,5390 ± 0,0059</t>
  </si>
  <si>
    <t>0,1979 ± 0,0008</t>
  </si>
  <si>
    <t>14,44 ± 0,16</t>
  </si>
  <si>
    <t>0,5290 ± 0,0053</t>
  </si>
  <si>
    <t>0,2005 ± 0,0008</t>
  </si>
  <si>
    <t>14,97 ± 0,16</t>
  </si>
  <si>
    <t>0,5414 ± 0,0060</t>
  </si>
  <si>
    <t>0,2000 ± 0,0008</t>
  </si>
  <si>
    <t>15,00 ± 0,17</t>
  </si>
  <si>
    <t>0,5441 ± 0,0054</t>
  </si>
  <si>
    <t>14,36 ± 0,16</t>
  </si>
  <si>
    <t>0,5263 ± 0,0058</t>
  </si>
  <si>
    <t>4.1</t>
  </si>
  <si>
    <t>Table S5. SHRIMP U-Pb isotope analyzes for zircon from sample 422/3 of the OH330 orthopyroxenite</t>
  </si>
  <si>
    <t>Average</t>
  </si>
  <si>
    <t>537 ± 393</t>
  </si>
  <si>
    <t>1234 ± 1331</t>
  </si>
  <si>
    <t>1,91 ± 1,68</t>
  </si>
  <si>
    <t>674 ± 458</t>
  </si>
  <si>
    <t>314 ± 269</t>
  </si>
  <si>
    <t>0,43 ± 0,10</t>
  </si>
  <si>
    <r>
      <t xml:space="preserve">ratios of </t>
    </r>
    <r>
      <rPr>
        <vertAlign val="superscript"/>
        <sz val="12"/>
        <color theme="1"/>
        <rFont val="Times New Roman"/>
        <family val="1"/>
        <charset val="204"/>
      </rPr>
      <t>206</t>
    </r>
    <r>
      <rPr>
        <sz val="12"/>
        <color theme="1"/>
        <rFont val="Times New Roman"/>
        <family val="1"/>
        <charset val="204"/>
      </rPr>
      <t>Pb/</t>
    </r>
    <r>
      <rPr>
        <vertAlign val="superscript"/>
        <sz val="12"/>
        <color theme="1"/>
        <rFont val="Times New Roman"/>
        <family val="1"/>
        <charset val="204"/>
      </rPr>
      <t>238</t>
    </r>
    <r>
      <rPr>
        <sz val="12"/>
        <color theme="1"/>
        <rFont val="Times New Roman"/>
        <family val="1"/>
        <charset val="204"/>
      </rPr>
      <t xml:space="preserve">Pb and </t>
    </r>
    <r>
      <rPr>
        <vertAlign val="superscript"/>
        <sz val="12"/>
        <color theme="1"/>
        <rFont val="Times New Roman"/>
        <family val="1"/>
        <charset val="204"/>
      </rPr>
      <t>207</t>
    </r>
    <r>
      <rPr>
        <sz val="12"/>
        <color theme="1"/>
        <rFont val="Times New Roman"/>
        <family val="1"/>
        <charset val="204"/>
      </rPr>
      <t>Pb/</t>
    </r>
    <r>
      <rPr>
        <vertAlign val="superscript"/>
        <sz val="12"/>
        <color theme="1"/>
        <rFont val="Times New Roman"/>
        <family val="1"/>
        <charset val="204"/>
      </rPr>
      <t>235</t>
    </r>
    <r>
      <rPr>
        <sz val="12"/>
        <color theme="1"/>
        <rFont val="Times New Roman"/>
        <family val="1"/>
        <charset val="204"/>
      </rPr>
      <t>U. The numbers of the sampling craters correspond to the numbers on the zircon images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</si>
</sst>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vertAlign val="subscript"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theme="1"/>
      <name val="Symbol"/>
      <family val="1"/>
      <charset val="2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4" fillId="0" borderId="0" xfId="0" applyFont="1"/>
    <xf numFmtId="49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2" fontId="6" fillId="0" borderId="0" xfId="0" applyNumberFormat="1" applyFont="1"/>
    <xf numFmtId="0" fontId="1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wrapText="1"/>
    </xf>
    <xf numFmtId="0" fontId="0" fillId="0" borderId="0" xfId="0" applyBorder="1" applyAlignment="1">
      <alignment wrapText="1"/>
    </xf>
    <xf numFmtId="2" fontId="1" fillId="0" borderId="0" xfId="0" applyNumberFormat="1" applyFont="1" applyAlignment="1">
      <alignment horizontal="left" vertical="center" wrapText="1"/>
    </xf>
    <xf numFmtId="2" fontId="1" fillId="0" borderId="0" xfId="0" applyNumberFormat="1" applyFont="1" applyAlignment="1">
      <alignment horizontal="left" vertical="top" wrapText="1"/>
    </xf>
    <xf numFmtId="1" fontId="1" fillId="0" borderId="0" xfId="0" applyNumberFormat="1" applyFont="1" applyAlignment="1">
      <alignment horizontal="left" vertical="center" wrapText="1"/>
    </xf>
    <xf numFmtId="2" fontId="1" fillId="0" borderId="0" xfId="0" applyNumberFormat="1" applyFont="1" applyAlignment="1">
      <alignment horizontal="left" wrapText="1"/>
    </xf>
    <xf numFmtId="1" fontId="1" fillId="0" borderId="0" xfId="0" applyNumberFormat="1" applyFont="1" applyAlignment="1">
      <alignment horizontal="left" wrapText="1"/>
    </xf>
    <xf numFmtId="49" fontId="1" fillId="0" borderId="12" xfId="0" applyNumberFormat="1" applyFont="1" applyBorder="1" applyAlignment="1">
      <alignment horizontal="left" wrapText="1"/>
    </xf>
    <xf numFmtId="2" fontId="1" fillId="0" borderId="12" xfId="0" applyNumberFormat="1" applyFont="1" applyBorder="1" applyAlignment="1">
      <alignment horizontal="left" vertical="center" wrapText="1"/>
    </xf>
    <xf numFmtId="1" fontId="1" fillId="0" borderId="12" xfId="0" applyNumberFormat="1" applyFont="1" applyBorder="1" applyAlignment="1">
      <alignment horizontal="left" vertical="center" wrapText="1"/>
    </xf>
    <xf numFmtId="2" fontId="1" fillId="0" borderId="12" xfId="0" applyNumberFormat="1" applyFont="1" applyBorder="1" applyAlignment="1">
      <alignment horizontal="left" wrapText="1"/>
    </xf>
    <xf numFmtId="1" fontId="1" fillId="0" borderId="12" xfId="0" applyNumberFormat="1" applyFont="1" applyBorder="1" applyAlignment="1">
      <alignment horizontal="left" wrapText="1"/>
    </xf>
    <xf numFmtId="2" fontId="1" fillId="0" borderId="12" xfId="0" applyNumberFormat="1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O30"/>
  <sheetViews>
    <sheetView tabSelected="1" workbookViewId="0">
      <selection activeCell="K28" sqref="K28"/>
    </sheetView>
  </sheetViews>
  <sheetFormatPr defaultRowHeight="15"/>
  <cols>
    <col min="2" max="2" width="10" customWidth="1"/>
    <col min="3" max="3" width="10.7109375" customWidth="1"/>
    <col min="4" max="4" width="12.85546875" customWidth="1"/>
    <col min="5" max="5" width="13.5703125" customWidth="1"/>
    <col min="7" max="7" width="12.5703125" customWidth="1"/>
    <col min="8" max="8" width="19.42578125" customWidth="1"/>
    <col min="9" max="9" width="15.42578125" customWidth="1"/>
    <col min="10" max="10" width="18.140625" customWidth="1"/>
    <col min="11" max="11" width="15.140625" customWidth="1"/>
    <col min="12" max="12" width="16" customWidth="1"/>
  </cols>
  <sheetData>
    <row r="1" spans="2:15" ht="15.75">
      <c r="B1" s="1" t="s">
        <v>125</v>
      </c>
    </row>
    <row r="2" spans="2:15" ht="15.75" customHeight="1">
      <c r="B2" s="29" t="s">
        <v>0</v>
      </c>
      <c r="C2" s="31" t="s">
        <v>1</v>
      </c>
      <c r="D2" s="33" t="s">
        <v>2</v>
      </c>
      <c r="E2" s="34"/>
      <c r="F2" s="35"/>
      <c r="G2" s="36" t="s">
        <v>6</v>
      </c>
      <c r="H2" s="33" t="s">
        <v>7</v>
      </c>
      <c r="I2" s="34"/>
      <c r="J2" s="35"/>
      <c r="K2" s="33" t="s">
        <v>70</v>
      </c>
      <c r="L2" s="35"/>
      <c r="M2" s="23" t="s">
        <v>11</v>
      </c>
      <c r="N2" s="25" t="s">
        <v>12</v>
      </c>
      <c r="O2" s="11"/>
    </row>
    <row r="3" spans="2:15" ht="21" customHeight="1">
      <c r="B3" s="30"/>
      <c r="C3" s="32"/>
      <c r="D3" s="8" t="s">
        <v>3</v>
      </c>
      <c r="E3" s="8" t="s">
        <v>4</v>
      </c>
      <c r="F3" s="9" t="s">
        <v>5</v>
      </c>
      <c r="G3" s="37"/>
      <c r="H3" s="9" t="s">
        <v>8</v>
      </c>
      <c r="I3" s="9" t="s">
        <v>9</v>
      </c>
      <c r="J3" s="9" t="s">
        <v>10</v>
      </c>
      <c r="K3" s="10" t="s">
        <v>10</v>
      </c>
      <c r="L3" s="10" t="s">
        <v>8</v>
      </c>
      <c r="M3" s="24"/>
      <c r="N3" s="26"/>
      <c r="O3" s="11"/>
    </row>
    <row r="4" spans="2:15" ht="15" customHeight="1">
      <c r="B4" s="27" t="s">
        <v>32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2:15" ht="15.75">
      <c r="B5" s="3" t="s">
        <v>26</v>
      </c>
      <c r="C5" s="12">
        <v>0.01</v>
      </c>
      <c r="D5" s="14">
        <v>1292</v>
      </c>
      <c r="E5" s="14">
        <v>201</v>
      </c>
      <c r="F5" s="14">
        <v>524</v>
      </c>
      <c r="G5" s="12">
        <f>E5/D5</f>
        <v>0.15557275541795665</v>
      </c>
      <c r="H5" s="12" t="s">
        <v>71</v>
      </c>
      <c r="I5" s="12" t="s">
        <v>72</v>
      </c>
      <c r="J5" s="12" t="s">
        <v>73</v>
      </c>
      <c r="K5" s="12" t="s">
        <v>35</v>
      </c>
      <c r="L5" s="12" t="s">
        <v>53</v>
      </c>
      <c r="M5" s="12">
        <v>0.08</v>
      </c>
      <c r="N5" s="12">
        <v>0.9</v>
      </c>
    </row>
    <row r="6" spans="2:15" ht="15.75">
      <c r="B6" s="3" t="s">
        <v>16</v>
      </c>
      <c r="C6" s="12">
        <v>0.01</v>
      </c>
      <c r="D6" s="14">
        <v>138</v>
      </c>
      <c r="E6" s="14">
        <v>76</v>
      </c>
      <c r="F6" s="14">
        <v>56</v>
      </c>
      <c r="G6" s="12">
        <f t="shared" ref="G6:G13" si="0">E6/D6</f>
        <v>0.55072463768115942</v>
      </c>
      <c r="H6" s="12" t="s">
        <v>74</v>
      </c>
      <c r="I6" s="12" t="s">
        <v>75</v>
      </c>
      <c r="J6" s="12" t="s">
        <v>76</v>
      </c>
      <c r="K6" s="12" t="s">
        <v>36</v>
      </c>
      <c r="L6" s="12" t="s">
        <v>54</v>
      </c>
      <c r="M6" s="13">
        <v>-0.16</v>
      </c>
      <c r="N6" s="12">
        <v>0.9</v>
      </c>
    </row>
    <row r="7" spans="2:15" ht="15.75">
      <c r="B7" s="3" t="s">
        <v>18</v>
      </c>
      <c r="C7" s="12">
        <v>0.03</v>
      </c>
      <c r="D7" s="14">
        <v>255</v>
      </c>
      <c r="E7" s="14">
        <v>783</v>
      </c>
      <c r="F7" s="14">
        <v>99</v>
      </c>
      <c r="G7" s="12">
        <f t="shared" si="0"/>
        <v>3.0705882352941178</v>
      </c>
      <c r="H7" s="12" t="s">
        <v>77</v>
      </c>
      <c r="I7" s="12" t="s">
        <v>78</v>
      </c>
      <c r="J7" s="12" t="s">
        <v>79</v>
      </c>
      <c r="K7" s="12" t="s">
        <v>37</v>
      </c>
      <c r="L7" s="12" t="s">
        <v>55</v>
      </c>
      <c r="M7" s="12">
        <v>3.62</v>
      </c>
      <c r="N7" s="12">
        <v>0.9</v>
      </c>
    </row>
    <row r="8" spans="2:15" ht="15.75">
      <c r="B8" s="3" t="s">
        <v>19</v>
      </c>
      <c r="C8" s="12">
        <v>0.12</v>
      </c>
      <c r="D8" s="14">
        <v>388</v>
      </c>
      <c r="E8" s="14">
        <v>1609</v>
      </c>
      <c r="F8" s="14">
        <v>154</v>
      </c>
      <c r="G8" s="12">
        <f t="shared" si="0"/>
        <v>4.1469072164948457</v>
      </c>
      <c r="H8" s="12" t="s">
        <v>80</v>
      </c>
      <c r="I8" s="12" t="s">
        <v>81</v>
      </c>
      <c r="J8" s="12" t="s">
        <v>82</v>
      </c>
      <c r="K8" s="12" t="s">
        <v>38</v>
      </c>
      <c r="L8" s="12" t="s">
        <v>13</v>
      </c>
      <c r="M8" s="12">
        <v>1.8</v>
      </c>
      <c r="N8" s="12">
        <v>0.9</v>
      </c>
    </row>
    <row r="9" spans="2:15" ht="15.75">
      <c r="B9" s="3" t="s">
        <v>20</v>
      </c>
      <c r="C9" s="12">
        <v>0.01</v>
      </c>
      <c r="D9" s="14">
        <v>1303</v>
      </c>
      <c r="E9" s="14">
        <v>4610</v>
      </c>
      <c r="F9" s="14">
        <v>517</v>
      </c>
      <c r="G9" s="12">
        <f t="shared" si="0"/>
        <v>3.5379892555640828</v>
      </c>
      <c r="H9" s="12" t="s">
        <v>83</v>
      </c>
      <c r="I9" s="12" t="s">
        <v>84</v>
      </c>
      <c r="J9" s="12" t="s">
        <v>85</v>
      </c>
      <c r="K9" s="12" t="s">
        <v>39</v>
      </c>
      <c r="L9" s="12" t="s">
        <v>56</v>
      </c>
      <c r="M9" s="12">
        <v>2</v>
      </c>
      <c r="N9" s="12">
        <v>0.9</v>
      </c>
    </row>
    <row r="10" spans="2:15" ht="15.75">
      <c r="B10" s="3" t="s">
        <v>21</v>
      </c>
      <c r="C10" s="12">
        <v>0.06</v>
      </c>
      <c r="D10" s="14">
        <v>782</v>
      </c>
      <c r="E10" s="14">
        <v>3475</v>
      </c>
      <c r="F10" s="14">
        <v>311</v>
      </c>
      <c r="G10" s="12">
        <f t="shared" si="0"/>
        <v>4.4437340153452682</v>
      </c>
      <c r="H10" s="12" t="s">
        <v>86</v>
      </c>
      <c r="I10" s="12" t="s">
        <v>87</v>
      </c>
      <c r="J10" s="12" t="s">
        <v>88</v>
      </c>
      <c r="K10" s="12" t="s">
        <v>40</v>
      </c>
      <c r="L10" s="12" t="s">
        <v>57</v>
      </c>
      <c r="M10" s="12">
        <v>1.63</v>
      </c>
      <c r="N10" s="12">
        <v>0.9</v>
      </c>
    </row>
    <row r="11" spans="2:15" ht="15.75">
      <c r="B11" s="3" t="s">
        <v>28</v>
      </c>
      <c r="C11" s="12">
        <v>0.04</v>
      </c>
      <c r="D11" s="14">
        <v>289</v>
      </c>
      <c r="E11" s="14">
        <v>282</v>
      </c>
      <c r="F11" s="14">
        <v>117</v>
      </c>
      <c r="G11" s="12">
        <f t="shared" si="0"/>
        <v>0.97577854671280273</v>
      </c>
      <c r="H11" s="12" t="s">
        <v>89</v>
      </c>
      <c r="I11" s="12" t="s">
        <v>90</v>
      </c>
      <c r="J11" s="12" t="s">
        <v>91</v>
      </c>
      <c r="K11" s="12" t="s">
        <v>41</v>
      </c>
      <c r="L11" s="12" t="s">
        <v>58</v>
      </c>
      <c r="M11" s="12">
        <v>0.12</v>
      </c>
      <c r="N11" s="12">
        <v>0.9</v>
      </c>
    </row>
    <row r="12" spans="2:15" ht="15.75">
      <c r="B12" s="3" t="s">
        <v>29</v>
      </c>
      <c r="C12" s="12">
        <v>0.08</v>
      </c>
      <c r="D12" s="14">
        <v>158</v>
      </c>
      <c r="E12" s="14">
        <v>8</v>
      </c>
      <c r="F12" s="14">
        <v>63</v>
      </c>
      <c r="G12" s="12">
        <f t="shared" si="0"/>
        <v>5.0632911392405063E-2</v>
      </c>
      <c r="H12" s="12" t="s">
        <v>92</v>
      </c>
      <c r="I12" s="12" t="s">
        <v>93</v>
      </c>
      <c r="J12" s="12" t="s">
        <v>94</v>
      </c>
      <c r="K12" s="12" t="s">
        <v>42</v>
      </c>
      <c r="L12" s="12" t="s">
        <v>59</v>
      </c>
      <c r="M12" s="12">
        <v>2.17</v>
      </c>
      <c r="N12" s="12">
        <v>0.8</v>
      </c>
    </row>
    <row r="13" spans="2:15" ht="15.75">
      <c r="B13" s="17" t="s">
        <v>34</v>
      </c>
      <c r="C13" s="18">
        <v>0.05</v>
      </c>
      <c r="D13" s="19">
        <v>226</v>
      </c>
      <c r="E13" s="19">
        <v>64</v>
      </c>
      <c r="F13" s="19">
        <v>92</v>
      </c>
      <c r="G13" s="18">
        <f t="shared" si="0"/>
        <v>0.2831858407079646</v>
      </c>
      <c r="H13" s="18" t="s">
        <v>95</v>
      </c>
      <c r="I13" s="18" t="s">
        <v>96</v>
      </c>
      <c r="J13" s="18" t="s">
        <v>97</v>
      </c>
      <c r="K13" s="18" t="s">
        <v>43</v>
      </c>
      <c r="L13" s="18" t="s">
        <v>60</v>
      </c>
      <c r="M13" s="18">
        <v>-0.72</v>
      </c>
      <c r="N13" s="18">
        <v>0.9</v>
      </c>
    </row>
    <row r="14" spans="2:15" ht="15.75" customHeight="1">
      <c r="B14" s="3" t="s">
        <v>126</v>
      </c>
      <c r="C14" s="12"/>
      <c r="D14" s="14" t="s">
        <v>127</v>
      </c>
      <c r="E14" s="14" t="s">
        <v>128</v>
      </c>
      <c r="F14" s="14"/>
      <c r="G14" s="12" t="s">
        <v>129</v>
      </c>
      <c r="H14" s="12"/>
      <c r="I14" s="12"/>
      <c r="J14" s="12"/>
      <c r="K14" s="12"/>
      <c r="L14" s="12"/>
      <c r="M14" s="12"/>
      <c r="N14" s="12"/>
    </row>
    <row r="15" spans="2:15" ht="15" customHeight="1">
      <c r="B15" s="28" t="s">
        <v>33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2:15" ht="15.75">
      <c r="B16" s="3" t="s">
        <v>22</v>
      </c>
      <c r="C16" s="15">
        <v>0.06</v>
      </c>
      <c r="D16" s="16">
        <v>853</v>
      </c>
      <c r="E16" s="16">
        <v>144</v>
      </c>
      <c r="F16" s="16">
        <v>384</v>
      </c>
      <c r="G16" s="15">
        <v>0.17</v>
      </c>
      <c r="H16" s="15" t="s">
        <v>98</v>
      </c>
      <c r="I16" s="15" t="s">
        <v>99</v>
      </c>
      <c r="J16" s="15" t="s">
        <v>100</v>
      </c>
      <c r="K16" s="15" t="s">
        <v>44</v>
      </c>
      <c r="L16" s="15" t="s">
        <v>61</v>
      </c>
      <c r="M16" s="13">
        <v>3.57</v>
      </c>
      <c r="N16" s="15">
        <v>0.9</v>
      </c>
    </row>
    <row r="17" spans="2:14" ht="15.75">
      <c r="B17" s="3" t="s">
        <v>124</v>
      </c>
      <c r="C17" s="15">
        <v>0.27</v>
      </c>
      <c r="D17" s="16">
        <v>212</v>
      </c>
      <c r="E17" s="16">
        <v>109</v>
      </c>
      <c r="F17" s="16">
        <v>89</v>
      </c>
      <c r="G17" s="15">
        <v>0.51</v>
      </c>
      <c r="H17" s="15" t="s">
        <v>101</v>
      </c>
      <c r="I17" s="15" t="s">
        <v>102</v>
      </c>
      <c r="J17" s="15" t="s">
        <v>103</v>
      </c>
      <c r="K17" s="15" t="s">
        <v>45</v>
      </c>
      <c r="L17" s="15" t="s">
        <v>62</v>
      </c>
      <c r="M17" s="13">
        <v>10.32</v>
      </c>
      <c r="N17" s="15">
        <v>0.9</v>
      </c>
    </row>
    <row r="18" spans="2:14" ht="15.75">
      <c r="B18" s="3" t="s">
        <v>23</v>
      </c>
      <c r="C18" s="15">
        <v>0.12</v>
      </c>
      <c r="D18" s="16">
        <v>1404</v>
      </c>
      <c r="E18" s="16">
        <v>750</v>
      </c>
      <c r="F18" s="16">
        <v>639</v>
      </c>
      <c r="G18" s="15">
        <v>0.53</v>
      </c>
      <c r="H18" s="15" t="s">
        <v>104</v>
      </c>
      <c r="I18" s="15" t="s">
        <v>105</v>
      </c>
      <c r="J18" s="15" t="s">
        <v>106</v>
      </c>
      <c r="K18" s="15" t="s">
        <v>46</v>
      </c>
      <c r="L18" s="15" t="s">
        <v>63</v>
      </c>
      <c r="M18" s="13">
        <v>2.89</v>
      </c>
      <c r="N18" s="15">
        <v>0.9</v>
      </c>
    </row>
    <row r="19" spans="2:14" ht="15.75">
      <c r="B19" s="3" t="s">
        <v>24</v>
      </c>
      <c r="C19" s="15">
        <v>0.03</v>
      </c>
      <c r="D19" s="16">
        <v>1829</v>
      </c>
      <c r="E19" s="16">
        <v>1090</v>
      </c>
      <c r="F19" s="16">
        <v>885</v>
      </c>
      <c r="G19" s="15">
        <v>0.6</v>
      </c>
      <c r="H19" s="15" t="s">
        <v>107</v>
      </c>
      <c r="I19" s="15" t="s">
        <v>108</v>
      </c>
      <c r="J19" s="15" t="s">
        <v>109</v>
      </c>
      <c r="K19" s="15" t="s">
        <v>47</v>
      </c>
      <c r="L19" s="15" t="s">
        <v>64</v>
      </c>
      <c r="M19" s="13">
        <v>-2.02</v>
      </c>
      <c r="N19" s="15">
        <v>0.9</v>
      </c>
    </row>
    <row r="20" spans="2:14" ht="15.75">
      <c r="B20" s="3" t="s">
        <v>25</v>
      </c>
      <c r="C20" s="15">
        <v>0.19</v>
      </c>
      <c r="D20" s="16">
        <v>312</v>
      </c>
      <c r="E20" s="16">
        <v>151</v>
      </c>
      <c r="F20" s="16">
        <v>145</v>
      </c>
      <c r="G20" s="15">
        <v>0.48</v>
      </c>
      <c r="H20" s="15" t="s">
        <v>110</v>
      </c>
      <c r="I20" s="15" t="s">
        <v>111</v>
      </c>
      <c r="J20" s="15" t="s">
        <v>112</v>
      </c>
      <c r="K20" s="15" t="s">
        <v>48</v>
      </c>
      <c r="L20" s="15" t="s">
        <v>65</v>
      </c>
      <c r="M20" s="13">
        <v>1.26</v>
      </c>
      <c r="N20" s="15">
        <v>0.9</v>
      </c>
    </row>
    <row r="21" spans="2:14" ht="15.75">
      <c r="B21" s="3" t="s">
        <v>27</v>
      </c>
      <c r="C21" s="15">
        <v>0.22</v>
      </c>
      <c r="D21" s="16">
        <v>402</v>
      </c>
      <c r="E21" s="16">
        <v>167</v>
      </c>
      <c r="F21" s="16">
        <v>183</v>
      </c>
      <c r="G21" s="15">
        <v>0.42</v>
      </c>
      <c r="H21" s="15" t="s">
        <v>113</v>
      </c>
      <c r="I21" s="15" t="s">
        <v>114</v>
      </c>
      <c r="J21" s="15" t="s">
        <v>115</v>
      </c>
      <c r="K21" s="15" t="s">
        <v>49</v>
      </c>
      <c r="L21" s="15" t="s">
        <v>66</v>
      </c>
      <c r="M21" s="13">
        <v>2.63</v>
      </c>
      <c r="N21" s="15">
        <v>0.9</v>
      </c>
    </row>
    <row r="22" spans="2:14" ht="15.75">
      <c r="B22" s="3" t="s">
        <v>14</v>
      </c>
      <c r="C22" s="15">
        <v>7.0000000000000007E-2</v>
      </c>
      <c r="D22" s="16">
        <v>364</v>
      </c>
      <c r="E22" s="16">
        <v>160</v>
      </c>
      <c r="F22" s="16">
        <v>170</v>
      </c>
      <c r="G22" s="15">
        <v>0.44</v>
      </c>
      <c r="H22" s="15" t="s">
        <v>116</v>
      </c>
      <c r="I22" s="15" t="s">
        <v>117</v>
      </c>
      <c r="J22" s="15" t="s">
        <v>118</v>
      </c>
      <c r="K22" s="15" t="s">
        <v>50</v>
      </c>
      <c r="L22" s="15" t="s">
        <v>67</v>
      </c>
      <c r="M22" s="13">
        <v>1.51</v>
      </c>
      <c r="N22" s="15">
        <v>0.9</v>
      </c>
    </row>
    <row r="23" spans="2:14" ht="15.75">
      <c r="B23" s="3" t="s">
        <v>15</v>
      </c>
      <c r="C23" s="15">
        <v>0.11</v>
      </c>
      <c r="D23" s="16">
        <v>390</v>
      </c>
      <c r="E23" s="16">
        <v>180</v>
      </c>
      <c r="F23" s="16">
        <v>182</v>
      </c>
      <c r="G23" s="15">
        <v>0.46</v>
      </c>
      <c r="H23" s="15" t="s">
        <v>119</v>
      </c>
      <c r="I23" s="15" t="s">
        <v>120</v>
      </c>
      <c r="J23" s="15" t="s">
        <v>121</v>
      </c>
      <c r="K23" s="15" t="s">
        <v>51</v>
      </c>
      <c r="L23" s="15" t="s">
        <v>68</v>
      </c>
      <c r="M23" s="13">
        <v>0.89</v>
      </c>
      <c r="N23" s="15">
        <v>0.9</v>
      </c>
    </row>
    <row r="24" spans="2:14" ht="15.75">
      <c r="B24" s="17" t="s">
        <v>17</v>
      </c>
      <c r="C24" s="20">
        <v>0.1</v>
      </c>
      <c r="D24" s="21">
        <v>304</v>
      </c>
      <c r="E24" s="21">
        <v>78</v>
      </c>
      <c r="F24" s="21">
        <v>138</v>
      </c>
      <c r="G24" s="20">
        <v>0.26</v>
      </c>
      <c r="H24" s="20" t="s">
        <v>113</v>
      </c>
      <c r="I24" s="20" t="s">
        <v>122</v>
      </c>
      <c r="J24" s="20" t="s">
        <v>123</v>
      </c>
      <c r="K24" s="20" t="s">
        <v>52</v>
      </c>
      <c r="L24" s="20" t="s">
        <v>69</v>
      </c>
      <c r="M24" s="22">
        <v>3.04</v>
      </c>
      <c r="N24" s="20">
        <v>0.9</v>
      </c>
    </row>
    <row r="25" spans="2:14" ht="15.75">
      <c r="B25" s="3" t="s">
        <v>126</v>
      </c>
      <c r="C25" s="15"/>
      <c r="D25" s="14" t="s">
        <v>130</v>
      </c>
      <c r="E25" s="14" t="s">
        <v>131</v>
      </c>
      <c r="F25" s="16"/>
      <c r="G25" s="12" t="s">
        <v>132</v>
      </c>
      <c r="H25" s="15"/>
      <c r="I25" s="15"/>
      <c r="J25" s="15"/>
      <c r="K25" s="15"/>
      <c r="L25" s="15"/>
      <c r="M25" s="13"/>
      <c r="N25" s="15"/>
    </row>
    <row r="26" spans="2:14" ht="20.25">
      <c r="B26" s="5" t="s">
        <v>30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2:14" ht="18.75">
      <c r="B27" s="5" t="s">
        <v>31</v>
      </c>
      <c r="C27" s="5"/>
      <c r="D27" s="5"/>
      <c r="E27" s="5"/>
      <c r="F27" s="5"/>
      <c r="G27" s="6"/>
      <c r="H27" s="5"/>
      <c r="I27" s="5"/>
      <c r="J27" s="5"/>
      <c r="K27" s="5"/>
      <c r="L27" s="5"/>
      <c r="M27" s="5"/>
      <c r="N27" s="5"/>
    </row>
    <row r="28" spans="2:14" ht="18.75">
      <c r="B28" s="5" t="s">
        <v>133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30" spans="2:14" ht="15.75">
      <c r="B30" s="2"/>
      <c r="D30" s="7"/>
    </row>
  </sheetData>
  <mergeCells count="10">
    <mergeCell ref="M2:M3"/>
    <mergeCell ref="N2:N3"/>
    <mergeCell ref="B4:N4"/>
    <mergeCell ref="B15:N15"/>
    <mergeCell ref="B2:B3"/>
    <mergeCell ref="C2:C3"/>
    <mergeCell ref="D2:F2"/>
    <mergeCell ref="G2:G3"/>
    <mergeCell ref="H2:J2"/>
    <mergeCell ref="K2:L2"/>
  </mergeCells>
  <pageMargins left="0.70866141732283472" right="0.70866141732283472" top="0.74803149606299213" bottom="0.74803149606299213" header="0.31496062992125984" footer="0.31496062992125984"/>
  <pageSetup paperSize="9" scale="76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chashchin</dc:creator>
  <cp:lastModifiedBy>chashchin</cp:lastModifiedBy>
  <cp:lastPrinted>2024-06-14T07:38:03Z</cp:lastPrinted>
  <dcterms:created xsi:type="dcterms:W3CDTF">2023-06-13T08:58:58Z</dcterms:created>
  <dcterms:modified xsi:type="dcterms:W3CDTF">2024-07-02T14:04:11Z</dcterms:modified>
</cp:coreProperties>
</file>