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FBD83BA6-2CA7-463E-80C9-9ADCF34EF140}" xr6:coauthVersionLast="47" xr6:coauthVersionMax="47" xr10:uidLastSave="{00000000-0000-0000-0000-000000000000}"/>
  <bookViews>
    <workbookView xWindow="-110" yWindow="-110" windowWidth="19420" windowHeight="10300" xr2:uid="{889ED607-98EA-40AA-9AF4-B02D5A55F530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E6" i="1"/>
  <c r="E5" i="1"/>
  <c r="F6" i="1"/>
  <c r="F5" i="1"/>
  <c r="F4" i="1"/>
</calcChain>
</file>

<file path=xl/sharedStrings.xml><?xml version="1.0" encoding="utf-8"?>
<sst xmlns="http://schemas.openxmlformats.org/spreadsheetml/2006/main" count="8" uniqueCount="8">
  <si>
    <t>SWDS</t>
  </si>
  <si>
    <t>Composting</t>
  </si>
  <si>
    <t>AD</t>
  </si>
  <si>
    <t xml:space="preserve">Institution </t>
  </si>
  <si>
    <t>Institution 1</t>
  </si>
  <si>
    <t>Institution 2</t>
  </si>
  <si>
    <t>Institution 3</t>
  </si>
  <si>
    <t>MRSP (kgCueq)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</si>
</sst>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 i="0" u="none" strike="noStrike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Minerals Resources Scarcity Potential</a:t>
            </a:r>
            <a:endParaRPr lang="en-ZA" sz="10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Institution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Sheet1!$D$4:$F$4</c:f>
              <c:numCache>
                <c:formatCode>0.00E+00</c:formatCode>
                <c:ptCount val="3"/>
                <c:pt idx="1">
                  <c:v>-159.5958138204366</c:v>
                </c:pt>
                <c:pt idx="2">
                  <c:v>-176.54957360932499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B-4ABD-BB19-F2BDE772ECD1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Institution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Sheet1!$D$5:$F$5</c:f>
              <c:numCache>
                <c:formatCode>0.00E+00</c:formatCode>
                <c:ptCount val="3"/>
                <c:pt idx="1">
                  <c:v>-177.29921037865481</c:v>
                </c:pt>
                <c:pt idx="2">
                  <c:v>-195.67426800251499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DB-4ABD-BB19-F2BDE772ECD1}"/>
            </c:ext>
          </c:extLst>
        </c:ser>
        <c:ser>
          <c:idx val="2"/>
          <c:order val="2"/>
          <c:tx>
            <c:strRef>
              <c:f>Sheet1!$C$6</c:f>
              <c:strCache>
                <c:ptCount val="1"/>
                <c:pt idx="0">
                  <c:v>Institution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Sheet1!$D$6:$F$6</c:f>
              <c:numCache>
                <c:formatCode>0.00E+00</c:formatCode>
                <c:ptCount val="3"/>
                <c:pt idx="1">
                  <c:v>-79.797906910218202</c:v>
                </c:pt>
                <c:pt idx="2">
                  <c:v>-88.325262911729197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DB-4ABD-BB19-F2BDE772E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623103"/>
        <c:axId val="153620703"/>
      </c:barChart>
      <c:catAx>
        <c:axId val="1536231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0703"/>
        <c:crosses val="autoZero"/>
        <c:auto val="1"/>
        <c:lblAlgn val="ctr"/>
        <c:lblOffset val="100"/>
        <c:noMultiLvlLbl val="0"/>
      </c:catAx>
      <c:valAx>
        <c:axId val="153620703"/>
        <c:scaling>
          <c:orientation val="minMax"/>
          <c:max val="0"/>
          <c:min val="-2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MRSP (kgCueq)</a:t>
                </a:r>
              </a:p>
            </c:rich>
          </c:tx>
          <c:layout>
            <c:manualLayout>
              <c:xMode val="edge"/>
              <c:yMode val="edge"/>
              <c:x val="1.1111111111111112E-2"/>
              <c:y val="0.2896864975211431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3103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8</xdr:row>
      <xdr:rowOff>171450</xdr:rowOff>
    </xdr:from>
    <xdr:to>
      <xdr:col>9</xdr:col>
      <xdr:colOff>22225</xdr:colOff>
      <xdr:row>23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2C64FBE-67E0-71B5-533E-6594B016B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1.XLSX" TargetMode="External"/><Relationship Id="rId1" Type="http://schemas.openxmlformats.org/officeDocument/2006/relationships/externalLinkPath" Target="COMP-LCA%20RESULTS%20at%2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1.xlsx" TargetMode="External"/><Relationship Id="rId1" Type="http://schemas.openxmlformats.org/officeDocument/2006/relationships/externalLinkPath" Target="AD%20-%20LCA%20RESULTS%20at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2.XLSX" TargetMode="External"/><Relationship Id="rId1" Type="http://schemas.openxmlformats.org/officeDocument/2006/relationships/externalLinkPath" Target="COMP-LCA%20RESULTS%20at%20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2.xlsx" TargetMode="External"/><Relationship Id="rId1" Type="http://schemas.openxmlformats.org/officeDocument/2006/relationships/externalLinkPath" Target="AD%20-%20LCA%20RESULTS%20at%2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3.XLSX" TargetMode="External"/><Relationship Id="rId1" Type="http://schemas.openxmlformats.org/officeDocument/2006/relationships/externalLinkPath" Target="COMP-LCA%20RESULTS%20at%203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3.xlsx" TargetMode="External"/><Relationship Id="rId1" Type="http://schemas.openxmlformats.org/officeDocument/2006/relationships/externalLinkPath" Target="AD%20-%20LCA%20RESULTS%20at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2">
          <cell r="C32">
            <v>-159.5958138204366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2">
          <cell r="C32">
            <v>-176.54957360932499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2">
          <cell r="C32">
            <v>-177.29921037865481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2">
          <cell r="C32">
            <v>-195.67426800251499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2">
          <cell r="C32">
            <v>-79.797906910218202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32">
          <cell r="C32">
            <v>-88.325262911729197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3A33-3A83-4A6E-9FF9-62CDACBFAD9A}">
  <dimension ref="C2:F6"/>
  <sheetViews>
    <sheetView tabSelected="1" workbookViewId="0">
      <selection activeCell="C2" sqref="C2:F6"/>
    </sheetView>
  </sheetViews>
  <sheetFormatPr defaultRowHeight="14.5" x14ac:dyDescent="0.35"/>
  <cols>
    <col min="3" max="3" width="13" customWidth="1"/>
    <col min="4" max="4" width="14.54296875" customWidth="1"/>
    <col min="5" max="5" width="14.08984375" customWidth="1"/>
    <col min="6" max="6" width="17.81640625" customWidth="1"/>
  </cols>
  <sheetData>
    <row r="2" spans="3:6" x14ac:dyDescent="0.35">
      <c r="C2" s="5" t="s">
        <v>3</v>
      </c>
      <c r="D2" s="4" t="s">
        <v>7</v>
      </c>
      <c r="E2" s="4"/>
      <c r="F2" s="4"/>
    </row>
    <row r="3" spans="3:6" x14ac:dyDescent="0.35">
      <c r="C3" s="6"/>
      <c r="D3" s="1" t="s">
        <v>0</v>
      </c>
      <c r="E3" s="1" t="s">
        <v>1</v>
      </c>
      <c r="F3" s="1" t="s">
        <v>2</v>
      </c>
    </row>
    <row r="4" spans="3:6" x14ac:dyDescent="0.35">
      <c r="C4" s="2" t="s">
        <v>4</v>
      </c>
      <c r="D4" s="3"/>
      <c r="E4" s="3">
        <f>[1]Sheet1!$C$32</f>
        <v>-159.5958138204366</v>
      </c>
      <c r="F4" s="3">
        <f>[2]Sheet1!$C$32</f>
        <v>-176.54957360932499</v>
      </c>
    </row>
    <row r="5" spans="3:6" x14ac:dyDescent="0.35">
      <c r="C5" s="2" t="s">
        <v>5</v>
      </c>
      <c r="D5" s="3"/>
      <c r="E5" s="3">
        <f>[3]Sheet1!$C$32</f>
        <v>-177.29921037865481</v>
      </c>
      <c r="F5" s="3">
        <f>[4]Sheet1!$C$32</f>
        <v>-195.67426800251499</v>
      </c>
    </row>
    <row r="6" spans="3:6" x14ac:dyDescent="0.35">
      <c r="C6" s="2" t="s">
        <v>6</v>
      </c>
      <c r="D6" s="3"/>
      <c r="E6" s="3">
        <f>[5]Sheet1!$C$32</f>
        <v>-79.797906910218202</v>
      </c>
      <c r="F6" s="3">
        <f>[6]Sheet1!$C$32</f>
        <v>-88.325262911729197</v>
      </c>
    </row>
  </sheetData>
  <mergeCells count="2">
    <mergeCell ref="D2:F2"/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2024-05-14T06:19:22Z</dcterms:created>
  <dcterms:modified xsi:type="dcterms:W3CDTF">2024-05-15T10:30:19Z</dcterms:modified>
</cp:coreProperties>
</file>