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FB5BB716-82E9-4A90-AD7E-852448C67B9C}" xr6:coauthVersionLast="47" xr6:coauthVersionMax="47" xr10:uidLastSave="{00000000-0000-0000-0000-000000000000}"/>
  <bookViews>
    <workbookView xWindow="-110" yWindow="-110" windowWidth="19420" windowHeight="10300" xr2:uid="{889ED607-98EA-40AA-9AF4-B02D5A55F530}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" i="1" l="1"/>
  <c r="D5" i="1"/>
  <c r="D4" i="1"/>
  <c r="E6" i="1"/>
  <c r="E5" i="1"/>
  <c r="E4" i="1"/>
  <c r="F6" i="1"/>
  <c r="F5" i="1"/>
  <c r="F4" i="1"/>
</calcChain>
</file>

<file path=xl/sharedStrings.xml><?xml version="1.0" encoding="utf-8"?>
<sst xmlns="http://schemas.openxmlformats.org/spreadsheetml/2006/main" count="8" uniqueCount="8">
  <si>
    <t>SWDS</t>
  </si>
  <si>
    <t>Composting</t>
  </si>
  <si>
    <t>AD</t>
  </si>
  <si>
    <t xml:space="preserve">Institution </t>
  </si>
  <si>
    <t>Institution 1</t>
  </si>
  <si>
    <t>Institution 2</t>
  </si>
  <si>
    <t>Institution 3</t>
  </si>
  <si>
    <r>
      <t>AP (kgSO</t>
    </r>
    <r>
      <rPr>
        <b/>
        <vertAlign val="subscript"/>
        <sz val="11"/>
        <rFont val="Times New Roman"/>
        <family val="1"/>
      </rPr>
      <t>2</t>
    </r>
    <r>
      <rPr>
        <b/>
        <sz val="11"/>
        <rFont val="Times New Roman"/>
        <family val="1"/>
      </rPr>
      <t>eq)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</si>
</sst>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b/>
      <vertAlign val="subscript"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1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spc="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sz="1000" b="1" i="0" u="none" strike="noStrike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Acidification Potential</a:t>
            </a:r>
            <a:endParaRPr lang="en-ZA" sz="1000" b="1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spc="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Sheet1!$C$4</c:f>
              <c:strCache>
                <c:ptCount val="1"/>
                <c:pt idx="0">
                  <c:v>Institution 1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Sheet1!$D$4:$F$4</c:f>
              <c:numCache>
                <c:formatCode>0.00E+00</c:formatCode>
                <c:ptCount val="3"/>
                <c:pt idx="0">
                  <c:v>1.98294337111802</c:v>
                </c:pt>
                <c:pt idx="1">
                  <c:v>-67.4854861729455</c:v>
                </c:pt>
                <c:pt idx="2">
                  <c:v>-267.94908949315197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DB-4ABD-BB19-F2BDE772ECD1}"/>
            </c:ext>
          </c:extLst>
        </c:ser>
        <c:ser>
          <c:idx val="1"/>
          <c:order val="1"/>
          <c:tx>
            <c:strRef>
              <c:f>Sheet1!$C$5</c:f>
              <c:strCache>
                <c:ptCount val="1"/>
                <c:pt idx="0">
                  <c:v>Institution 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Sheet1!$D$5:$F$5</c:f>
              <c:numCache>
                <c:formatCode>0.00E+00</c:formatCode>
                <c:ptCount val="3"/>
                <c:pt idx="0">
                  <c:v>2.20262030574027</c:v>
                </c:pt>
                <c:pt idx="1">
                  <c:v>-74.973066384947899</c:v>
                </c:pt>
                <c:pt idx="2">
                  <c:v>-260.33501798959799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BDB-4ABD-BB19-F2BDE772ECD1}"/>
            </c:ext>
          </c:extLst>
        </c:ser>
        <c:ser>
          <c:idx val="2"/>
          <c:order val="2"/>
          <c:tx>
            <c:strRef>
              <c:f>Sheet1!$C$6</c:f>
              <c:strCache>
                <c:ptCount val="1"/>
                <c:pt idx="0">
                  <c:v>Institution 3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Sheet1!$D$3:$F$3</c:f>
              <c:strCache>
                <c:ptCount val="3"/>
                <c:pt idx="0">
                  <c:v>SWDS</c:v>
                </c:pt>
                <c:pt idx="1">
                  <c:v>Composting</c:v>
                </c:pt>
                <c:pt idx="2">
                  <c:v>AD</c:v>
                </c:pt>
              </c:strCache>
            </c:strRef>
          </c:cat>
          <c:val>
            <c:numRef>
              <c:f>Sheet1!$D$6:$F$6</c:f>
              <c:numCache>
                <c:formatCode>0.00E+00</c:formatCode>
                <c:ptCount val="3"/>
                <c:pt idx="0">
                  <c:v>0.991471685559009</c:v>
                </c:pt>
                <c:pt idx="1">
                  <c:v>-33.7427430864727</c:v>
                </c:pt>
                <c:pt idx="2">
                  <c:v>-138.08110649647401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BDB-4ABD-BB19-F2BDE772E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3623103"/>
        <c:axId val="153620703"/>
      </c:barChart>
      <c:catAx>
        <c:axId val="15362310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0703"/>
        <c:crosses val="autoZero"/>
        <c:auto val="1"/>
        <c:lblAlgn val="ctr"/>
        <c:lblOffset val="100"/>
        <c:noMultiLvlLbl val="0"/>
      </c:catAx>
      <c:valAx>
        <c:axId val="153620703"/>
        <c:scaling>
          <c:orientation val="minMax"/>
          <c:max val="50"/>
          <c:min val="-3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ZA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AP (kgSO</a:t>
                </a:r>
                <a:r>
                  <a:rPr lang="en-ZA" b="1" baseline="-25000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2</a:t>
                </a:r>
                <a:r>
                  <a:rPr lang="en-ZA" b="1">
                    <a:solidFill>
                      <a:schemeClr val="tx1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eq)</a:t>
                </a:r>
              </a:p>
            </c:rich>
          </c:tx>
          <c:layout>
            <c:manualLayout>
              <c:xMode val="edge"/>
              <c:yMode val="edge"/>
              <c:x val="1.3888888888888888E-2"/>
              <c:y val="0.2989457567804024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0.00E+00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53623103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523875</xdr:colOff>
      <xdr:row>8</xdr:row>
      <xdr:rowOff>171450</xdr:rowOff>
    </xdr:from>
    <xdr:to>
      <xdr:col>9</xdr:col>
      <xdr:colOff>22225</xdr:colOff>
      <xdr:row>23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A2C64FBE-67E0-71B5-533E-6594B016B5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1.XLSX" TargetMode="External"/><Relationship Id="rId1" Type="http://schemas.openxmlformats.org/officeDocument/2006/relationships/externalLinkPath" Target="OD-LCA%20RESULTS%20at%201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1.XLSX" TargetMode="External"/><Relationship Id="rId1" Type="http://schemas.openxmlformats.org/officeDocument/2006/relationships/externalLinkPath" Target="COMP-LCA%20RESULTS%20at%201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1.xlsx" TargetMode="External"/><Relationship Id="rId1" Type="http://schemas.openxmlformats.org/officeDocument/2006/relationships/externalLinkPath" Target="AD%20-%20LCA%20RESULTS%20at%201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2.XLSX" TargetMode="External"/><Relationship Id="rId1" Type="http://schemas.openxmlformats.org/officeDocument/2006/relationships/externalLinkPath" Target="OD-LCA%20RESULTS%20at%202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2.XLSX" TargetMode="External"/><Relationship Id="rId1" Type="http://schemas.openxmlformats.org/officeDocument/2006/relationships/externalLinkPath" Target="COMP-LCA%20RESULTS%20at%202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2.xlsx" TargetMode="External"/><Relationship Id="rId1" Type="http://schemas.openxmlformats.org/officeDocument/2006/relationships/externalLinkPath" Target="AD%20-%20LCA%20RESULTS%20at%202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OD-LCA%20RESULTS%20at%203.XLSX" TargetMode="External"/><Relationship Id="rId1" Type="http://schemas.openxmlformats.org/officeDocument/2006/relationships/externalLinkPath" Target="OD-LCA%20RESULTS%20at%203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COMP-LCA%20RESULTS%20at%203.XLSX" TargetMode="External"/><Relationship Id="rId1" Type="http://schemas.openxmlformats.org/officeDocument/2006/relationships/externalLinkPath" Target="COMP-LCA%20RESULTS%20at%203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trustn\Documents\UNISA%20POSTDOC\Journal%20of%20LCA\LCA\AD%20-%20LCA%20RESULTS%20at%203.xlsx" TargetMode="External"/><Relationship Id="rId1" Type="http://schemas.openxmlformats.org/officeDocument/2006/relationships/externalLinkPath" Target="AD%20-%20LCA%20RESULTS%20at%2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0">
          <cell r="C20">
            <v>1.98294337111802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3">
          <cell r="C23">
            <v>-67.4854861729455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3">
          <cell r="C23">
            <v>-267.94908949315197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0">
          <cell r="C20">
            <v>2.20262030574027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3">
          <cell r="C23">
            <v>-74.973066384947899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3">
          <cell r="C23">
            <v>-260.33501798959799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0">
          <cell r="C20">
            <v>0.991471685559009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3">
          <cell r="C23">
            <v>-33.7427430864727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</sheetNames>
    <sheetDataSet>
      <sheetData sheetId="0">
        <row r="23">
          <cell r="C23">
            <v>-138.08110649647401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B3A33-3A83-4A6E-9FF9-62CDACBFAD9A}">
  <dimension ref="C2:F6"/>
  <sheetViews>
    <sheetView tabSelected="1" zoomScale="70" zoomScaleNormal="70" workbookViewId="0">
      <selection activeCell="C2" sqref="C2:F6"/>
    </sheetView>
  </sheetViews>
  <sheetFormatPr defaultRowHeight="14.5" x14ac:dyDescent="0.35"/>
  <cols>
    <col min="3" max="3" width="13" customWidth="1"/>
    <col min="4" max="4" width="14.54296875" customWidth="1"/>
    <col min="5" max="5" width="14.08984375" customWidth="1"/>
    <col min="6" max="6" width="17.81640625" customWidth="1"/>
  </cols>
  <sheetData>
    <row r="2" spans="3:6" ht="16" x14ac:dyDescent="0.35">
      <c r="C2" s="5" t="s">
        <v>3</v>
      </c>
      <c r="D2" s="4" t="s">
        <v>7</v>
      </c>
      <c r="E2" s="4"/>
      <c r="F2" s="4"/>
    </row>
    <row r="3" spans="3:6" x14ac:dyDescent="0.35">
      <c r="C3" s="6"/>
      <c r="D3" s="1" t="s">
        <v>0</v>
      </c>
      <c r="E3" s="1" t="s">
        <v>1</v>
      </c>
      <c r="F3" s="1" t="s">
        <v>2</v>
      </c>
    </row>
    <row r="4" spans="3:6" x14ac:dyDescent="0.35">
      <c r="C4" s="2" t="s">
        <v>4</v>
      </c>
      <c r="D4" s="3">
        <f>[1]Sheet1!$C$20</f>
        <v>1.98294337111802</v>
      </c>
      <c r="E4" s="3">
        <f>[2]Sheet1!$C$23</f>
        <v>-67.4854861729455</v>
      </c>
      <c r="F4" s="3">
        <f>[3]Sheet1!$C$23</f>
        <v>-267.94908949315197</v>
      </c>
    </row>
    <row r="5" spans="3:6" x14ac:dyDescent="0.35">
      <c r="C5" s="2" t="s">
        <v>5</v>
      </c>
      <c r="D5" s="3">
        <f>[4]Sheet1!$C$20</f>
        <v>2.20262030574027</v>
      </c>
      <c r="E5" s="3">
        <f>[5]Sheet1!$C$23</f>
        <v>-74.973066384947899</v>
      </c>
      <c r="F5" s="3">
        <f>[6]Sheet1!$C$23</f>
        <v>-260.33501798959799</v>
      </c>
    </row>
    <row r="6" spans="3:6" x14ac:dyDescent="0.35">
      <c r="C6" s="2" t="s">
        <v>6</v>
      </c>
      <c r="D6" s="3">
        <f>[7]Sheet1!$C$20</f>
        <v>0.991471685559009</v>
      </c>
      <c r="E6" s="3">
        <f>[8]Sheet1!$C$23</f>
        <v>-33.7427430864727</v>
      </c>
      <c r="F6" s="3">
        <f>[9]Sheet1!$C$23</f>
        <v>-138.08110649647401</v>
      </c>
    </row>
  </sheetData>
  <mergeCells count="2">
    <mergeCell ref="D2:F2"/>
    <mergeCell ref="C2:C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Nhubu, Trust</dc:creator>
  <cp:lastModifiedBy>Nhubu, Trust</cp:lastModifiedBy>
  <dcterms:created xsi:type="dcterms:W3CDTF">2024-05-14T06:19:22Z</dcterms:created>
  <dcterms:modified xsi:type="dcterms:W3CDTF">2024-05-15T09:29:44Z</dcterms:modified>
</cp:coreProperties>
</file>