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0B356444-E84C-4069-931A-C0B707926B7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1" l="1"/>
  <c r="H18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17" i="1"/>
  <c r="I20" i="1" l="1"/>
</calcChain>
</file>

<file path=xl/sharedStrings.xml><?xml version="1.0" encoding="utf-8"?>
<sst xmlns="http://schemas.openxmlformats.org/spreadsheetml/2006/main" count="68" uniqueCount="60">
  <si>
    <t>SimaPro 9.5.0.2</t>
  </si>
  <si>
    <t>Impact assessment</t>
  </si>
  <si>
    <t>Date:</t>
  </si>
  <si>
    <t>Time:</t>
  </si>
  <si>
    <t>Project</t>
  </si>
  <si>
    <t>BRH Waste</t>
  </si>
  <si>
    <t xml:space="preserve">Calculation: </t>
  </si>
  <si>
    <t>Analyze</t>
  </si>
  <si>
    <t xml:space="preserve">Results: </t>
  </si>
  <si>
    <t xml:space="preserve">Product: </t>
  </si>
  <si>
    <t>37.28 ton BRH Composting of Biowaste (of project BRH Waste)</t>
  </si>
  <si>
    <t xml:space="preserve">Method: </t>
  </si>
  <si>
    <t>ReCiPe 2016 Midpoint (I) V1.05 / World (2010) I</t>
  </si>
  <si>
    <t xml:space="preserve">Indicator: </t>
  </si>
  <si>
    <t>Characterization</t>
  </si>
  <si>
    <t xml:space="preserve">Skip categories: </t>
  </si>
  <si>
    <t>With result = 0</t>
  </si>
  <si>
    <t xml:space="preserve">Exclude infrastructure processes: </t>
  </si>
  <si>
    <t>No</t>
  </si>
  <si>
    <t xml:space="preserve">Exclude long-term emissions: </t>
  </si>
  <si>
    <t xml:space="preserve">Sorted on item: </t>
  </si>
  <si>
    <t>Impact category</t>
  </si>
  <si>
    <t xml:space="preserve">Sort order: </t>
  </si>
  <si>
    <t>Ascending</t>
  </si>
  <si>
    <t>Unit</t>
  </si>
  <si>
    <t>Total</t>
  </si>
  <si>
    <t>BRH Composting of Biowaste</t>
  </si>
  <si>
    <t>NPK (26-15-15) fertiliser {RoW}| NPK (26-15-15) fertiliser production | APOS, S</t>
  </si>
  <si>
    <t>Compost {RoW}| treatment of biowaste, industrial composting | APOS, S</t>
  </si>
  <si>
    <t>Global warming</t>
  </si>
  <si>
    <t>kg CO2 eq</t>
  </si>
  <si>
    <t>Stratospheric ozone depletion</t>
  </si>
  <si>
    <t>kg CFC11 eq</t>
  </si>
  <si>
    <t>Ionizing radiation</t>
  </si>
  <si>
    <t>kBq Co-60 eq</t>
  </si>
  <si>
    <t>Ozone formation, Human health</t>
  </si>
  <si>
    <t>kg NOx eq</t>
  </si>
  <si>
    <t>Fine particulate matter formation</t>
  </si>
  <si>
    <t>kg PM2.5 eq</t>
  </si>
  <si>
    <t>Ozone formation, Terrestrial ecosystems</t>
  </si>
  <si>
    <t>Terrestrial acidification</t>
  </si>
  <si>
    <t>kg SO2 eq</t>
  </si>
  <si>
    <t>Freshwater eutrophication</t>
  </si>
  <si>
    <t>kg P eq</t>
  </si>
  <si>
    <t>Marine eutrophication</t>
  </si>
  <si>
    <t>kg N eq</t>
  </si>
  <si>
    <t>Terrestrial ecotoxicity</t>
  </si>
  <si>
    <t>kg 1,4-DCB</t>
  </si>
  <si>
    <t>Freshwater ecotoxicity</t>
  </si>
  <si>
    <t>Marine ecotoxicity</t>
  </si>
  <si>
    <t>Human carcinogenic toxicity</t>
  </si>
  <si>
    <t>Human non-carcinogenic toxicity</t>
  </si>
  <si>
    <t>Land use</t>
  </si>
  <si>
    <t>m2a crop eq</t>
  </si>
  <si>
    <t>Mineral resource scarcity</t>
  </si>
  <si>
    <t>kg Cu eq</t>
  </si>
  <si>
    <t>Fossil resource scarcity</t>
  </si>
  <si>
    <t>kg oil eq</t>
  </si>
  <si>
    <t>Water consumption</t>
  </si>
  <si>
    <t>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</si>
</sst>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0">
          <cell r="G20">
            <v>0.16339492275435719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topLeftCell="A6" workbookViewId="0">
      <selection activeCell="J19" sqref="J19"/>
    </sheetView>
  </sheetViews>
  <sheetFormatPr defaultRowHeight="14.5" x14ac:dyDescent="0.35"/>
  <cols>
    <col min="1" max="1" width="40.08984375" customWidth="1"/>
    <col min="2" max="2" width="15.1796875" customWidth="1"/>
  </cols>
  <sheetData>
    <row r="1" spans="1:6" x14ac:dyDescent="0.35">
      <c r="A1" t="s">
        <v>0</v>
      </c>
      <c r="B1" t="s">
        <v>1</v>
      </c>
      <c r="C1" t="s">
        <v>2</v>
      </c>
      <c r="D1" s="1">
        <v>45425</v>
      </c>
      <c r="E1" t="s">
        <v>3</v>
      </c>
      <c r="F1" s="2">
        <v>0.64998660879629599</v>
      </c>
    </row>
    <row r="2" spans="1:6" x14ac:dyDescent="0.35">
      <c r="A2" t="s">
        <v>4</v>
      </c>
      <c r="B2" t="s">
        <v>5</v>
      </c>
    </row>
    <row r="5" spans="1:6" x14ac:dyDescent="0.35">
      <c r="A5" t="s">
        <v>6</v>
      </c>
      <c r="B5" t="s">
        <v>7</v>
      </c>
    </row>
    <row r="6" spans="1:6" x14ac:dyDescent="0.35">
      <c r="A6" t="s">
        <v>8</v>
      </c>
      <c r="B6" t="s">
        <v>1</v>
      </c>
    </row>
    <row r="7" spans="1:6" x14ac:dyDescent="0.35">
      <c r="A7" t="s">
        <v>9</v>
      </c>
      <c r="B7" t="s">
        <v>10</v>
      </c>
    </row>
    <row r="8" spans="1:6" x14ac:dyDescent="0.35">
      <c r="A8" t="s">
        <v>11</v>
      </c>
      <c r="B8" t="s">
        <v>12</v>
      </c>
    </row>
    <row r="9" spans="1:6" x14ac:dyDescent="0.35">
      <c r="A9" t="s">
        <v>13</v>
      </c>
      <c r="B9" t="s">
        <v>14</v>
      </c>
    </row>
    <row r="10" spans="1:6" x14ac:dyDescent="0.35">
      <c r="A10" t="s">
        <v>15</v>
      </c>
      <c r="B10" t="s">
        <v>16</v>
      </c>
    </row>
    <row r="11" spans="1:6" x14ac:dyDescent="0.35">
      <c r="A11" t="s">
        <v>17</v>
      </c>
      <c r="B11" t="s">
        <v>18</v>
      </c>
    </row>
    <row r="12" spans="1:6" x14ac:dyDescent="0.35">
      <c r="A12" t="s">
        <v>19</v>
      </c>
      <c r="B12" t="s">
        <v>18</v>
      </c>
    </row>
    <row r="13" spans="1:6" x14ac:dyDescent="0.35">
      <c r="A13" t="s">
        <v>20</v>
      </c>
      <c r="B13" t="s">
        <v>21</v>
      </c>
    </row>
    <row r="14" spans="1:6" x14ac:dyDescent="0.35">
      <c r="A14" t="s">
        <v>22</v>
      </c>
      <c r="B14" t="s">
        <v>23</v>
      </c>
    </row>
    <row r="16" spans="1:6" x14ac:dyDescent="0.35">
      <c r="A16" t="s">
        <v>21</v>
      </c>
      <c r="B16" t="s">
        <v>24</v>
      </c>
      <c r="C16" t="s">
        <v>25</v>
      </c>
      <c r="D16" t="s">
        <v>26</v>
      </c>
      <c r="E16" t="s">
        <v>27</v>
      </c>
      <c r="F16" t="s">
        <v>28</v>
      </c>
    </row>
    <row r="17" spans="1:9" x14ac:dyDescent="0.35">
      <c r="A17" t="s">
        <v>29</v>
      </c>
      <c r="B17" t="s">
        <v>30</v>
      </c>
      <c r="C17">
        <f>D17+E17+F17</f>
        <v>-24519.667127346518</v>
      </c>
      <c r="D17">
        <v>0</v>
      </c>
      <c r="E17">
        <v>-26771.739089610099</v>
      </c>
      <c r="F17">
        <v>2252.0719622635802</v>
      </c>
    </row>
    <row r="18" spans="1:9" x14ac:dyDescent="0.35">
      <c r="A18" t="s">
        <v>31</v>
      </c>
      <c r="B18" t="s">
        <v>32</v>
      </c>
      <c r="C18">
        <f t="shared" ref="C18:C34" si="0">D18+E18+F18</f>
        <v>-0.18196742004324676</v>
      </c>
      <c r="D18">
        <v>0</v>
      </c>
      <c r="E18">
        <v>-0.19025079126223299</v>
      </c>
      <c r="F18">
        <v>8.28337121898624E-3</v>
      </c>
      <c r="H18">
        <f>F18/37.28</f>
        <v>2.2219343398568238E-4</v>
      </c>
    </row>
    <row r="19" spans="1:9" x14ac:dyDescent="0.35">
      <c r="A19" t="s">
        <v>33</v>
      </c>
      <c r="B19" t="s">
        <v>34</v>
      </c>
      <c r="C19">
        <f t="shared" si="0"/>
        <v>1352.199359319382</v>
      </c>
      <c r="D19">
        <v>0</v>
      </c>
      <c r="E19">
        <v>-343.94596780927799</v>
      </c>
      <c r="F19">
        <v>1696.14532712866</v>
      </c>
    </row>
    <row r="20" spans="1:9" x14ac:dyDescent="0.35">
      <c r="A20" t="s">
        <v>35</v>
      </c>
      <c r="B20" t="s">
        <v>36</v>
      </c>
      <c r="C20">
        <f t="shared" si="0"/>
        <v>-33.21627733677736</v>
      </c>
      <c r="D20">
        <v>0</v>
      </c>
      <c r="E20">
        <v>-39.3076400570598</v>
      </c>
      <c r="F20">
        <v>6.0913627202824401</v>
      </c>
      <c r="H20">
        <f>F20/37.28</f>
        <v>0.1633949227543573</v>
      </c>
      <c r="I20">
        <f>H20-[1]Sheet1!$G$20</f>
        <v>0</v>
      </c>
    </row>
    <row r="21" spans="1:9" x14ac:dyDescent="0.35">
      <c r="A21" t="s">
        <v>37</v>
      </c>
      <c r="B21" t="s">
        <v>38</v>
      </c>
      <c r="C21">
        <f t="shared" si="0"/>
        <v>-4.8553915780373504</v>
      </c>
      <c r="D21">
        <v>0</v>
      </c>
      <c r="E21">
        <v>-5.9729513476419802</v>
      </c>
      <c r="F21">
        <v>1.11755976960463</v>
      </c>
    </row>
    <row r="22" spans="1:9" x14ac:dyDescent="0.35">
      <c r="A22" t="s">
        <v>39</v>
      </c>
      <c r="B22" t="s">
        <v>36</v>
      </c>
      <c r="C22">
        <f t="shared" si="0"/>
        <v>-33.754243996930249</v>
      </c>
      <c r="D22">
        <v>0</v>
      </c>
      <c r="E22">
        <v>-40.052481897138001</v>
      </c>
      <c r="F22">
        <v>6.2982379002077504</v>
      </c>
    </row>
    <row r="23" spans="1:9" x14ac:dyDescent="0.35">
      <c r="A23" t="s">
        <v>40</v>
      </c>
      <c r="B23" t="s">
        <v>41</v>
      </c>
      <c r="C23">
        <f t="shared" si="0"/>
        <v>-67.4854861729455</v>
      </c>
      <c r="D23">
        <v>0</v>
      </c>
      <c r="E23">
        <v>-87.680377967874904</v>
      </c>
      <c r="F23">
        <v>20.194891794929401</v>
      </c>
    </row>
    <row r="24" spans="1:9" x14ac:dyDescent="0.35">
      <c r="A24" t="s">
        <v>42</v>
      </c>
      <c r="B24" t="s">
        <v>43</v>
      </c>
      <c r="C24">
        <f t="shared" si="0"/>
        <v>-3.8385527510602597</v>
      </c>
      <c r="D24">
        <v>0</v>
      </c>
      <c r="E24">
        <v>-4.6058728406682397</v>
      </c>
      <c r="F24">
        <v>0.76732008960798004</v>
      </c>
    </row>
    <row r="25" spans="1:9" x14ac:dyDescent="0.35">
      <c r="A25" t="s">
        <v>44</v>
      </c>
      <c r="B25" t="s">
        <v>45</v>
      </c>
      <c r="C25">
        <f t="shared" si="0"/>
        <v>3.4218460547403278</v>
      </c>
      <c r="D25">
        <v>0</v>
      </c>
      <c r="E25">
        <v>-0.82807440057979198</v>
      </c>
      <c r="F25">
        <v>4.2499204553201197</v>
      </c>
    </row>
    <row r="26" spans="1:9" x14ac:dyDescent="0.35">
      <c r="A26" t="s">
        <v>46</v>
      </c>
      <c r="B26" t="s">
        <v>47</v>
      </c>
      <c r="C26">
        <f t="shared" si="0"/>
        <v>-12505.340359511782</v>
      </c>
      <c r="D26">
        <v>0</v>
      </c>
      <c r="E26">
        <v>-16483.586969988901</v>
      </c>
      <c r="F26">
        <v>3978.2466104771202</v>
      </c>
    </row>
    <row r="27" spans="1:9" x14ac:dyDescent="0.35">
      <c r="A27" t="s">
        <v>48</v>
      </c>
      <c r="B27" t="s">
        <v>47</v>
      </c>
      <c r="C27">
        <f t="shared" si="0"/>
        <v>-768.75415551221602</v>
      </c>
      <c r="D27">
        <v>0</v>
      </c>
      <c r="E27">
        <v>-951.417450471964</v>
      </c>
      <c r="F27">
        <v>182.66329495974799</v>
      </c>
    </row>
    <row r="28" spans="1:9" x14ac:dyDescent="0.35">
      <c r="A28" t="s">
        <v>49</v>
      </c>
      <c r="B28" t="s">
        <v>47</v>
      </c>
      <c r="C28">
        <f t="shared" si="0"/>
        <v>-206.4811648165626</v>
      </c>
      <c r="D28">
        <v>0</v>
      </c>
      <c r="E28">
        <v>-262.74003290744599</v>
      </c>
      <c r="F28">
        <v>56.258868090883396</v>
      </c>
    </row>
    <row r="29" spans="1:9" x14ac:dyDescent="0.35">
      <c r="A29" t="s">
        <v>50</v>
      </c>
      <c r="B29" t="s">
        <v>47</v>
      </c>
      <c r="C29">
        <f t="shared" si="0"/>
        <v>-1.8567899093242097</v>
      </c>
      <c r="D29">
        <v>0</v>
      </c>
      <c r="E29">
        <v>-5.2165311970697497</v>
      </c>
      <c r="F29">
        <v>3.3597412877455399</v>
      </c>
    </row>
    <row r="30" spans="1:9" x14ac:dyDescent="0.35">
      <c r="A30" t="s">
        <v>51</v>
      </c>
      <c r="B30" t="s">
        <v>47</v>
      </c>
      <c r="C30">
        <f t="shared" si="0"/>
        <v>-363.55597804849697</v>
      </c>
      <c r="D30">
        <v>0</v>
      </c>
      <c r="E30">
        <v>-477.54977217573997</v>
      </c>
      <c r="F30">
        <v>113.99379412724301</v>
      </c>
    </row>
    <row r="31" spans="1:9" x14ac:dyDescent="0.35">
      <c r="A31" t="s">
        <v>52</v>
      </c>
      <c r="B31" t="s">
        <v>53</v>
      </c>
      <c r="C31">
        <f t="shared" si="0"/>
        <v>83181.00411593818</v>
      </c>
      <c r="D31">
        <v>0</v>
      </c>
      <c r="E31">
        <v>-1053.37396962343</v>
      </c>
      <c r="F31">
        <v>84234.378085561606</v>
      </c>
    </row>
    <row r="32" spans="1:9" x14ac:dyDescent="0.35">
      <c r="A32" t="s">
        <v>54</v>
      </c>
      <c r="B32" t="s">
        <v>55</v>
      </c>
      <c r="C32">
        <f t="shared" si="0"/>
        <v>-159.5958138204366</v>
      </c>
      <c r="D32">
        <v>0</v>
      </c>
      <c r="E32">
        <v>-177.03314130296201</v>
      </c>
      <c r="F32">
        <v>17.437327482525401</v>
      </c>
    </row>
    <row r="33" spans="1:6" x14ac:dyDescent="0.35">
      <c r="A33" t="s">
        <v>56</v>
      </c>
      <c r="B33" t="s">
        <v>57</v>
      </c>
      <c r="C33">
        <f t="shared" si="0"/>
        <v>-4936.3381055502505</v>
      </c>
      <c r="D33">
        <v>0</v>
      </c>
      <c r="E33">
        <v>-5265.4159670236804</v>
      </c>
      <c r="F33">
        <v>329.07786147343</v>
      </c>
    </row>
    <row r="34" spans="1:6" x14ac:dyDescent="0.35">
      <c r="A34" t="s">
        <v>58</v>
      </c>
      <c r="B34" t="s">
        <v>59</v>
      </c>
      <c r="C34">
        <f t="shared" si="0"/>
        <v>149.06223972501499</v>
      </c>
      <c r="D34">
        <v>0</v>
      </c>
      <c r="E34">
        <v>-270.51443962844598</v>
      </c>
      <c r="F34">
        <v>419.57667935346097</v>
      </c>
    </row>
  </sheetData>
  <pageMargins left="0.7" right="0.7" top="0.75" bottom="0.75" header="0.3" footer="0.3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Nhubu, Trust</cp:lastModifiedBy>
  <dcterms:created xsi:type="dcterms:W3CDTF">2024-05-13T15:35:58Z</dcterms:created>
  <dcterms:modified xsi:type="dcterms:W3CDTF">2024-05-17T07:57:14Z</dcterms:modified>
</cp:coreProperties>
</file>