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Britta Eggers\PostDoc\Literature\eigene Paper\Paper_Stepien\Supplementary tables\"/>
    </mc:Choice>
  </mc:AlternateContent>
  <bookViews>
    <workbookView xWindow="-120" yWindow="-120" windowWidth="29040" windowHeight="17640" firstSheet="1" activeTab="5"/>
  </bookViews>
  <sheets>
    <sheet name="only Rot vs Ctrl" sheetId="1" r:id="rId1"/>
    <sheet name="GO CC only Rot vs Ctrl" sheetId="4" r:id="rId2"/>
    <sheet name="common Rot and DHA+Rot" sheetId="2" r:id="rId3"/>
    <sheet name="GO CC common Rot and DHA+Rot" sheetId="5" r:id="rId4"/>
    <sheet name="only DHA+Rot vs Ctrl" sheetId="3" r:id="rId5"/>
    <sheet name="GO CC only DHA+Rot vs Ctrl" sheetId="6" r:id="rId6"/>
  </sheets>
  <externalReferences>
    <externalReference r:id="rId7"/>
  </externalReferences>
  <definedNames>
    <definedName name="CC_both" localSheetId="3">'GO CC common Rot and DHA+Rot'!$A$3:$M$23</definedName>
    <definedName name="CC_only_DHA_Rot" localSheetId="5">'GO CC only DHA+Rot vs Ctrl'!$A$3:$M$12</definedName>
    <definedName name="CC_only_Rot" localSheetId="1">'GO CC only Rot vs Ctrl'!$A$3:$M$25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2" l="1"/>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45" i="2"/>
</calcChain>
</file>

<file path=xl/connections.xml><?xml version="1.0" encoding="utf-8"?>
<connections xmlns="http://schemas.openxmlformats.org/spreadsheetml/2006/main">
  <connection id="1" name="CC_both" type="6" refreshedVersion="6" background="1" saveData="1">
    <textPr codePage="850" sourceFile="K:\Britta Eggers\PostDoc\Literature\eigene Paper\Paper_Stepien\Neuer Ordner\Go Term\CC_both.txt">
      <textFields count="13">
        <textField/>
        <textField/>
        <textField/>
        <textField/>
        <textField/>
        <textField/>
        <textField/>
        <textField/>
        <textField/>
        <textField/>
        <textField/>
        <textField/>
        <textField/>
      </textFields>
    </textPr>
  </connection>
  <connection id="2" name="CC_only_DHA+Rot" type="6" refreshedVersion="6" background="1" saveData="1">
    <textPr codePage="850" sourceFile="K:\Britta Eggers\PostDoc\Literature\eigene Paper\Paper_Stepien\Neuer Ordner\Go Term\CC_only_DHA+Rot.txt">
      <textFields count="13">
        <textField/>
        <textField/>
        <textField/>
        <textField/>
        <textField/>
        <textField/>
        <textField/>
        <textField/>
        <textField/>
        <textField/>
        <textField/>
        <textField/>
        <textField/>
      </textFields>
    </textPr>
  </connection>
  <connection id="3" name="CC_only_Rot" type="6" refreshedVersion="6" background="1" saveData="1">
    <textPr codePage="850" sourceFile="K:\Britta Eggers\PostDoc\Literature\eigene Paper\Paper_Stepien\Neuer Ordner\Go Term\CC_only_Rot.txt">
      <textFields count="13">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<sst xmlns="http://schemas.openxmlformats.org/spreadsheetml/2006/main" count="594" uniqueCount="489">
  <si>
    <t>56 elements included exclusively in "Rot vs Ctrl":</t>
  </si>
  <si>
    <t>G5E9V7;G5E9V6;B7Z637;Q8IUR7;C9J2I1;C9J8P8;C9JAA7;C9JBY2</t>
  </si>
  <si>
    <t>Q92499;F1T0B3;A0A087X2G1</t>
  </si>
  <si>
    <t>P53992;G5EA31;A0A0U1RR49</t>
  </si>
  <si>
    <t>Q9HC35;B5MBZ0</t>
  </si>
  <si>
    <t>P23743;F8VNZ9;G3V327;C9JM35;F8W1M3;F8W1H7;H0YJH4;G3V4E1</t>
  </si>
  <si>
    <t>P11940;E7EQV3;A0A087WTT1;E7ERJ7;H0YAR2;Q9H361;H0YBN4;H0YAP2;E5RGH3;E5RJB9;H0YB86;E5RH24;H0YAS6;H0YB75;H0YAS7;Q4VXU2;E5RHG7;H0YC10;E5RGC4;E5RFD8;Q96DU9</t>
  </si>
  <si>
    <t>Q9UBB4;A0A1W2PQD2;B1AHE4;B1AHE3</t>
  </si>
  <si>
    <t>Q92973;E7EW37;S4R398</t>
  </si>
  <si>
    <t>P68104;Q5VTE0;A0A087WVQ9;A0A087WV01;Q5JR01;A6PW80</t>
  </si>
  <si>
    <t>Q6PKG0;A0A0B4J210;E5RH50;H0YC33;H0YBW1;H0YC73;H0YAX9;A0A3B3ISF0;Q659C4</t>
  </si>
  <si>
    <t>P19338;H7BY16;C9JYW2;C9JLB1;C9J1H7;C9JWL1</t>
  </si>
  <si>
    <t>P22102;F8WD69;C9JBJ1;C9JTV6;C9JZG2;C9JKQ7;A0A140TA71;H7C366</t>
  </si>
  <si>
    <t>Q9Y6Y8;H7C0V8;A0A0C4DH82;H7C4C4</t>
  </si>
  <si>
    <t>Q9UEW8</t>
  </si>
  <si>
    <t>H0YA96;H0Y8G5;Q14103;D6RAF8;D6RF44;D6RBQ9;D6RD83</t>
  </si>
  <si>
    <t>Q5JXI8;A0A494C0D6;Q13642;Q5JXH8;Q5JXH7;Q5JXI3;A0A0D9SFZ9;Q5JXI2;A0A0D9SFI6;A0A0D9SFB0;Q5JXH9;A0A0D9SGB2;Q5JXI0;A0A494C0J3;A0A0D9SGD1;A0A0D9SEY7</t>
  </si>
  <si>
    <t>P53004;C9J1E1</t>
  </si>
  <si>
    <t>Q96P47;C9J975;E7ESL9;H7C5G0;H7C4U6;H0Y873;C9J8Z2;H7C4F1</t>
  </si>
  <si>
    <t>D6REX3;O94979;D6RHZ5;H7BXG7;H0YAB3;H0Y8V7;H0Y9T9;H0Y9K1;D6RE64;D6RCQ9;H0Y8W8;H0YAF5;D6RBT0;D6RHE8;H0Y9V3</t>
  </si>
  <si>
    <t>P49840;A8MT37;M0QYV0</t>
  </si>
  <si>
    <t>P11172;E9PFD2;F2Z3P2;F2Z303;F8WDG4</t>
  </si>
  <si>
    <t>P52943;H0YFA4;H0YHD8</t>
  </si>
  <si>
    <t>P21980;A2A299;A2A2A0</t>
  </si>
  <si>
    <t>Q2M2I8;E9PG46;A0A096LP60;K4DI97;Q9NSY1</t>
  </si>
  <si>
    <t>Q9BVA1</t>
  </si>
  <si>
    <t>F8VZX2;H3BRU6;F8W0G4;F8VXH9;F8W1G6;H3BND9;F8VRH0</t>
  </si>
  <si>
    <t>O00425;F8WD15;Q9NZI8;F8W930;Q9Y6M1</t>
  </si>
  <si>
    <t>Q96AE4;E9PEB5;C9JSZ1</t>
  </si>
  <si>
    <t>P61086;D6RDM7</t>
  </si>
  <si>
    <t>O43252;O95340</t>
  </si>
  <si>
    <t>C9J9K3;A0A0C4DG17;P08865;F8WD59</t>
  </si>
  <si>
    <t>O14531;Q5T0Q6</t>
  </si>
  <si>
    <t>Q96I24;A0A494C1K6</t>
  </si>
  <si>
    <t>Q13263;M0R0K9;M0R3C0;M0R2I3</t>
  </si>
  <si>
    <t>A0A494C169;Q9NVE7;E9PHT6;H0YA26;H0Y9E4;H0YA31;D6RJF3;H0YA02</t>
  </si>
  <si>
    <t>Q9NZJ7;H0Y8C3;H7C196</t>
  </si>
  <si>
    <t>H3BVG0;Q8N1F7;H3BNN5;H3BV11;H3BRD9;H3BRI8;H3BM93;H3BPA9;H3BV15;H3BVE2</t>
  </si>
  <si>
    <t>Q9P2B4</t>
  </si>
  <si>
    <t>O95433;G3V438;H0YJU2;H0YJ63;H0YJG7;G3V3W9</t>
  </si>
  <si>
    <t>Q71U36;F8VQQ4</t>
  </si>
  <si>
    <t>Q8NB90</t>
  </si>
  <si>
    <t>Q8N163;H0YB24;G3V119;E5RHJ4;E5RFJ3;A0A087X2B6;H0YC69;E5RGU7;H0YC58;E5RHH8</t>
  </si>
  <si>
    <t>Q5SQI0</t>
  </si>
  <si>
    <t>O15294;C9JZL3</t>
  </si>
  <si>
    <t>Q16352</t>
  </si>
  <si>
    <t>O14980;C9JKM9;C9J673;C9IZS4;C9JQ02;C9JV99;C9JF49;C9IYM2;H7BZC5;F8WF71</t>
  </si>
  <si>
    <t>Q96CX2;Q68DU8;Q6ZWB6</t>
  </si>
  <si>
    <t>Q9C0B0</t>
  </si>
  <si>
    <t>Q92615</t>
  </si>
  <si>
    <t>Q92945;A0A087WTP3;M0R0I5;M0QXW7;M0QYH3;M0R3J3;M0R251;M0R263;M0R0C6</t>
  </si>
  <si>
    <t>Q15750</t>
  </si>
  <si>
    <t>H7C0G7;C9JWV4;G5E9Q8;Q9H9Q4</t>
  </si>
  <si>
    <t>F8W7U8;P49959;F5GXT0;F5H742;F5H256</t>
  </si>
  <si>
    <t>O00267;M0QYL9</t>
  </si>
  <si>
    <t>O14657;H0Y7C8</t>
  </si>
  <si>
    <t>41 common elements in "Rot vs Ctrl" and "DHA+Rot vs Ctrl":</t>
  </si>
  <si>
    <t>P08238;Q58FF7</t>
  </si>
  <si>
    <t>P07900;G3V2J8;Q58FG0</t>
  </si>
  <si>
    <t>P17812;A0A3B3IRI2;B4E1E0;A0A3B3IRQ8;A0A3B3ITF6;A0A3B3ITB8;A0A3B3ISY3;A0A3B3ITH9</t>
  </si>
  <si>
    <t>P31939;H7C1S2;C9JLK0;F8WEF0</t>
  </si>
  <si>
    <t>B1ANR0;Q13310;H0Y5F5;H0YEU6;B1ANR1;H0YCC8;H0YEQ8;H0Y6X6;H0YER0;P0CB38</t>
  </si>
  <si>
    <t>P22626;A0A087WUI2</t>
  </si>
  <si>
    <t>P55060</t>
  </si>
  <si>
    <t>E9PRY8;A0A087X1X7;H0YCK7;P29692;E9PK01;A0A0J9YXU2;E9PQR8;E9PN56;E9PRL0;E9PQZ1;E9PI39;E9PQ49;E9PN71;E9PQC9;E9PL12;E9PPR1;E9PPY1;H0YE72;E9PNC8;E9PIZ1;E9PMW7;E9PKH7;H0YE58;E9PJV8;E9PN91;E9PL71</t>
  </si>
  <si>
    <t>P61978;S4R359;S4R457</t>
  </si>
  <si>
    <t>Q7L099;D6RCQ1;H0Y8I0;D6REM9;H0Y8G6</t>
  </si>
  <si>
    <t>Q14738;E9PFR3;H0Y8C4;H7C5Q9;Q96B13;H0YJ35;H0YJU0;G3V2U3</t>
  </si>
  <si>
    <t>F8W6I7;P09651;F8VZ49;Q32P51;F8VTQ5;F8W646;A0A2R8Y4L2;H0YH80;F8VYN5</t>
  </si>
  <si>
    <t>P31943;G8JLB6;E9PCY7;H0YB39;D6RBM0;D6RIT2;D6RIU0;D6RIH9;D6RAM1;E5RGV0;D6R9T0;D6RFM3;D6RDU3;D6RJ04;H0YBD7;H0YBG7;E7EN40;E7EQJ0;E5RGH4;H0YAQ2;D6RDL0;D6RF17;D6R9D3</t>
  </si>
  <si>
    <t>A0A286YF22;O43175;A0A2C9F2M7;A0A286YFA2;A0A286YFL2;A0A286YFM8;A0A286YER3;A0A286YFC8;A0A286YFB2;A0A286YF34;A0A286YF78;A0A286YFF3;A0A286YFK5;A0A286YFE1</t>
  </si>
  <si>
    <t>O60443;C9JSR4;H7C147;H7BZJ0</t>
  </si>
  <si>
    <t>F5GYN4;J3KR44;Q96FW1;F5H6Q1;F5GYJ8;F5H3F0</t>
  </si>
  <si>
    <t>O14561;I3L505;H3BNK3</t>
  </si>
  <si>
    <t>Q13885</t>
  </si>
  <si>
    <t>Q9HAV4;H0Y3W3;H0Y9I3;H0Y3Q8;H0YA57;E2QRM3</t>
  </si>
  <si>
    <t>P04350;M0R2D3;M0R278;A6NNZ2;M0QY85;M0QYM7;M0R0X0;M0QY37;M0QX14;M0R042;M0QZL7;M0R1I1;M0R2T4;A0A075B724</t>
  </si>
  <si>
    <t>P68371</t>
  </si>
  <si>
    <t>Q8NBF2</t>
  </si>
  <si>
    <t>Q15365;F8VTZ0;H3BSP4;C9K0A2;F8WC71;C9IZV9;C9J7A9;C9JSA6;C9J5V4;C9JTY5;C9JZY3;C9J0A4;P57723</t>
  </si>
  <si>
    <t>P07437;Q5JP53;Q5ST81</t>
  </si>
  <si>
    <t>E9PBG7;Q13557;E9PF82;D6R938;H0Y9C2;H0Y9J2;A0A5F9ZH21;Q9UQM7;A0A5F9ZH50;D6RFJ0;A0A5F9ZHY2;A0A5F9ZHR5;A0A5K1VW76;A0A5F9ZHM9;H7BXS4;A0A5F9ZH90;E9PBE8;E7EQE4;H7BZC6;E7ETC9;E7ERS6</t>
  </si>
  <si>
    <t>A0A2R8YFH0;E9PHA6;A0A2R8Y6P0;A0A2R8YG02;P43246;A0A2R8Y7S8;A0A2R8Y713</t>
  </si>
  <si>
    <t>A0A0R4J2E8;A8MXP9;P43243;D6REM6;D6R991;B3KM87;H0Y8T4;D6RBI2;D6RE02;D6RIA2;D6RAM9;D6RAY2;D6RBK5;Q68E03;D6R8Z5</t>
  </si>
  <si>
    <t>Q9UBT2;K7EPL2;K7ESK7;U3KQ93;U3KQ55;K7ES38</t>
  </si>
  <si>
    <t>P56545</t>
  </si>
  <si>
    <t>Q92574;A0A2R8Y5S3;A0A2R8Y5N2;A0A2R8YFV7;A0A2R8Y6S1;Q86WV8;Q59IT9;A0A2R8Y6W1;A0A2R8YGX7;A0A2R8Y7E9;A0A2R8Y5U8;A0A2R8Y6S8;A0A2R8Y5F8;A0A2R8YGL0;A0A2R8Y5M3;A0A2R8Y6N1;A0A2R8Y5Q4;A0A2R8Y5J1;A0A2R8YD74</t>
  </si>
  <si>
    <t>Q8NE71;H0YGW7;A0A0G2JIC2;Q5STZ8;F5GYK6</t>
  </si>
  <si>
    <t>P68363;C9JDS9</t>
  </si>
  <si>
    <t>Q9Y263;E5RIM3;H0YBW4;H0YC16;H0YAU9</t>
  </si>
  <si>
    <t>D6RFG8;P27707;D6RCP9;D6RG38</t>
  </si>
  <si>
    <t>Q96FC7</t>
  </si>
  <si>
    <t>Q9Y696</t>
  </si>
  <si>
    <t>P61081;M0QYI6</t>
  </si>
  <si>
    <t>A6NEM2;P51610;H7C1C4;Q9Y5Z7</t>
  </si>
  <si>
    <t>Q8NI08;H0Y6T0</t>
  </si>
  <si>
    <t>Q1KMD3;H3BQZ7</t>
  </si>
  <si>
    <t>P52732</t>
  </si>
  <si>
    <t>28 elements included exclusively in "DHA+Rot vs Ctrl":</t>
  </si>
  <si>
    <t>M0QZR9;Q15717</t>
  </si>
  <si>
    <t>Q9NTZ6</t>
  </si>
  <si>
    <t>A0A2Q3DP09;Q7Z3E5;C9JW07;H7C3U7;H7BZY2;C9J535;H7BZA2</t>
  </si>
  <si>
    <t>O76003</t>
  </si>
  <si>
    <t>Q16576;E9PC52;Q5JP01;Q5JNZ6</t>
  </si>
  <si>
    <t>Q15118;C9JKT3;C9IYB4;F8WEJ6;F8WC75</t>
  </si>
  <si>
    <t>Q96ER3</t>
  </si>
  <si>
    <t>Q9Y570</t>
  </si>
  <si>
    <t>Q13363;H0Y8W7;D6RAX2;H0Y9M9;E7ESU7;E7EPF8;E9PGB1;A0A087WYL1;H0Y8U5</t>
  </si>
  <si>
    <t>Q9HAV7</t>
  </si>
  <si>
    <t>P30044</t>
  </si>
  <si>
    <t>Q96I99;E9PDQ8;H0Y852</t>
  </si>
  <si>
    <t>Q14166</t>
  </si>
  <si>
    <t>O15355</t>
  </si>
  <si>
    <t>O95747;C9JIG9;F8WBK9</t>
  </si>
  <si>
    <t>D6RD18;D6R9P3;D6RBZ0;Q99729</t>
  </si>
  <si>
    <t>P30084</t>
  </si>
  <si>
    <t>O14787;A0A075B780;K7ESC1;K7ENW1;K7ESG1</t>
  </si>
  <si>
    <t>Q8NI60</t>
  </si>
  <si>
    <t>J3KPX7;Q99623;F5GY37;F5GWA7;F5H3X6;F5H0C5;F5H2D2</t>
  </si>
  <si>
    <t>Q08211</t>
  </si>
  <si>
    <t>A6NLN1;A0A0U1RRM4;P26599;K7EKJ7;K7EK45;K7ES59;A0A0D9SF20;A0A087WU68;A0A087WUW5;K7ELW5</t>
  </si>
  <si>
    <t>P19367;B1AR62;Q2TB90</t>
  </si>
  <si>
    <t>P24752;A0A5F9ZHL1;A0A5F9ZHJ7;A0A5F9ZHJ0;A0A5F9ZHD4;A0A5F9ZI66;A0A5F9ZHH9;H0YEL7;A0A5F9ZHL7;E9PRQ6</t>
  </si>
  <si>
    <t>Q04637;E7EUU4;E9PGM1;E7EX73;C9JF13;C9J6B6;C9K073;C9J2Z7;H7C0V6;H7C044;REV__J3KQX6;F8WCF2;C9JWH7;REV__Q8NEG2;C9JWW9;C9JSU8;C9JHW9;REV__F5H7J8;C9J556;REV__C9JQZ6</t>
  </si>
  <si>
    <t>P56192;H0YHV5;H0YIP0;F5H2V6;H0YIC2;F8VS26;F8W0M7;F8W0S4;F8VZZ9;H0YI94;F8VPL7;H0YHL6;H0YI27</t>
  </si>
  <si>
    <t>P53597;A0A494C0D1;H7C233</t>
  </si>
  <si>
    <t>P35998;C9JLS9</t>
  </si>
  <si>
    <t>p-value</t>
  </si>
  <si>
    <t xml:space="preserve">q-value </t>
  </si>
  <si>
    <t>Fold Change Rot vs Ctrl</t>
  </si>
  <si>
    <t>Fold Change Ctrl vs Rot</t>
  </si>
  <si>
    <t>Armadillo repeat-containing protein 8</t>
  </si>
  <si>
    <t>ARMC8</t>
  </si>
  <si>
    <t>ATP-dependent RNA helicase DDX1</t>
  </si>
  <si>
    <t>DDX1</t>
  </si>
  <si>
    <t>Protein transport protein Sec24C</t>
  </si>
  <si>
    <t>SEC24C</t>
  </si>
  <si>
    <t>Echinoderm microtubule-associated protein-like 4</t>
  </si>
  <si>
    <t>EML4</t>
  </si>
  <si>
    <t>Diacylglycerol kinase alpha;Diacylglycerol kinase</t>
  </si>
  <si>
    <t>DGKA</t>
  </si>
  <si>
    <t>Polyadenylate-binding protein 1;Polyadenylate-binding protein</t>
  </si>
  <si>
    <t>PABPC1</t>
  </si>
  <si>
    <t>Ataxin-10</t>
  </si>
  <si>
    <t>ATXN10</t>
  </si>
  <si>
    <t>Transportin-1</t>
  </si>
  <si>
    <t>TNPO1</t>
  </si>
  <si>
    <t>Elongation factor 1-alpha 1;Putative elongation factor 1-alpha-like 3;Elongation factor 1-alpha</t>
  </si>
  <si>
    <t>EEF1A1;EEF1A1P5</t>
  </si>
  <si>
    <t>La-related protein 1</t>
  </si>
  <si>
    <t>LARP1</t>
  </si>
  <si>
    <t>Nucleolin</t>
  </si>
  <si>
    <t>NCL</t>
  </si>
  <si>
    <t>Trifunctional purine biosynthetic protein adenosine-3;Phosphoribosylamine--glycine ligase;Phosphoribosylformylglycinamidine cyclo-ligase;Phosphoribosylglycinamide formyltransferase</t>
  </si>
  <si>
    <t>GART</t>
  </si>
  <si>
    <t>SEC23-interacting protein</t>
  </si>
  <si>
    <t>SEC23IP</t>
  </si>
  <si>
    <t>STE20/SPS1-related proline-alanine-rich protein kinase</t>
  </si>
  <si>
    <t>STK39</t>
  </si>
  <si>
    <t>Heterogeneous nuclear ribonucleoprotein D0</t>
  </si>
  <si>
    <t>HNRNPD</t>
  </si>
  <si>
    <t>Four and a half LIM domains protein 1</t>
  </si>
  <si>
    <t>FHL1</t>
  </si>
  <si>
    <t>Biliverdin reductase A</t>
  </si>
  <si>
    <t>BLVRA</t>
  </si>
  <si>
    <t>Arf-GAP with GTPase, ANK repeat and PH domain-containing protein 3</t>
  </si>
  <si>
    <t>AGAP3</t>
  </si>
  <si>
    <t>Protein transport protein Sec31A</t>
  </si>
  <si>
    <t>SEC31A</t>
  </si>
  <si>
    <t>Glycogen synthase kinase-3 alpha</t>
  </si>
  <si>
    <t>GSK3A</t>
  </si>
  <si>
    <t>Uridine 5-monophosphate synthase;Orotate phosphoribosyltransferase;Orotidine 5-phosphate decarboxylase</t>
  </si>
  <si>
    <t>UMPS</t>
  </si>
  <si>
    <t>Cysteine-rich protein 2</t>
  </si>
  <si>
    <t>CRIP2</t>
  </si>
  <si>
    <t>Protein-glutamine gamma-glutamyltransferase 2</t>
  </si>
  <si>
    <t>TGM2</t>
  </si>
  <si>
    <t>AP2-associated protein kinase 1</t>
  </si>
  <si>
    <t>AAK1</t>
  </si>
  <si>
    <t>Tubulin beta-2B chain</t>
  </si>
  <si>
    <t>TUBB2B</t>
  </si>
  <si>
    <t>PCBP2</t>
  </si>
  <si>
    <t>Insulin-like growth factor 2 mRNA-binding protein 3</t>
  </si>
  <si>
    <t>IGF2BP3</t>
  </si>
  <si>
    <t>Far upstream element-binding protein 1</t>
  </si>
  <si>
    <t>FUBP1</t>
  </si>
  <si>
    <t>Ubiquitin-conjugating enzyme E2 K</t>
  </si>
  <si>
    <t>UBE2K</t>
  </si>
  <si>
    <t>Bifunctional 3-phosphoadenosine 5-phosphosulfate synthase 1;Sulfate adenylyltransferase;Adenylyl-sulfate kinase</t>
  </si>
  <si>
    <t>PAPSS1</t>
  </si>
  <si>
    <t>40S ribosomal protein SA</t>
  </si>
  <si>
    <t>RPSA</t>
  </si>
  <si>
    <t>Dihydropyrimidinase-related protein 4</t>
  </si>
  <si>
    <t>DPYSL4</t>
  </si>
  <si>
    <t>Far upstream element-binding protein 3</t>
  </si>
  <si>
    <t>FUBP3</t>
  </si>
  <si>
    <t>Transcription intermediary factor 1-beta</t>
  </si>
  <si>
    <t>TRIM28</t>
  </si>
  <si>
    <t>Pantothenate kinase 4</t>
  </si>
  <si>
    <t>PANK4</t>
  </si>
  <si>
    <t>Mitochondrial carrier homolog 1</t>
  </si>
  <si>
    <t>MTCH1</t>
  </si>
  <si>
    <t>Nuclear pore complex protein Nup93</t>
  </si>
  <si>
    <t>NUP93</t>
  </si>
  <si>
    <t>CTTNBP2 N-terminal-like protein</t>
  </si>
  <si>
    <t>CTTNBP2NL</t>
  </si>
  <si>
    <t>Activator of 90 kDa heat shock protein ATPase homolog 1</t>
  </si>
  <si>
    <t>AHSA1</t>
  </si>
  <si>
    <t>Tubulin alpha-1A chain</t>
  </si>
  <si>
    <t>TUBA1A</t>
  </si>
  <si>
    <t>Spermatogenesis-associated protein 5</t>
  </si>
  <si>
    <t>SPATA5</t>
  </si>
  <si>
    <t>Cell cycle and apoptosis regulator protein 2</t>
  </si>
  <si>
    <t>CCAR2</t>
  </si>
  <si>
    <t>Alpha-tubulin N-acetyltransferase 1</t>
  </si>
  <si>
    <t>ATAT1</t>
  </si>
  <si>
    <t>UDP-N-acetylglucosamine--peptide N-acetylglucosaminyltransferase 110 kDa subunit</t>
  </si>
  <si>
    <t>OGT</t>
  </si>
  <si>
    <t>Alpha-internexin</t>
  </si>
  <si>
    <t>INA</t>
  </si>
  <si>
    <t>Exportin-1</t>
  </si>
  <si>
    <t>XPO1</t>
  </si>
  <si>
    <t>BTB/POZ domain-containing protein KCTD12</t>
  </si>
  <si>
    <t>KCTD12</t>
  </si>
  <si>
    <t>RING finger protein unkempt homolog</t>
  </si>
  <si>
    <t>UNK</t>
  </si>
  <si>
    <t>La-related protein 4B</t>
  </si>
  <si>
    <t>LARP4B</t>
  </si>
  <si>
    <t>Far upstream element-binding protein 2</t>
  </si>
  <si>
    <t>KHSRP</t>
  </si>
  <si>
    <t>TGF-beta-activated kinase 1 and MAP3K7-binding protein 1</t>
  </si>
  <si>
    <t>TAB1</t>
  </si>
  <si>
    <t>Non-homologous end-joining factor 1</t>
  </si>
  <si>
    <t>NHEJ1</t>
  </si>
  <si>
    <t>Double-strand break repair protein MRE11A</t>
  </si>
  <si>
    <t>MRE11A</t>
  </si>
  <si>
    <t>Transcription elongation factor SPT5</t>
  </si>
  <si>
    <t>SUPT5H</t>
  </si>
  <si>
    <t>Torsin-1B</t>
  </si>
  <si>
    <t>TOR1B</t>
  </si>
  <si>
    <t>Heat shock protein HSP 90-beta</t>
  </si>
  <si>
    <t>HSP90AB1</t>
  </si>
  <si>
    <t>Heat shock protein HSP 90-alpha</t>
  </si>
  <si>
    <t>HSP90AA1</t>
  </si>
  <si>
    <t>CTP synthase 1;CTP synthase</t>
  </si>
  <si>
    <t>CTPS1</t>
  </si>
  <si>
    <t>Bifunctional purine biosynthesis protein PURH;Phosphoribosylaminoimidazolecarboxamide formyltransferase;IMP cyclohydrolase</t>
  </si>
  <si>
    <t>ATIC</t>
  </si>
  <si>
    <t>Polyadenylate-binding protein;Polyadenylate-binding protein 4</t>
  </si>
  <si>
    <t>PABPC4</t>
  </si>
  <si>
    <t>Heterogeneous nuclear ribonucleoproteins A2/B1</t>
  </si>
  <si>
    <t>HNRNPA2B1</t>
  </si>
  <si>
    <t>Exportin-2</t>
  </si>
  <si>
    <t>CSE1L</t>
  </si>
  <si>
    <t>EEF1D</t>
  </si>
  <si>
    <t>Heterogeneous nuclear ribonucleoprotein K</t>
  </si>
  <si>
    <t>HNRNPK</t>
  </si>
  <si>
    <t>Protein RUFY3</t>
  </si>
  <si>
    <t>RUFY3</t>
  </si>
  <si>
    <t>Serine/threonine-protein phosphatase 2A 56 kDa regulatory subunit delta isoform</t>
  </si>
  <si>
    <t>PPP2R5D</t>
  </si>
  <si>
    <t>Heterogeneous nuclear ribonucleoprotein A1;Heterogeneous nuclear ribonucleoprotein A1, N-terminally processed;Heterogeneous nuclear ribonucleoprotein A1-like 2</t>
  </si>
  <si>
    <t>HNRNPA1;HNRNPA1L2</t>
  </si>
  <si>
    <t>Heterogeneous nuclear ribonucleoprotein H;Heterogeneous nuclear ribonucleoprotein H, N-terminally processed</t>
  </si>
  <si>
    <t>HNRNPH1</t>
  </si>
  <si>
    <t>D-3-phosphoglycerate dehydrogenase</t>
  </si>
  <si>
    <t>PHGDH</t>
  </si>
  <si>
    <t>Non-syndromic hearing impairment protein 5</t>
  </si>
  <si>
    <t>DFNA5</t>
  </si>
  <si>
    <t>Ubiquitin thioesterase OTUB1</t>
  </si>
  <si>
    <t>OTUB1</t>
  </si>
  <si>
    <t>Acyl carrier protein, mitochondrial;Acyl carrier protein</t>
  </si>
  <si>
    <t>NDUFAB1</t>
  </si>
  <si>
    <t>Tubulin beta-2A chain</t>
  </si>
  <si>
    <t>TUBB2A</t>
  </si>
  <si>
    <t>Exportin-5</t>
  </si>
  <si>
    <t>XPO5</t>
  </si>
  <si>
    <t>Tubulin beta-4A chain</t>
  </si>
  <si>
    <t>TUBB4A</t>
  </si>
  <si>
    <t>Tubulin beta-4B chain</t>
  </si>
  <si>
    <t>TUBB4B</t>
  </si>
  <si>
    <t>NHL repeat-containing protein 2</t>
  </si>
  <si>
    <t>NHLRC2</t>
  </si>
  <si>
    <t>Poly(rC)-binding protein 1</t>
  </si>
  <si>
    <t>PCBP1</t>
  </si>
  <si>
    <t>Tubulin beta chain</t>
  </si>
  <si>
    <t>TUBB</t>
  </si>
  <si>
    <t>Calcium/calmodulin-dependent protein kinase type II subunit delta</t>
  </si>
  <si>
    <t>CAMK2D</t>
  </si>
  <si>
    <t>DNA mismatch repair protein Msh2</t>
  </si>
  <si>
    <t>MSH2</t>
  </si>
  <si>
    <t>Matrin-3</t>
  </si>
  <si>
    <t>MATR3</t>
  </si>
  <si>
    <t>SUMO-activating enzyme subunit 2</t>
  </si>
  <si>
    <t>UBA2</t>
  </si>
  <si>
    <t>C-terminal-binding protein 2</t>
  </si>
  <si>
    <t>CTBP2</t>
  </si>
  <si>
    <t>Hamartin</t>
  </si>
  <si>
    <t>TSC1</t>
  </si>
  <si>
    <t>ATP-binding cassette sub-family F member 1</t>
  </si>
  <si>
    <t>ABCF1</t>
  </si>
  <si>
    <t>Tubulin alpha-1B chain</t>
  </si>
  <si>
    <t>TUBA1B</t>
  </si>
  <si>
    <t>Phospholipase A-2-activating protein</t>
  </si>
  <si>
    <t>PLAA</t>
  </si>
  <si>
    <t>Deoxycytidine kinase</t>
  </si>
  <si>
    <t>DCK</t>
  </si>
  <si>
    <t>Phytanoyl-CoA hydroxylase-interacting protein-like</t>
  </si>
  <si>
    <t>PHYHIPL</t>
  </si>
  <si>
    <t>Chloride intracellular channel protein 4</t>
  </si>
  <si>
    <t>CLIC4</t>
  </si>
  <si>
    <t>NEDD8-conjugating enzyme Ubc12</t>
  </si>
  <si>
    <t>UBE2M</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</si>
  <si>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</si>
  <si>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HCFC1</t>
  </si>
  <si>
    <t>Nuclear receptor coactivator 7</t>
  </si>
  <si>
    <t>NCOA7</t>
  </si>
  <si>
    <t>Heterogeneous nuclear ribonucleoprotein U-like protein 2</t>
  </si>
  <si>
    <t>HNRNPUL2;HNRNPUL2-BSCL2</t>
  </si>
  <si>
    <t>Kinesin-like protein KIF11</t>
  </si>
  <si>
    <t>KIF11</t>
  </si>
  <si>
    <t>Protein names</t>
  </si>
  <si>
    <t>Gene names</t>
  </si>
  <si>
    <t>Protein IDs</t>
  </si>
  <si>
    <t>ELAV-like protein 1</t>
  </si>
  <si>
    <t>ELAVL1</t>
  </si>
  <si>
    <t>RNA-binding protein 12</t>
  </si>
  <si>
    <t>RBM12</t>
  </si>
  <si>
    <t>LisH domain-containing protein ARMC9</t>
  </si>
  <si>
    <t>ARMC9</t>
  </si>
  <si>
    <t>Glutaredoxin-3</t>
  </si>
  <si>
    <t>GLRX3</t>
  </si>
  <si>
    <t>Histone-binding protein RBBP7</t>
  </si>
  <si>
    <t>RBBP7</t>
  </si>
  <si>
    <t>[Pyruvate dehydrogenase (acetyl-transferring)] kinase isozyme 1, mitochondrial</t>
  </si>
  <si>
    <t>PDK1</t>
  </si>
  <si>
    <t>Protein SAAL1</t>
  </si>
  <si>
    <t>SAAL1</t>
  </si>
  <si>
    <t>Protein phosphatase methylesterase 1</t>
  </si>
  <si>
    <t>PPME1</t>
  </si>
  <si>
    <t>C-terminal-binding protein 1</t>
  </si>
  <si>
    <t>CTBP1</t>
  </si>
  <si>
    <t>GrpE protein homolog 1, mitochondrial</t>
  </si>
  <si>
    <t>GRPEL1</t>
  </si>
  <si>
    <t>Peroxiredoxin-5, mitochondrial</t>
  </si>
  <si>
    <t>PRDX5</t>
  </si>
  <si>
    <t>Succinyl-CoA ligase [GDP-forming] subunit beta, mitochondrial</t>
  </si>
  <si>
    <t>SUCLG2</t>
  </si>
  <si>
    <t>Tubulin--tyrosine ligase-like protein 12</t>
  </si>
  <si>
    <t>TTLL12</t>
  </si>
  <si>
    <t>Protein phosphatase 1G</t>
  </si>
  <si>
    <t>PPM1G</t>
  </si>
  <si>
    <t>Serine/threonine-protein kinase OSR1</t>
  </si>
  <si>
    <t>OXSR1</t>
  </si>
  <si>
    <t>Heterogeneous nuclear ribonucleoprotein A/B</t>
  </si>
  <si>
    <t>HNRNPAB</t>
  </si>
  <si>
    <t>Enoyl-CoA hydratase, mitochondrial</t>
  </si>
  <si>
    <t>ECHS1</t>
  </si>
  <si>
    <t>Transportin-2</t>
  </si>
  <si>
    <t>TNPO2</t>
  </si>
  <si>
    <t>Atypical kinase ADCK3, mitochondrial</t>
  </si>
  <si>
    <t>ADCK3</t>
  </si>
  <si>
    <t>Prohibitin-2</t>
  </si>
  <si>
    <t>PHB2</t>
  </si>
  <si>
    <t>ATP-dependent RNA helicase A</t>
  </si>
  <si>
    <t>DHX9</t>
  </si>
  <si>
    <t>Polypyrimidine tract-binding protein 1</t>
  </si>
  <si>
    <t>PTBP1</t>
  </si>
  <si>
    <t>Hexokinase-1</t>
  </si>
  <si>
    <t>HK1</t>
  </si>
  <si>
    <t>Acetyl-CoA acetyltransferase, mitochondrial</t>
  </si>
  <si>
    <t>ACAT1</t>
  </si>
  <si>
    <t>Eukaryotic translation initiation factor 4 gamma 1</t>
  </si>
  <si>
    <t>EIF4G1</t>
  </si>
  <si>
    <t>Methionine--tRNA ligase, cytoplasmic</t>
  </si>
  <si>
    <t>MARS</t>
  </si>
  <si>
    <t>Succinyl-CoA ligase [ADP/GDP-forming] subunit alpha, mitochondrial</t>
  </si>
  <si>
    <t>SUCLG1</t>
  </si>
  <si>
    <t>26S protease regulatory subunit 7</t>
  </si>
  <si>
    <t>PSMC2</t>
  </si>
  <si>
    <t>Fold Change Ctrl vs DHA+Rot</t>
  </si>
  <si>
    <t>Fold Change DHA+Rot vs Ctrl</t>
  </si>
  <si>
    <t>Q2M2I8</t>
  </si>
  <si>
    <t>Category</t>
  </si>
  <si>
    <t>Term</t>
  </si>
  <si>
    <t>Count</t>
  </si>
  <si>
    <t>%</t>
  </si>
  <si>
    <t>PValue</t>
  </si>
  <si>
    <t>Genes</t>
  </si>
  <si>
    <t>List Total</t>
  </si>
  <si>
    <t>Pop Hits</t>
  </si>
  <si>
    <t>Pop Total</t>
  </si>
  <si>
    <t>Fold Enrichment</t>
  </si>
  <si>
    <t>Bonferroni</t>
  </si>
  <si>
    <t>Benjamini</t>
  </si>
  <si>
    <t>FDR</t>
  </si>
  <si>
    <t>GOTERM_CC_DIRECT</t>
  </si>
  <si>
    <t>GO:0005829~cytosol</t>
  </si>
  <si>
    <t>P53004, O00425, Q9Y6Y8, H3BVG0, O43252, Q92615, O95433, Q9UBB4, P49840, F8W7U8, P11940, Q2M2I8, P61086, P11172, C9J9K3, Q92973, Q9HC35, P23743, P21980, Q92499, Q9UEW8, Q6PKG0, O15294, F8VZX2, P53992, Q5SQI0, Q92945, O14980, Q5JXI8, H0YA96, D6REX3, G5E9V7, P68104, O14531, P22102, Q71U36, Q15750</t>
  </si>
  <si>
    <t>GO:0005737~cytoplasm</t>
  </si>
  <si>
    <t>O00425, Q9Y6Y8, Q9UBB4, P49840, F8W7U8, P11940, Q2M2I8, Q13838, P61086, Q96P47, P11172, Q8N163, Q9BVA1, C9J9K3, Q96AE4, Q92973, Q9HC35, Q92499, Q9UEW8, Q9P2B4, Q16352, Q6PKG0, F8VZX2, Q8NB90, Q5SQI0, Q92945, O14980, Q5JXI8, H0YA96, D6REX3, Q96I24, P19338, G5E9V7, P68104, Q9C0B0, Q71U36</t>
  </si>
  <si>
    <t>GO:0010494~cytoplasmic stress granule</t>
  </si>
  <si>
    <t>O00425, Q92615, Q92945, P11940, Q92499, Q6PKG0</t>
  </si>
  <si>
    <t>GO:1990904~ribonucleoprotein complex</t>
  </si>
  <si>
    <t>P19338, F8VZX2, O14980, H0YA96, P11940, Q92499</t>
  </si>
  <si>
    <t>GO:0005634~nucleus</t>
  </si>
  <si>
    <t>O00425, P49840, F8W7U8, P11940, Q13838, O00267, H7C0G7, P61086, Q96P47, P11172, Q8N163, Q9BVA1, C9J9K3, Q96AE4, Q92973, P21980, Q92499, Q13263, O15294, F8VZX2, Q92945, O14980, Q5JXI8, H0YA96, Q96I24, P19338, G5E9V7, P68104, Q71U36, Q15750</t>
  </si>
  <si>
    <t>GO:0036464~cytoplasmic ribonucleoprotein granule</t>
  </si>
  <si>
    <t>P19338, P11940, Q71U36, Q16352</t>
  </si>
  <si>
    <t>GO:0012507~ER to Golgi transport vesicle membrane</t>
  </si>
  <si>
    <t>Q9Y6Y8, P53992, D6REX3</t>
  </si>
  <si>
    <t>GO:0031252~cell leading edge</t>
  </si>
  <si>
    <t>P11940, Q2M2I8</t>
  </si>
  <si>
    <t>GO:0005905~clathrin-coated pit</t>
  </si>
  <si>
    <t>Q5SQI0, Q2M2I8</t>
  </si>
  <si>
    <t>GO:0005925~focal adhesion</t>
  </si>
  <si>
    <t>F8VZX2, Q5SQI0, Q5JXI8, P11940, P21980</t>
  </si>
  <si>
    <t>GO:0070062~extracellular exosome</t>
  </si>
  <si>
    <t>P19338, P53004, F8VZX2, O95433, P68104, C9J9K3, Q92973, P22102, P11940, P21980, Q71U36, O14657</t>
  </si>
  <si>
    <t>GO:0005654~nucleoplasm</t>
  </si>
  <si>
    <t>F8VZX2, O15294, Q92945, F8W7U8, O14980, H0YA96, Q96I24, Q13838, O00267, H7C0G7, P19338, G5E9V7, Q8N163, Q96AE4, C9J9K3, Q92499, Q9UEW8, Q13263</t>
  </si>
  <si>
    <t>GO:0030127~COPII vesicle coat</t>
  </si>
  <si>
    <t>P53992, D6REX3</t>
  </si>
  <si>
    <t>GO:0016020~membrane</t>
  </si>
  <si>
    <t>F8VZX2, Q9NZJ7, H3BVG0, Q92615, Q92945, Q9UBB4, O14980, P11940, Q96I24, P19338, P68104, C9J9K3, Q9HC35, P23743, Q92499, Q6PKG0</t>
  </si>
  <si>
    <t>GO:0072686~mitotic spindle</t>
  </si>
  <si>
    <t>Q5SQI0, Q9BVA1, Q9HC35</t>
  </si>
  <si>
    <t>GO:0005874~microtubule</t>
  </si>
  <si>
    <t>Q5SQI0, Q9BVA1, Q9HC35, Q71U36</t>
  </si>
  <si>
    <t>GO:0005819~spindle</t>
  </si>
  <si>
    <t>Q8NB90, Q5SQI0, Q8N163</t>
  </si>
  <si>
    <t>GO:0042788~polysomal ribosome</t>
  </si>
  <si>
    <t>Q92615, Q6PKG0</t>
  </si>
  <si>
    <t>GO:0005938~cell cortex</t>
  </si>
  <si>
    <t>P19338, Q9UEW8, P52943</t>
  </si>
  <si>
    <t>GO:0070971~endoplasmic reticulum exit site</t>
  </si>
  <si>
    <t>GO:0019897~extrinsic component of plasma membrane</t>
  </si>
  <si>
    <t>GO:0015630~microtubule cytoskeleton</t>
  </si>
  <si>
    <t>Q9BVA1, Q9HC35, Q71U36</t>
  </si>
  <si>
    <t>P07900, P68363, B1ANR0, F8W6I7, P52732, E9PBG7, E9PRY8, O60443, Q96FC7, A6NEM2, Q92574, Q15365, D6RFG8, P07437, Q13885, Q9HAV4, Q9Y696, Q7L099, Q8NE71, P68371, Q9UBT2, P22626, P17812, P04350, Q9Y263, P61978, P55060, P08238</t>
  </si>
  <si>
    <t>P07900, B1ANR0, F8W6I7, P52732, E9PBG7, E9PRY8, O60443, Q8NBF2, P31939, Q92574, Q15365, D6RFG8, P07437, Q9HAV4, P31943, Q9Y696, Q7L099, Q8NE71, Q14738, P68371, P61081, P17812, F5GYN4, P04350, A0A286YF22, P55060, P08238</t>
  </si>
  <si>
    <t>P07900, A0A0R4J2E8, B1ANR0, F8W6I7, P52732, E9PBG7, E9PRY8, A6NEM2, Q92574, Q15365, Q1KMD3, P07437, Q13885, P56545, Q9HAV4, P31943, Q14738, P68371, P61081, A0A2R8YFH0, P22626, Q8NI08, F5GYN4, P04350, Q9Y263, P61978, P55060, P08238</t>
  </si>
  <si>
    <t>P31943, P07900, A0A0R4J2E8, Q9Y696, Q7L099, Q8NE71, F8W6I7, P52732, E9PBG7, P22626, A0A2R8YFH0, P17812, O60443, P31939, A6NEM2, Q92574, P61978, P55060, P08238, Q15365, Q1KMD3</t>
  </si>
  <si>
    <t>P07437, Q13885, P07900, Q9Y696, P68371, F8W6I7, P22626, P31939, F5GYN4, P04350, Q9Y263, A0A286YF22, P61978, P55060, P08238, Q15365</t>
  </si>
  <si>
    <t>Q9HAV4, P31943, P07900, O14561, Q8NE71, Q14738, P61081, F8W6I7, Q9UBT2, E9PBG7, P22626, A0A2R8YFH0, E9PRY8, F5GYN4, A6NEM2, P61978, P55060, P08238, Q15365, D6RFG8, Q1KMD3</t>
  </si>
  <si>
    <t>P22626, P31943, B1ANR0, P61978, Q15365, F8W6I7</t>
  </si>
  <si>
    <t>P07437, Q13885, Q9Y696, P68363, P04350, P68371</t>
  </si>
  <si>
    <t>P07437, Q13885, P04350, P68371, P52732</t>
  </si>
  <si>
    <t>P07437, Q13885, P68363, P04350, P68371, P52732</t>
  </si>
  <si>
    <t>GO:0071013~catalytic step 2 spliceosome</t>
  </si>
  <si>
    <t>P22626, P31943, P61978, F8W6I7</t>
  </si>
  <si>
    <t>GO:0045171~intercellular bridge</t>
  </si>
  <si>
    <t>P07437, Q13885, P04350, P68371</t>
  </si>
  <si>
    <t>GO:0043025~neuronal cell body</t>
  </si>
  <si>
    <t>P07900, Q7L099, A6NEM2, P04350, P08238</t>
  </si>
  <si>
    <t>GO:0032991~macromolecular complex</t>
  </si>
  <si>
    <t>P07437, P07900, A6NEM2, Q92574, P08238, P52732</t>
  </si>
  <si>
    <t>GO:0044294~dendritic growth cone</t>
  </si>
  <si>
    <t>P07900, P08238</t>
  </si>
  <si>
    <t>GO:0016363~nuclear matrix</t>
  </si>
  <si>
    <t>P22626, A0A0R4J2E8, Q9Y696</t>
  </si>
  <si>
    <t>GO:0005681~spliceosomal complex</t>
  </si>
  <si>
    <t>P22626, P61978, F8W6I7</t>
  </si>
  <si>
    <t>GO:0044295~axonal growth cone</t>
  </si>
  <si>
    <t>GO:0043209~myelin sheath</t>
  </si>
  <si>
    <t>P07900, P04350</t>
  </si>
  <si>
    <t>GO:0005856~cytoskeleton</t>
  </si>
  <si>
    <t>P07437, Q92574, P68371, P52732</t>
  </si>
  <si>
    <t>GO:0005739~mitochondrion</t>
  </si>
  <si>
    <t>Q15118, P53597, J3KPX7, P30084, P30044, P19367, Q96I99, Q8NI60, P24752, Q9HAV7</t>
  </si>
  <si>
    <t>GO:0005759~mitochondrial matrix</t>
  </si>
  <si>
    <t>Q15118, P53597, P30084, P30044, Q96I99, P24752, Q9HAV7</t>
  </si>
  <si>
    <t>D6RD18, Q9NTZ6, M0QZR9, Q08211</t>
  </si>
  <si>
    <t>GO:0045244~succinate-CoA ligase complex (GDP-forming)</t>
  </si>
  <si>
    <t>P53597, Q96I99</t>
  </si>
  <si>
    <t>D6RD18, O95747, O76003, P30044, P19367, P35998, Q96I99, Q08211, Q04637, A0A2Q3DP09, J3KPX7, O15355, M0QZR9, O14787, Q14166, P56192</t>
  </si>
  <si>
    <t>D6RD18, Q9Y570, O15355, Q9NTZ6, Q16576, M0QZR9, P35998, Q96ER3, Q08211, A6NLN1, Q9HAV7, Q13363</t>
  </si>
  <si>
    <t>D6RD18, O76003, P30044, P35998, Q96ER3, Q08211, Q04637, J3KPX7, Q16576, O15355, M0QZR9, O14787, Q14166, A6NLN1, Q13363</t>
  </si>
  <si>
    <t>GO:0005741~mitochondrial outer membrane</t>
  </si>
  <si>
    <t>J3KPX7, P19367</t>
  </si>
  <si>
    <t>GO:0005844~polysome</t>
  </si>
  <si>
    <t>Q04637, Q08211</t>
  </si>
  <si>
    <t>Accession</t>
  </si>
  <si>
    <t xml:space="preserve">Table S4 'only Rot vs Ctrl': Differential protein overlap analysis. Proteins which were only found to be  of higher abundance in Rotenone (Rot) stressed cells vs Control (Ctrl) cells.  Information on Uniprot accession (Protein ID), Protein Name and Gene Name are given. Only proteins with an adjusted student's ttest p-value (q-value) &lt; 0.05 were considered to be statistically signifcant. A fold change &gt;1  is indicating an enrichment in in Rotenone treated cells (Fold Change Rot vs Ctrl). </t>
  </si>
  <si>
    <t>Table S4 'GO CC only Rot vs Ctrl': GO Term enrichment analysis. Gene ontology enrichment analysis based on cellular compartments (CC) of proteins only found to be of higher abundance in  Rotenone (Rot) stressed cells compared to the Control (Ctrl). Information on the GO Term (Term), the number of identified associated proteins within the dataset (Count),and the total number of submitted proteins (List total), the p-value, and different p-value corrections (Bonferroni, Benjamini,FDR)  uniprot accession and fold enrichment are given. The Population Total (Pop Total) displays information the total number of proteins present in the human background proteome, Population Hits (Pop Hits) on all human proteins associated with the corresponding pathway. For more information please also refer to: https://david.ncifcrf.gov/content.jsp?file=functional_annotation.html#summary</t>
  </si>
  <si>
    <t xml:space="preserve">Table S4 'common Rot and DHA+Rot': Differential protein overlap analysis.Proteins which were found to be  of higher abundance in both Rotenone (Rot) and DHA pretreated plus Rotenone treated cells (DHA+Rot) compared to Control (Ctrl) cells.  Information on Uniprot accession (Protein ID), Protein Name and Gene Name are given. Only proteins with an adjusted student's ttest p-value (q-value) &lt; 0.05 were considered to be statistically signifcant. A fold change &gt;1  is indicating an enrichment  in  Rotenone (Rot) treated cells (Fold Change Rot vs Ctrl) and in DHA pretreated plus Rotenone treated cells (Fold Change DHA+Rot vs Ctrl). </t>
  </si>
  <si>
    <t>Table S4 'GO CC common Rot and DHA+Rot': GO Term enrichment analysis.Gene ontology enrichment analysis based on cellular compartments (CC) of proteins only found to be of higher abundance in  abundance in both comparisons (Rot vs Ctrl and DHA+Rot vs Ctrl). Information on the GO Term (Term), the number of identified associated proteins within the dataset (Count), and the total number of submitted proteins (List total) the p-value, and different p-value corrections (Bonferroni, Benjamini,FDR)  uniprot accession and fold enrichment are given. The Population Total (Pop Total) displays information the total number of proteins present in the human background proteome, Population Hits (Pop Hits) on all human proteins associated with the corresponding pathway. For more information please also refer to: https://david.ncifcrf.gov/content.jsp?file=functional_annotation.html#summary</t>
  </si>
  <si>
    <t>Table S4 'GO CC only DHA+Rot vs Ctrl': GO Term enrichment analysis. Gene ontology enrichment analysis based on cellular compartments (CC) of proteins only found to be of higher abundance in  DHA pretreated plus Rotenone (DHA+Rot) stressed cells compared to the Control (Ctrl). Information on the GO Term (Term), the number of identified associated proteins within the dataset (Count), the total number of submitted proteins (List total),  the p-value,  uniprot accession and fold enrichment are given. The Population Total (Pop Total) displays information the total number of proteins present in the human background proteome, Population Hits (Pop Hits) on all human proteins associated with the corresponding pathway. For more information please also refer to: https://david.ncifcrf.gov/content.jsp?file=functional_annotation.html#summary</t>
  </si>
  <si>
    <t xml:space="preserve">Table S4 'only DHA+Rot vs Ctrl': Differential protein overlap analysis. Proteins which were only found to be  of higher abundnace in DHA pretreated plus Rotenone (DHA+Rot) stressed cells vs Control (Ctrl) cells.  Information on Uniprot accession (Protein ID), Protein Name and Gene Name are given. Only proteins with an adjusted student's ttest p-value (q-value) &lt; 0.05 were considered to be statistically signifcant. A fold change &gt;1  is indicating an enrichment in in DHA pretreated plus Rotenone treated cells (Fold Change DHA+Rot vs Ctrl).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</si>
</sst>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304800</xdr:colOff>
      <xdr:row>3</xdr:row>
      <xdr:rowOff>114300</xdr:rowOff>
    </xdr:to>
    <xdr:sp macro="" textlink="">
      <xdr:nvSpPr>
        <xdr:cNvPr id="1025" name="image" descr="data:image/png;base64,iVBORw0KGgoAAAANSUhEUgAABQAAAAUACAYAAAAY5P/3AAAgAElEQVR4XuzdB5hcVfk4/kMREFBp0o1AAGkSEEMHKSZAQAmC0puANAFBBEGaggQEaYIBRLAElGoQSAgRg3RCFSmhq0iRli8oVSD/33v977qzO7M7s7Nl5sznPE+eQHbm3vN+ztmZe997ykwz/l9JCgECBAgQIECAAAECBAgQIECAAAECWQrMJAGYZbsKigABAgQIECBAgAABAgQIECBAgEAhIAGoI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0lMNNMM/WqPp///OfT/PPPnzbaaKO0ySabpGHDhvXqOP3xpj//+c/p8MMPT9dff31/HD7LY06YMCHddttt6d57702TJk0qiTHad6mllkrrr79+2m677XoVf3+2yaabbtqlzrfccktad911e1VXbyJAgEAlgVq/M+edd960+uqrp9VWWy2ts846adSoUVXh3nrrrWm99dbr8llc7ffaj370o+J7sGOJz/Jq39/2vuHDh6d77rmnbJ0jttdee62qePr7RbW2S1t9XMv0d8sM7PFdywyst7MRINCzgARgz0ZeQYDAAAr09qK5cxW33XbbdM455xRJwcEqr776ajrttNPSiSeeWFRhxowZg1WVpjlvXCwfeOCB6amnnqqqznHDN2bMmLT33ntX9fqBaBMJwKqawosIEOgDgXq/M4cOHZp+8Ytf9PiAohESgE8//XSK+nZXrrvuuqqTmn3AX/EQ9bZL24Fdy/RnK/XfsV3L9J+tIxMgUJ+ABGB9ft5NgEAfC/TVRXNUK56k33333X1cw+oO99vf/jbtt99+afr06e1vkACsbBeJuf333z9deuml1QF3elWMJLn44ou7TfgOVJtIAPaqCb2JAIFeCPTVd+ZvfvObbkdUN0IC8Hvf+177A7VKVPvuu2/66U9/2gvJvn1LX7WLa5m+bZf+Ppprmf4WdnwCBOoVkACsV9D7CRDoU4G+vGiOip188snpsMMO69M69nSwcjdK8R4JwPJyccEcSbNK07p68m77eSR8YzpZuVGfA9kmEoDVtpjXESBQr0Bffmd2lwRshATg0ksv3ePo8BgV/sQTTwzq6P9o075sF9cy9f6WDMz7XcsMjLOzECBQn4AEYH1+3k2AQB8LlLto7ilxFuu5XXbZZWVHBgzGmkADmWzqY/5BOVys41du5F9M9TrhhBOK9apizb8o0daxJuBJJ51UMrqyreJHHnlk+uEPf9gljoFsEwnAQelGTkqgJQVq+c6Mz8F//OMfxZTfzmurBl58X8aDmLbP246gg50AjM/+VVZZpaSNY3rsDTfc0OW7oKfRjAPRUWppl7b6uJYZiJbpv3O4luk/W0cmQKDvBCQA+87SkQgQ6AOB3lw0t5220vSggV4TaCCTTX1APqiHiGm522+/fZc6xDSu448/vuIoju6etMf6gZ1vYAeyTSQAB7VLOTmBlhLo7Xfmeeedl/bZZ58uVpU25hjsBGAsqTF27NiS+kaib/z48V0eIEViML5b6imdXWudTdDbdok6u5app+UG572uZQbH3VkJEKhdQAKwdjPvIECgHwXquWiutEB4rRfu9YY3kMmmeus62O8vN6Wr2p0ho71j2m/HdRYjnnKjAAeyTSQAB7tXOT+B1hGo5zuz0oilah+iVPtZHa1R7y7A8803X5fP+ldeeSVNnjy57EOk+Fk9m4ANZgLQtUzz/f66lmm+NlNjAq0qIAHYqi0vbgINKlDPzUyEVO791SYAY9e2a6+9ttg4pON6dJFkGjlyZNpss8263SmxXOKnEnMtN07lnixXs8FJuZuISlOiY0Rd3EjFaIqIvfMuvFHfeeaZJ40ePTqNGDGirhurNpNKT8zL3XxWcoxRIdFew4cPT8OGDUsrrrhiSRv1tk3K3azecsstafnll09HH310MbokEo/hGTfRO+ywQ/t5JQAb9MNFtQhkKFDPd2alRFO1D1Fq+R6rJwEY382bb755Seu1jfKL764FFligS8vWOw14MBOArmVKm9O1TCrWSS43bb/cR1rH30vXMhl+6AuJQJ0CEoB1Ano7AQJ9K1DPzUxvL5pjdNhuu+3W4+Licfy4sIodBsutkdTbC7RqBMuNfugpUVZuile5HRLj5mqnnXYqu6ZeubpF0mvcuHFp1KhR1VS94mvKjT6pJrFZy0l72yblLppjKvmxxx5bdrOSjhfcEoC1tJDXEiBQj0C935nVfg4P5hTgStN/o+5RysVQS3KynH8zJgBdy7iWabtOjQ3RoriWqefT1XsJ5CkgAZhnu4qKQNMK1HMzU2k0w7nnnpv23nvvsiaVRqF1BxgJsClTphQjzjqW3iabqmmscmsCVdrwou145aakPPDAAyX1rjQ1tpo6xYi4ddddt5qXln1NuaRmtaM1qz1pb9uk3EVzbErSeWRkWz06jjaRAKy2dbyOAIF6Ber5zqyUIIh/77z51mAlAMuN8Ou8029fjCbv3A6DmQB0LVPaGq5l+nYEoGuZej91vZ9AcwtIADZ3+6k9gewE6rmZqWU9o4DrTfKvDbxcErC3yaZqGrHcDohxEffkk0+WfXu1ry93YV1NfeI13Z2/p2NUusGpN6nY+by9bZNyCcBKMXWeVi0B2FPr+zkBAn0lUM93ZtSh3PTa+D3RQP4AACAASURBVPfOn8WDlQAs9z3deSR7pWnA3T3868l/MBOArmX+1zquZf5r4Vqmp99YPydAoFoBCcBqpbyOAIEBEaj1ZiYSSc8//3w6++yzu+wEGBWuNA2o0gYSkcyJKb5t69zF66644op0+OGHd4m/0nTV/tpwIta567g2YbmbtLZKlhsx2PlmqFw9I6bvf//7JdN7w2Dq1KnpqKOOSpEw3GijjdJKK62UlltuubJToavpKJWM+joB2FaXWtuklgRg55GYEoDV9ACvIUCgLwRq/c7sfM5qP4vrGS1eKc5qpumWS4bFcgydl6CodipzteYDnQB0LVN+RoFrmdIe61qm2t9gryNAoJKABKC+QYBAQwmUu5npbQUjmRcJs3Lr9ZVbU6jS1N44f7mn0PHv5RYar/UCrdr4ql3TL45XbmRf5zUDKy0OXc+03mpjqfams9rj9fS6WtukUgKwLUHctvZUufNKAPbUGn5OgEBfCeScAKxl84feTAPuq+uNcktX9NWxo5+4lnmq5NfFtcx6XT4+Ok/Zb3uBa5m++qR1HAL5CEgA5tOWIiGQhUBfXTR3l8wLqHLrz/W0a2C5C6lyowBrTTZV23DVrIVUKVnZtmNix3OVSyiWGwFYbf1qeV2zJgCrWaNQArCWnuC1BAjUI5BzArCWh16VpgF3t1ZuX11v9GcC0LXMKiW/Hq5lbk3rrVd/AtC1TD2fut5LoLkFJACbu/3UnkB2AvVekMfFcqwPdMghh6T555+/rE+55FPnddzKvbHSunWvvPJKybn6KwEYdeppN8R4TbkpM+WSm5VGNbbFHtOzYrrv2muvnZZffvmKnr3phM2aAOzc1uVilwDsTY/wHgIEeiOQcwKw3LIX5ab/trmVmwbc3Vq19V5vtJ23PxKArmVcy5T7PKj1+rLSCEDXMr35tPUeAnkISADm0Y6iIJCNQG8vyONiedy4cV3WBSoHU25UQTVrEcWxyo0crGax9HhvpSkatTReuQXbO9e98/Tf7pKbtSwsHaMD99xzz2J9xHLTqmuJoxkTgJXWfOwctwRgLT3BawkQqEdgMBOA1X5vRnzlEhHdvb+W6b9tfpWmAT/wwANp2LBhXZh7e73R+UB9mQB0LXN9O69rma6fDH2RAHQtU88nrvcSaH4BCcDmb0MREMhKoKebmRi1NmnSpLKbcsSF8+9///vU0xp2td6IdASuJrlT6wVarQ3Y3fp+5RKEnXdM7Hi+mDYVMXXeXKSnOnU3raqn98bPK40+7G50RzXHrfSaWtukv/tIPbF4LwECBNoEevrO7Emq2ocxA70LcLnP4O6+yyLO3kwDruTT35uAuJbpfq1i1zLle6ZrmZ4+0fycAIGeBCQAexLycwIEBlSg2puZSk/6o7K9Wcuv2pEMjZAA7G5XvHJThCuNfmhr2Lhp+vnPf57OP//8FItrV1uqNav2BiteV826NB2PF/1g/PjxaZdddul29GdfXDSXW3uoXGzV9JFqjb2OAAEC3QlU+51Z6RjVThEc6ARguQddve0J3U0Drvb7qdbvpmrbxbXMiSVNcO6556a999677HInrmVSci3T208B7yNAoE1AAlBfIECgoQSqvWiOSle6cYmfdXeh2MxTgCO2clOj2qZ0dJ6iXO1Uj7ZOEBeXEydOTDfccENVowJ7SrZ217nKJcpqrW/HhGfbmkl77LFHlynKfXHRXO0NoARgQ32kqAyBrAVq+c4sB1HtunkDmQDsaX3a3jRoraPL+3sEYMcYXMv8T8O1zH93fY7Rrq5levOb7j0ECPQkIAHYk5CfEyAwoAK13sxUWsMunvjfddddZTeu6OtNQDqv7Vdrsqk3wOXijhuczTffvORwbU/Te3OOGBn46KOPpttvvz1dfvnlZROCPU3J6u685RKx8foYhVjNGoOVpnuVG6lXa5uUuyGTAOxNL/IeAgT6U6DW78yOdYnP0GWWWSZNnz69pIrllngYyARguVHu9RrW+l01kAnAiM21zP9a2LXMfy1cy9T7W+/9BAiUE5AA1C8IEGgogVpvZirdwERQ3a1TV+48PY1mq3ZduFqTTb1pgHLThuKpcecbuWp2eqv2/OVuyuqZBlyp7ao9ZrmRKxFLuXastU0kAKvtFV5HgMBgCtT6ndmxrrU8hBnIBGC5zbbqNe5uM6yyN0gzzVTyz9U+AGp7U63t4lrmf9yuZf5r4Vqm3t967ydAQAJQHyBAoOEFar1ojoDKLRbdFmjnHXrb/r3cWnlx0TllypSyuwVWmpLUFxdovWmU7m4W2o7X05p1MZV42rRp6aGHHkp//OMf09SpU7vdRKVcUqync/QUW6WpTz2N1qh041pprScJwJ5aws8JEGhGgd58Z0ac8Z224YYbdnloVOkBzEAlACt9n9fyMKvSunq1TAMe6BGArmVKR6F2/F3s6TrDtUxKnWeitPl5mNmMn+rqTKB/BYwA7F9fRydAoEaB3t7MVBoNVikhVG4dvahqJAF/+tOfphEjRhTTh+N1V1xxRdldhyutV1dpampbsrDtYnXUqFE16pS+vFwSs+MrerrZKTfKoi3+1VdfvX0abtQ3koNxvs4jDOuZYtxW1+6mPp1wwgmpY13i5vCss84qdoIuVyrFXGubuGiuq2t6MwECAyRQy3dm27IOl1xySRo7dmzZGlZagmGgEoDlvtd6SgB1DqSW5SEqNdNgJACjLq5luraIa5n/mbiWGaAPVqchkLGABGDGjSs0As0oUMvNTMf4uhsRV2nqTncLb/dk191owXhvuTg6HrPaaa7d1aO7hdKrme5UaRRdT7G3/TzO8cQTT5RdZ7HaY8Trou0iCXjPPffU8rYur+1uynetbSIBWFdTeDMBAgMk0NN3TS3V6G4ZjIFIAFb6Hu8pAVQuxkqJtFpGEtZi1/m1rmWq13MtU2rlWqb6vuOVBAjULiABWLuZdxAg0I8Cvb1ojip1NxW40q7AvVlsvKfkX9Sl0s1HG11fJADjWEsvvXSxaUbn0tMFZNvrexpFWKmpqzGopZvEjd+OO+5YcWRfT8eqJt5a2kQCsCdxPydAoBEE+ioB2NMauAORAKy0tu1rr71WM3WlacA9xVnziSq8wbVMbZKuZf7r5Vqmtn7j1QQI1C4gAVi7mXcQINCPAvVcNEe1KiV5uku4ReLwwAMPLJtI6xxqHCemCPe0S22l9ZU6Hq/Smi218FYaxVcp4Vnu2HGMI444osv03kr1iGnVV155Zdm1Emupe7nXxk3bUUcdVVVbxPujLr/4xS/Suuuu2+Opa2kTCcAeOb2AAIEGEKg3ARjfafGZ29Nn6EAkAMt9f/e0HmylJuiLacD1NK9rmdr0XMu4lqmtx3g1AQK9FZAA7K2c9xEg0C8C9V40dzcVuKf16iIReO2116a77767ZDpqrPU3cuTI9LWvfa2mpFesnXfqqaemG264oT2hFSPnYk27rbbaKu299951G5Zby7DS2oTdnSzcJk+enMaPH1/UtfN03Djm8OHD0xZbbJHqXbuwmqArtUWb32qrrZY222yzHm9aO5+r2jaRAKymlbyGAIHBFqg1AdjxM7SW77T+TgBWStj1ZvpvW5sM5jRg1zK1/Wa4lun5IWZHUdcytfUvryZA4H8CEoB6Aw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5Cbz44ovpySefTH/961/Ts88+m5577rn09ttvp3feeaf48+6777b/ee+994r//s9//lPy5/3330/x54MPPkgzzTRTmmWWWdKss85a/PnIRz7S/vdss82W4k/8W/w9++yzl/yZd95506KLLpqGDBmSllhiibT00kunBRZYICdusRAgQKDhBOLz+/HHHy++B95888301ltvtf8d/x1/4nuh43dDue+H+Gzv+Pne9jk/xxxzFJ/18Xf8+ehHP9r+d/z3nHPOmRZZZJG01FJLFX8UAgQIECDQTAISgM3UWupKgACBjAQimXfnnXemv//97+n5559PkeB7+eWX02uvvZbeeOON9O9//7u4iYtkXiTsmqFEQjFuJONGca655kof//jHUyQLIzm40EILpcUWWywts8wyaY011khLLrlkM4SkjgQIEOgXgQ8//DA98cQT6amnnioSev/4xz+K74KXXnopvfLKK+n//u//iu+CSOq1PdCZMWNGv9SltwedeeaZiwdHkSyM5ODHPvaxNM8886T55psvLbjggmnhhRcuPvc/9alPFZ/5q666am9P5X0ECBAgQKBuAQnAugkdgAABAgTKCbzwwgvpjjvuSPfdd1969NFHixu8+Le4qYsRGY12IzfQrRgjEOOmMRKEcZMYIwmXX375tMoqq6S11lqruGlUCBAg0MwCd911V7r77rvTX/7ylyLZF6O3I7kXD3hiNF8rlhh5GInCeDAUicF4KLTSSiulz3/+88XDIYUAAQIECPSXgARgf8k6LgECBFpA4M9//nOaMGFCevDBB9MzzzxTjN6IEXwxci9Gd/R16TjCbu655y6marVN42qbtht/t03jip93nsLVNo0rbj7LTRUrN10sRiHGn7YpxTH1LP7Ea/trhGKMLIm6RoIwppzF6JG4Qdxss82Km0WFAAECgy0QD3ciyRffBY899lj629/+Vozgi5F78dnYHyU+G+P7JT4f47/blnKIvzsu5VDuu6Ftem98lseows6f7fH/8d0QP29bLqLt7xiJHn/aftZfD7HaEoSf/OQnSxKEm266qWnH/dGhHJMAAQItJCAB2EKNLVQCBAj0ViCSXb/73e/STTfdlB544IFiNN/06dPrSvLFCLi4GYupsvEnpk1FsiumTcV02cUXX7y4+Yl1lpphjb1//vOf7VPZ2tYojH9rm9b8+uuvF6Ne/vWvfxU3nvWUuNENqxg1GCMGN9hgg7TlllumSIoqBAgQ6GuBSILFd8Af//jHdP/996enn366eNhT7/IM8T0QCa/4LogptLFsQnwXzD///MX3QDz8iO+B+KyL74Jll122SPo1QokHQLGURTz8isRnrEsbo9wjARo28R0Zn/cxhTleG4nDeh+MxXTjmF4cFp/73OfShhtumEaPHl1MQ1YIECBAgEBPAhKAPQn5OQECBFpM4LbbbkuTJk0qRnXEiI5Ym6+3CasYjRc3dJHU+/SnP50+85nPpJVXXrmY5rTCCiu0mGxpuDElLqbGxciZWNQ+1kKsd+RM3ETHTXPcJK+++upp5MiR6Qtf+EJLOwueAIHaBO699940ceLEYo3WGOEXSa0YLd2bEsm6SOxF0io2Tho6dGhaccUV02qrrZbWXXfd4metVCIx2LY0xiOPPFIkD8M3/j0Shb1NEMZoyFhKIr5j4/t1k002KZaSUAgQIECAQEcBCUD9gQABAi0s8NBDD6Vx48YVozoiCRXTtmqZ1hSjN2LUWdsojVjLKBJ8kXyKGzyl9wIxymbq1Knta2dFgjAWyY9RhLWUaKNIwi633HJpo402SjvttFPLJ19r8fNaAjkLxKjuSy+9tPisiZHdsUZrrUmoSD7FqL22pQpiLdMYnbb22msXDySU6gVixHgkCOPzP5KvHZfWiARhLaXtsz+Wj4gHQdttt11ac801azmE1xIgQIBAZgISgJk1qHAIECDQncA111yTrrzyyuIGI6Ys1TKyL0bzxUi+SPJFgm/EiBFp4403Bj4IApMnT07xJ0YQxhS0GDlYy3pbMVIwRmTGCJGtt946felLXxqEKJySAIGBFvj1r3+dfv/73xcJv1iztZaNOGKqbqxLF0syDB8+PH3xi19MsS6dMnACV199dfHALkZpxu7Jr776ajG1uNoSU4VjeY1ov1g2Yscdd6z2rV5HgAABAhkISABm0IhCIECAQDmBuLE7//zz03XXXVeMJoj16KoZ2RFTtj7xiU+kIUOGpGHDhhUjB7785S8XOxYqjSsQN4JxY3/zzTcX04ojwVvtaJ5o80jurrrqqsUmI3vttVexkYpCgEDzCsSDgYsuuihdf/31KUZ7x2dENSO8Y+RY7FIb3wGf/exn0/rrr188JLAzeWP2hVh7MB7u3XrrrcWI8RgtHmvOVtvWMT07NpaKJSN23XVX7dyYzaxWBAgQ6BMBCcA+YXQQAgQIDL5ATA/60Y9+VKzfF1OH4gagmhLJvpiyFaP54iYv1g9S8hG477770mWXXZamTJmSpk2bVkzzrqbEtOFYTyqSv4cddliKEaAKAQKNKxAjgi+++OL0pz/9KT3xxBPFTuU9lUj2xYYbbWuzxtpx1g3tSa05fh5rOMb1wI033pgefvjhYp3BakpM6Y61GmONxv32269IAisECBAgkIeABGAe7SgKAgRaVCBG91144YXFk/8Y7dFTiZFesSZTjPTafPPN05577imx0xNaZj+P3SgvuOCCNGHChGJH52pHhka/iRvCPfbYoxglqBAgMPgCZ5xxRrr88suL3+Vq1oiLKaAxki+WcTAFdPDbb6Br8Ktf/aoYKX7PPfcUuxZXMwU81vmNa4Ztt9027b///gNdZecjQIAAgT4UkADsQ0yHIkCAQH8LxOitU089NcU6QDGaq6d136z11t8tksfxr7322va1IWMjgJ7WhozRgLGpSIwO/M53vlNsMqIQIND/ArE7+7nnnluM6opNgXqa5hmjuWLNvpjGGwmc9dZbr/8r6QxNIxAPD2MTmFtuuaVYT7anUaMxYvRTn/pUsaHUPvvsY8ZA07S0ihIgQOC/AhKAegIBAgQaXCCe1sc6TrfddluKHQK7K7FuW6zlE9N5Y7fX+G+FQK0CjzzySDGVMNYOi/+OUYPdlVgfMnb83G233dJWW21V6+m8ngCBbgRilF9M44+1PXsa5Rfrua244orFJk3x+xjJGoVAtQIxk+AXv/hFMXU4lo+IdWS7K5Fgjunj22yzTTr00EOrPY3XESBAgMAgCUgADhK80xIgQKA7geOOOy5dddVVxSi/7nb4i6fxiyyySNpggw3SN77xDWs36Vb9IhC7Tv7sZz8r1hZ74YUXuj1H7BS67LLLpu222y4dddRR/VIfByWQs0CM8hs7dmyx22tPo/zaft+22GKL9O1vf7vYpVch0FcCzz77bDrzzDOLJSNiXcnupgy3XY/EGpLf/e53i8SgQoAAAQKNJSAB2FjtoTYECLSwwJgxY9Kvf/3r9Nhjj3W7W288cY9FubfeeuticwaFwEALxGYzV155ZbHj5Ntvv13x9LHmZGwws/POO6fDDz98oKvpfASaRuDBBx9MJ554YrrhhhvS9OnTu613bNrRNuL2K1/5StPEqKLNLxDrTcY6gnfccUexq3R3Jfrppptumo488si0wgorNH/wIiBAgEAGAhKAGTSiEAgQaF6BH//4x+mXv/xlsUPfhx9+WDaQeKq+6KKLpg033DDtvffexUYMCoFGEbj99tuLNclil+FYVL7SmmSzzDJLcRO46667FiOVFAKtLvD444+n448/vphq/8orr1TkaBvlF7u0x+9OTLlXCAy2QOwqfNppp6VrrrmmxzWJY2RqJAOPPvrotMwyywx21Z2fAAECLSsgAdiyTS9wAgQGS+AnP/lJsXNvjJ764IMPylYjbvhWWWWV9LWvfc26OoPVUM7bK4FYr2zcuHHFemWVpotFMjBGscYaZQcddFCvzuNNBJpRIKZUxhIPsYN77MBdqRjl14yt29p1jj4d1zbxMKi7UawLLrhg2nzzzdMxxxyTllhiidZGEz0BAgQGWEACcIDBnY4AgdYUOO+889IFF1yQHnjggYpJkVlnnbVIinz9619P3/zmN1sTStRZCVST7I5+H2tF7bHHHmm//fbLKn7BEAiB2LwpRj7FSKnnn3++Isq8885bbN4RUyaHDRsGj0DTCkydOjWdfPLJxTqW3W0ksvDCCxfJwO9///tpscUWa9p4VZwAAQLNIiAB2CwtpZ4ECDSdwE033VSM9IgpkpU28oiRULFjY0yLPOSQQ5ouRhUmUK1ATHePtaNiunt3I19jinv83qy//vrVHtrrCDSkwHe+853029/+ttjIo1L5xCc+USzvEGtkrrnmmg0Zh0oRqEcgroFi3di4Jnr99dcrHioSgHEt9MMf/rCe03kvAQIECHQjIAGoexAgQKCPBWKNposvvrji9K7YGGG55ZYrNkaInfIUAq0mECNDYsObRx99tOLalzEyZKeddkqnnHJKq/GIt4kFYj2/E044Id15550VE90f+9jHih3b47sidnBXCLSKQOwkHw+D4u833nijbNgxKnyttdZKxx57bNp4441bhUacBAgQGBABCcABYXYSAgRyF5gwYUJx0xfTXsqNboqNPJZddtm0ww47FOveKAQI/FcgRntEwrzS7tcxSnaNNdZI3/ve99KoUaOwEWhIgQMPPLAY7RfTfcuVueaaK62zzjrp4IMPLjZDUAi0usCNN95YbCJy8803p3//+99lOWK9wO222y6deeaZrc4lfgIECPSJgARgnzA6CAECrSoQa/VdeumlFXdwjIvX7bffPsXGCAoBAt0LHHDAAUUSpdKOqLH7aWyMc84556AkMOgCV199dRozZky6++67y45kjZFMMa03lnfYaqutBr2+KkCgUQXid+mkk04qfpfKPUSNmROrrbZaMWviK1/5SqOGoV4ECBBoeAEJwIZvIhUkQKDRBK644opicev77ruv25u+GOkXC7orBAjUJtDTNMq4GVx11VVTrLG27bbb1nZwryZQp8A+4c6fQwAAIABJREFU++yTLr/88vTaa6+VPdIiiyxSTF+Pdc8UAgRqE4iE+SWXXFJxGZXYLCeSgD/96U/TbLPNVtvBvZoAAQItLiAB2OIdQPgECFQvsNdee6Urr7wyTZ8+veJN3y677FI8xVYIEOgbgdgcIdYLfOGFF8oecJ555immiI0dO7ZvTugoBMoIxEjvSOjdf//9acaMGV1e8ZGPfKSY4vuDH/wgrbfeegwJEKhTIDYNid2Bb7vttrIbqcXSKp/97GeLZVW23nrrOs/m7QQIEGgNAQnA1mhnURIg0EuBl156KX39619PkyZNSu+//37Zm7642Tv++OPT2muv3cuzeBsBAj0JxE6ScaMX60WV21U7EjCbbbZZuvDCC9P888/f0+H8nEBVArG269lnn11xNNLiiy+edtttt+I7QCFAoH8EYkOQiy66KD377LNlT7DoooumWIczHhgpBAgQIFBZQAJQ7yBAgEAZgUgyHHroocV6NOXKpz71qSIxeNxxx/EjQGCABSLZcsEFF6S///3vXc4co0JWX331dOqpp6Z11113gGvmdLkI7L333sU0xHKbE8S0w9jFNzawGT58eC4hi4NAwws88MADxYZQsYHIu+++26W+scP2jjvuaER4w7ekChIgMFgCEoCDJe+8BAg0pECMHjrxxBPTU0891aV+sRvphhtumE455ZS0yiqrNGT9VYpAKwk89NBDxaiPP/3pT2XX4xw6dGg68sgji2S9QqAngdh8JvpKrEFZbpTpkCFD0p577pmOPvrong7l5wQI9LNAXIvF7sDPPfdclzPFiPDYbTuu6WLzKIUAAQIE/isgAagnECBA4P8JxA3deeedl15++eUuHh/96EfTNttsk371q1+xIkCgQQVi04Wrrroqvf32211qGDeAMaIrpnMqBDoL3HrrrcWI76lTp5Zd32/YsGHFg6FRo0bBI0CgwQR+97vfFctDxAOhziVGhMco3UgWrr/++g1Wc9UhQIDAwAtIAA68uTMSINBAArvvvnu67LLL0ltvvdWlVrGO2De+8Y3ixk8hQKA5BI444oj0s5/9LL366qtdKjznnHMWi8VL5jdHW/Z3LX/5y18W03ifeOKJLqeKEd8bbLBBOvfcc9PSSy/d31VxfAIE6hR49NFH0/7779/tiPDvfve7xShehQABAq0qIAHYqi0vbgItLPDOO++k0aNHpz/84Q/pgw8+6CKx5JJLFgtJx4ghhQCB5hSIEb0nn3xyeuaZZ8omdzbZZJN0zTXXpJlnnrk5A1TrXgvEzqKxa/Q///nPLseIEd+RJI6dpxUCBJpToKcR4QcddFA66qijmjM4tSZAgEAdAhKAdeB5KwECzSfw5S9/OV133XVl1wtbbbXVioTBxhtv3HyBqTEBAmUFpkyZkg477LB0zz33lE0EbrHFFmn8+PH0WkAgRnP/+Mc/Tq+99lqXaGPEd4wMOumkk1pAQogEWkOguxHhsTTEd77zneL7QSFAgECrCEgAtkpLi5NAiwt89atfLW7y33///RKJWWedNX3xi18sdhRdbLHFWlxJ+ATyFXjxxReLBM+kSZPKfg5stdVWxXIASn4Cp59+ehozZkzZNV6XWGKJIgmw33775Re4iAgQKARiWYhI7j/99NNdRBZaaKFis6jYUEohQIBA7gISgLm3sPgItLjAzjvvnC699NIuOzrGDnHbbrutaV4t3j+E35oC22+/fbryyivLfi587WtfS+PGjWtNmMyijvX7fvCDH6QXXnihS2SxsUckBGKnUIUAgdYQuOmmm9I3v/nN9PDDD3cJeNFFFy02E7H8S2v0BVESaFUBCcBWbXlxE8hcIEb6xE38u+++WxJpjPgz0ifzxhcegSoFYnfvGBnceS3Q2WefPe2www7pwgsvrPJIXtZIArHJS6zv9eyzz3ap1gorrJDOPvvstOGGGzZSldWFAIEBFLj++uvTt771rfTYY491Oeviiy+ejj/++LTbbrsNYI2cigABAgMjIAE4MM7OQoDAAAnEk924aX/77bdLzhgL/cdaX1dfffUA1cRpCBBoFoFKa4POMcccaddddy12glUaX+CKK64oNnAqN81vmWWWSaeddlrxPaAQIEAgBOIB0KGHHpqeeuqpLiCxPECsGxojxhUCBAjkIiABmEtLioNAiwt8+9vfTrHr55tvvlkiMdNMM6WRI0cWF3lxM68QIECgnEDsDh6jg2ONwBkzZpS8ZM455yzWDzzzzDPhNaDAhAkT0sEHH5wef/zxsjfxMdU3lnxQCBAgUE7gt7/9bYoNQ/761792+fHQoUPTKaecUnw/KAQIEGh2AQnAZm9B9SfQ4gI/+clP0rHHHpumT5/eJfG3wQYbpMsvvzzF7o4KAQIEqhGIHWJj06DYPbhzInC++eYr1pTbf//9qzmU1/SzwLRp01Ks2fiXv/yly5liGl+01e67797PtXB4AgRyEfjlL3+Zjj766LLLB6y66qrpqquuSjEyUCFAgECzCkgANmvLqTeBFheYOnVqig0+yo34WGedddLFF1+cPv3pT7e4kvAJEOitwHPPPVdM/brlllu6HOIzn/lMsYHQ8OHDe3t476tTYMstt0zXXHNNlyTtwgsvXNzA29W3TmBvJ9DCAjGjJB4gPP/88yUKMatk9OjRRSJQIUCAQDMKSAA2Y6upM4EWF4gpvZMnT+6isPrqq6eLLrooxSLvCgECBPpC4Iknnki77LJLuvPOO7scbsSIEemGG27oi9M4RpUCMU0vpmJ3Xud1gQUWKNb/i/W8FAIECPSFwFlnnZV++MMfppdeeqnkcLEsRGwiEj9TCBAg0EwCEoDN1FrqSqDFBQ444IB0/vnnp/fee69EYsiQIWns2LFp1KhRLS4kfAIE+ksgRpvF1N/OO8vONtts6Rvf+EaK5QiU/hOI5RzihrvziJxY2zW+G370ox/138kdmQCBlhaINUbjOvPdd98tcVh00UWLBxKxo7xCgACBZhCQAGyGVlJHAi0uELv6xsiOV155pURi7rnnTocddlgx3UshQIDAQAgcd9xx6dRTT+2y4VCMQBszZkyxWYjSdwIvvPBCil2a77nnnpKDxlS8zTffvJgGrBAgQGAgBOJB88SJE7ucarXVVktXX311WmyxxQaiGs5BgACBXgtIAPaazhsJEOhvgUceeaTYufGhhx4qOdXMM89cPG299NJL+7sKjk+AAIGyAvHZdMUVV6QPP/yw5Ocrrrhiih0lV1ppJXJ1Cmy33XbFRk7ljC+77DLLPdTp6+0ECNQu8OCDDxbrw8Y1ascS16Zbb711is8mhQABAo0qIAHYqC2jXgRaXCBGfFx77bVdFniPp6y///3vU0y7UAgQIDCYAjEdNTaj6Dw6LeoUI0Wuu+66waxe0577hBNOSCeffHL697//XRKDUZZN26QqTiA7gZ/97GfpyCOP7DI7Za655krf/va30/e///3sYhYQAQLNLyAB2PxtKAICWQmceOKJKW7+Oi/wHgm/M844I331q1/NKl7BECDQ/AIxEvCggw7qsj7dRz/60XTssccWSxgoPQvccccdxciav/3tbyUvjnUW99prr3T22Wf3fBCvIECAwAAKVFqfeskll0xXXnllWnXVVQewNk5FgACB7gUkAPUQAgQaQuDVV19NG220UYqpFR1L3EAfeOCB6aSTTmqIeqoEAQIEKgl873vfKx5UvPXWWyUvGTZsWJoyZUqad9554VUQiCnV5abObbzxxukPf/gDNwIECDS0wCabbNJlV/hYqzQealx88cUNXXeVI0CgdQQkAFunrUVKoGEFYmfHc845J73//vsldYxpwLGoskKAAIFmEthqq63S+PHjS6o866yzpm9+85vp9NNPb6ZQ+r2uV111Vdp77727TKNbZpll0i9/+cu01lpr9XsdnIAAAQJ9IXDvvfemnXbaKU2bNq3kcAsuuGA677zz0ujRo/viNI5BgACBXgtIAPaazhsJEKhX4P777y8WTH7mmWdKDjVkyJBiJMgaa6xR7ym8nwABAoMicOutt6YddtghPfvssyXnNy3sfxwjR45MkydPLvGJUd+xs/sRRxwxKO3mpAQIEKhXIHaLj5kr7777bsmh4jNv0qRJ9R7e+wkQINBrAQnAXtN5IwEC9QjsvPPOxZSIGTNmtB9mlllmSfvss491nuqB9V4CBBpKYN99902xWPwHH3zQXq+YFhbJwXHjxjVUXQeqMjHi+7vf/W6XTT7WXXfddMsttwxUNZyHAAEC/Sqw9tprp1jbtGOZe+65U6x3HWsHKgQIEBhoAQnAgRZ3PgItLnDNNdcUi7n/85//LJFYYYUVirVTFltssRYXEj4BArkJxCjATTfdND3yyCMlocW0sEgOxnIHrVJiZPfUqVNLwv3EJz6RTjvttPT1r3+9VRjESYBAiwjEZ/x3vvOd9Prrr5dEPHz48HT77benWB5CIUCAwEAJSAAOlLTzECCQRo0alSZOnFgiMfvssxcjQWK6hEKAAIGcBSpNC4vF46+//vqcQy92Qz755JO7TInbYostUjwYUggQIJCzQHzWXXfddSUhxg7nhxxySBozZkzOoYuNAIEGEpAAbKDGUBUCuQqcf/75xdPPN954oyTENddcs8vUiFwNxEWAAIE2gXLTwj72sY+lU045pdgQI6fyj3/8I8W6V48++mhJWAsttFC68MILiwdDCgECBFpBIB707L777unFF18sCXfZZZctHgLFGrEKAQIE+lNAArA/dR2bAIEUI1tiam/HEje6P/rRj4r1/hQCBAi0okClByObbbZZmjBhQhYkhx12WDG1t/P6h7FL5q9+9assYhQEAQIEahWIJGDsct5xHeyYCnz44YenE044odbDeT0BAgSqFpAArJrKCwkQqEXg5ptvTl/96lfTSy+9VPK2VpjqVouT1xIg0NoCm2++eZeEX4yOu+qqq1KMFGzW8vnPfz7de++9JdVfaqml0u9+97u08sorN2tY6k2AAIE+EZg2bVr60pe+lJ588smS462++urprrvu6pNzOAgBAgQ6C0gA6hMECPS5QIzsi9EtHZ9szjfffMV0ry233LLPz+eABAgQaGaBWANv1113TdOnT28PI3YKjunAY8eObarQYlTL/vvvn9588832escO77Hj5emnn95UsagsAQIE+lvg0EMPLT4bP/zww/ZTxU7B8dkfo6UVAgQI9KWABGBfajoWgRYXeOutt1KM+ui81tMXvvCFdNNNN7W4jvAJECDQvUB8Vsbo6Y4ldkiPkXRzzDFHw/NttdVWafz48SX1HDJkSPrDH/6QlllmmYavvwoSIEBgMAQeeuihFMs/xJqpHcvo0aOLUdMKAQIE+kpAArCvJB2HQIsLnHHGGcVuvu+++267ROxudvzxx6dYB0ohQIAAgZ4FYqfcY445Jr333nvtL47d0mOXyIMPPrjnAwzCKx588MFiM4/nnnuu5OyxDMRll102CDVySgIECDSfwNZbb10s/9CxLLbYYunaa69Nq6yySvMFpMYECDScgARgwzWJChFoPoEvfvGL6cYbbyypeOxoFmuYzDPPPM0XkBoTIEBgEAViKnDskv7444+X1GKjjTbq8lk7iNUsTh07vMdGHx2nr3384x8vloHYdtttB7t6zk+AAIGmErjkkkuKTfL+9a9/tdd75plnTgceeKBlFJqqJVWWQGMKSAA2ZruoFYGmEIik33bbbZdeeeWVkvruscce6YILLmiKGFSSAAECjSqw5557pp///Ocl1Zt//vlT3CCOHDly0Kv9uc99Lt1///0l9VhjjTXSnXfeOeh1UwECBAg0s0A8BOq8GciwYcPSAw880MxhqTsBAoMsIAE4yA3g9ASaVaDSjemll16aNt5442YNS70JECDQUAKVHrTstttu6aKLLhqUusZ5Y1OPjht9zDrrrMUyELHsg0KAAAEC9Qsce+yx6cQTT0zvv/9++8E++tGPph//+Mdp3333rf8EjkCAQMsJSAC2XJMLmED9AiuttFJ6+OGHSw7UiFPT6o/UEQgQINAYAiNGjCg20+hYPvvZz6ZYf28gS7mNPpZYYomibkOHDh3IqjgXAQIEshd49tlnU2wQ9cwzz5TEao3V7JtegAT6RUACsF9YHZRAngJTpkxJcfP3+uuvtwfY6IvT59kSoiJAoBUFzjrrrHT44Yend955pz38WGc1dt6NG8T+Lsstt1x67LHHSk4T6/z99re/7e9TOz4BAgRaWmDnnXdO48aNKzGIXeI7P5BvaSTBEyDQo4AEYI9EXkCAQAgcddRRxTSEGTNmtIMsv/zy6Z577klzzjknJAIECBAYAIHYHThG/nXcICQWiD/yyCP7bfrtxIkTiw09Oi5K/4lPfCL97Gc/SzEKRSFAgACB/heI3YB33HHH9MYbb7SfLDZduuKKK1KMElcIECDQk4AEYE9Cfk6AQNp0003TpEmTSiRiJOBVV11FhwABAgQGQWD06NHp6quvLjnzJptskq6//vo+rc1hhx2WTj311JKHP4Mx9bhPg3IwAgQINLFAjPx79NFH2yOYaaaZUnxWn3TSSU0claoTIDAQAhKAA6HsHASaVOCtt95Ksd5fx3VHZplllmIkYFxoKAQIECAweAJjxoxJRx99dPrggw/aK7HkkksW6wLOPffcdVfsi1/8YopNSDoWU37rZnUAAgQI1C2wzTbbpCuvvLLkOLEJX+e1Yus+kQMQIJCVgARgVs0pGAJ9JxC7+e6+++7p7bffbj/oAgsskCZPnpxWWWWVvjuRIxEgQIBArwXuu+++FCP/XnnllfZjxC6RP//5z9P222/fq+O+9tpradVVV01///vf298fu/yecsop6Vvf+lavjulNBAgQINC3ArEbcOy+3nGX4CFDhqR77703xTW7QoAAgc4CEoD6BAECXQT233//9NOf/rTk3z//+c+nu+++mxYBAgQINKDA8OHDizVZO5Z99tknjR07tqba/vrXv07f+MY3SjYaWWihhVJsAhXrvioECBAg0DgCjzzySNpwww3TSy+91F6pOeaYo/js32233RqnompCgEBDCEgANkQzqASBxhFYZ5110u23315SoRgJeOGFFzZOJdWEAAECBLoI7LHHHl0+q9dcc810xx13VKW19957p/PPP7/ktWussUa68847q3q/FxEgQIDA4AjEZ/1dd91VcvKvf/3rxWhwhQABAm0CEoD6AgEChcBTTz2V1l133fTiiy+2i8w+++zFSMC4gFAIECBAoPEFLrroorTvvvumd999t72yMYLvtttuS0OHDq0YQLmbx7322qtLQrDxBdSQAAECrSkQo77PO++8kuBXW221LqPDW1NH1AQIhIAEoH5AgEC6/PLL084771xyw7j44ounqVOnpkUWWYQQAQIECDSRwMsvv5xi2YaOa/jFlLBLLrkkxQ7uHUusHRi7+nZ8+BOvjZGA8b2gECBAgEDzCMTn/J577lmyhvdiiy2Wpk2b1iebQzWPhJoSIFBOQAJQvyDQ4gInnHBCOuaYY9KMGTPaJb7whS+km266qcVlhE+AAIHmFogdIf/4xz+2BzHTTDOlH/7wh+mII44o/i1+9uUvfzm9+eab7a+JBeRjY5H555+/uYNXewIECLSowL///e+08sorp2eeeaZdIHaGnzhxYjHbRyFAoHUFJABbt+1FTqCY2hvTxTqWgw46KJ1xxhl0CBAgQCADgW9+85vpnHPOKYkk1gqMXX7j8/6DDz5o/9lGG22UbrzxxgyiFgIBAgQIbLDBBulPf/pTO0Ts5v6Tn/wkxVRhhQCB1hSQAGzNdhc1gTRixIj0hz/8oV1illlmKRJ/cbOoECBAgEA+AmeeeWY65JBD0ocfflgxKJs95dPeIiFAgECbQCzlMG7cuBKQgw8+OJ122mmQCBBoQQEJwBZsdCETiPWeHnrooXaIueaaK1199dUppospBAgQIJCfwOTJk9Po0aPTW2+9VRJcTAv+wQ9+kI466qj8ghYRAQIECKTjjjuu+JzvuNxPrAd71VVX0SFAoMUEJABbrMGF29oCb7zxRlp++eXT888/3w6x8MILp7/85S9pgQUWaG0c0RMgQCBzgdgNMtb361jmmWeeYp2o+FshQIAAgTwFfvOb36Tddtstvffee+0Brr766umuu+7KM2BRESBQVkACUMcg0CICN998c9p8881TLAzcVlZYYYX08MMPt4iAMAkQINC6AkOHDk1PP/10WYAYBX7dddel2ABKIUCAAIE8BWL2z/rrr5+mT5/eHuCSSy5Z8bshTwVREWhtAQnA1m5/0beIwHnnnZf233//ksXeN9xww5LdIVuEQpgECBBoKYHHHnssrb322um1114rueFbYokl0pQpU9r/LdaBPeuss9J+++3XUj6CJUCAQKsJLLXUUiU7BM8777wpBgqstNJKrUYhXgItJyAB2HJNLuBWEzj00EPTj3/845KwY0HgX/3qV61GIV4CBAi0lMCVV16Zdtxxx/Tuu++2xz18+PA0derU4v933XXXLt8F3/rWt9Lpp5/eUk6CJUCAQKsJrLnmmiXTf2ebbbZ00UUXpR122KHVKMRLoKUEJABbqrkF22oC8SUea360lVjs/ZhjjikWA1YIECBAIF+Bk08+OR1xxBEli75vueWWafz48SVBx8Lw8Z3QcXF4D4ny7RciI0CAQJvA1ltvXbIRSNwnxO7A8SBIIUAgTwEJwDzbVVQEUuzu1fFGL57s/eIXv0jbb789HQIECBDIWODoo49OJ5xwQkmEBx54YDrzzDPLRn3ppZemXXbZpWRx+K985SspRhAqBAgQIJCvwLe//e0i6dexfP/73y8GDCgECOQnIAGYX5uKiEDadNNN06RJk9olPv7xj6dbb701ffazn6VDgAABAhkLHHLIISVTeGeeeeZ0xhlnpAMOOKDbqK+99tpi6te//vWv9tfFd8nEiRMz1hIaAQIECJx77rnFWuEffvhhO0YsIXTKKafAIUAgMwEJwMwaVDgEYhfHWMi3rcw333wpFoFfYIEF4BAgQIBAxgL77LNPik2f2sqss86aYnRfjOarprzwwgtpxRVXLNkhMr5Tbrrppmre7jUECBAg0KQCl1xySbEu7Pvvv98eQXynjB07tkkjUm0CBMoJSADqFwQyEui8oO9CCy2U/vGPf6S4CVQIECBAIF+BWLdv3Lhx7QHOPvvs6ZprrkkjRoyoKeh33nknffrTn04vvfRS+/vWWGONdOedd9Z0HC8mQIAAgeYSuO6664oHRu+99157xa0J21xtqLYEehKQAOxJyM8JNInAKquskv785z+313bxxRdPzz77bJPUXjUJECBAoLcC22yzTcl6fXPOOWf64x//mCJx19vyqU99qniA1FaGDRuWHnjggd4ezvsIECBAoAkEYsmgkSNHprfffru9trFZyBVXXNEEtVdFAgR6EpAA7EnIzwk0gcDyyy+fpk2b1l7TpZZaKj311FNNUHNVJECAAIF6BDbffPM0YcKE9kN87GMfS1OnTk3LLbdcPYct3jt06ND09NNPtx/nM5/5TMl3Td0ncAACBAgQaDiBhx56KK299tola8JuttlmJd81DVdpFSJAoCoBCcCqmLyIQOMKdL5Bi2TgI4880rgVVjMCBAgQ6BOBjTbaKE2ZMqX9WPPOO296+OGH0yKLLNInx4+DdH7AtOSSS5YkBfvsRA5EgAABAg0j8NxzzxWbB06fPr29TtaEbZjmURECvRaQAOw1nTcSGHwBU7QGvw3UgAABAoMhEKMz7rjjjvZTf/KTn0x//etfU0z/7euy6qqrlkz/XWyxxUqmB/f1+RyPAAECBAZfIKYBL7HEEtaEHfymUAMCfSYgAdhnlA5EYOAEYnHeIUOGpH/+85/tJ7VI+8D5OxMBAgQGU2C11VZL9913X3sVFl100RSjNfqzrLXWWiUbgUTC8e9//3uaY445+vO0jk2AAAECgyzQecDByiuvXLLu+CBXz+kJEKhBQAKwBiwvJdAoAgsuuGB6+eWX26tjSH6jtIx6ECBAoH8FYkpWrM/UVmJ0xjPPPNO/J/3/j77hhhumm266qf1c8V3U8UHUgFTCSQgQIEBgwAU6LzkUmw/ef//9A14PJyRAoD4BCcD6/LybwIALxNSr559/vv28m2yySbr++usHvB5OSIAAAQIDKzB8+PB0zz33tJ902WWXTY899tiAVqLzpiOmAw8ov5MRIEBg0ARWWGGF9Oijj7af3+yjQWsKJybQawEJwF7TeSOBgReIxddjjae2ssUWW6Rrrrlm4CvijAQIECAwoALrrbdeuvXWW9vPueKKK5aMBBzIyowaNSpNnDix/ZQ2BhlIfeciQIDA4Al03hjKLKTBawtnJtAbAQnA3qh5D4FBEFhuueVKRnrE7o833njjINTEKQkQIEBgIAVGjhyZJk+e3H7KpZdeOj3xxBMDWYUu5+o8Hfgzn/lMmjZt2qDWyckJECBAoP8FOk8HNhup/82dgUBfCUgA9pWk4xDoR4Fhw4alBx98sP0MsRj77bff3o9ndGgCBAgQaASB0aNHp6uvvrq9KrEB1N/+9rdGqFrqvDGIheEbollUggABAv0u0HljkPiu+t3vftfv53UCAgTqE5AArM/Puwn0u0CsrzF16tT286y66qoluz/2ewWcgAABAgQGRWCHHXZIv/nNb9rPvfDCC6cXXnhhUOpS6aTxnfTAAw+0/zjWKez4ndVQlVUZAgQIEOgzgfhO6rgR1Pbbb58uueSSPju+AxEg0PcCEoB9b+qIBPpMINbVuPnmm9uPF4vvPvzww312fAciQIAAgcYU2GuvvdIFF1zQXrn5558/vfTSS2nmmWduuArHeoSPPPJIe71ivcKO310NV2EVIkCAAIG6Bd5///0UScBXX321/Vh77LFHyXdX3SdxAAIE+lRAArBPOR2wKD5mAAAgAElEQVSMQN8JbLrppmnSpEntB4z1Np588sm+O4EjESBAgEBDChx88MHpjDPOaK/bxz/+8fTUU0+lBRZYoCHrG5WKdQmjjm1lxIgR6YYbbmjY+qoYAQIECNQv8Morr6S4R3njjTfaD3bAAQeks846q/6DOwIBAn0uIAHY56QOSKB+ga222iqNHz++/UCLL754evbZZ+s/sCMQIECAQEMLHHPMMen4449vr+Occ85ZTLFdZpllGrreUblYn7Djd9WWW25Z8l3W8AGoIAECBAjULBAPf2K98jfffLP9vd/97nfTmDFjaj6WNxAg0L8CEoD96+voBGoW2GmnndLFF1/c/r6FFloovfjiizUfxxsIECBAoLkETjnllHTYYYe1V3r22WdPt9xyS4p19ZqlLLLIIiXfWdttt13JOobNEod6EiBAgED1Avfdd19aZ5110jvvvNP+pniYddRRR1V/EK8kQKDfBSQA+53YCQhULxBD5s8+++z2N8w333zFgu+zzTZb9QfxSgIECBBoOoHzzjsv7bvvvmnGjBlF3WedddY0YcKEFFNpm6l8+OGHacEFFyxZE+qggw4qmdLcTPGoKwECBAhUJzBlypS0ySabpP/85z/tb7jwwgvT7rvvXt0BvIoAgX4XkADsd2InIFCdwJlnnpm+9a1vtb841nx6/PHHU4wAVAgQIEAgX4EY5bfRRhulWFA9Smz0cemll6ZtttmmKYN+7bXX0lJLLZVef/319vrHelDxkEshQIAAgf+PvbsAk+Lo1gB8FofFgrtb8EDQEDy4huDunkDQIEGChAQLngQnBAgECO4QLLi7uzvLAgvL3pzK3317h5md2dGeqq+e5z6XP9tS39vTMz1nuqvkFVixYgV9/vnnFBoaKkJGjx6ddu7cSYULF5Y3NJJBwI8EUAD0o4OFrsorsHHjRuJJP/jOCW6xYsUSYz5lz55d3tBIBgEIQAACFBQURPzYLP9/bgEBAfTrr78Sz6Toz+3MmTOUP39+ev36tYgRNWpUMbFVuXLl/DkW+g4BCEAAAnYEZs2aRa1atdKX4psa7t+/jyea8MqBgAkEUAA0wUFAF9QWuHfvHmXMmJGCg4P1L39Lly6lWrVqqQ2D9BCAAAQUEEidOjXdunVLTzpo0CAaPHiwFMmXLFlC9erV0x9rDgwMpMuXL1PSpEmlyIcQEIAABCBgXaBfv37hJgHBhIZ4pUDAHAIoAJrjOKAXCgukSJGC7t69qwuMGDGCvvnmG4VFEB0CEICAGgI8a+KxY8f0sDwJ1Lx586QKP3z48HCDwGNiK6kOL8JAAAIQsCnQsGFDWrhwof53/szjJ5zQIAAB3wmgAOg7e+wZApQzZ046ffq0LsGPfE2fPh0yEIAABCAguQAP+8CPxGqtVKlStG3bNilT82cbDwSvtQ8//JBOnTolZVaEggAEIACB/xcoWbKkmM1ea/zZt3btWhBBAAI+EkAB0Efw2C0EeMB3ni1LazzT44YNGwADAQhAAAKSC7Rv355++eUXPWWOHDnC/RgkY/wKFSoQj3ertdKlS4f7DJQxMzJBAAIQgAARf8adPXtWp2jbtm24z0AYQQAC3hNAAdB71tgTBHSB5s2b09y5c/X/nSdPnnCPgYEKAhCAAATkFPjhhx+oT58+erhkyZKFGwZCztT/pcqbNy8dP35cj9i0adNwn4UyZ0c2CEAAAioL8PAPPO651kaOHEl9+/ZVmQTZIeATARQAfcKOnaosMGTIkHADvKdKlYpu3rypMgmyQwACEFBCYOXKlWKCJ23G99ixY9P58+eJJwJRpVlOevLtt98Sfy6iQQACEICAvAK3b9+mzJkz08uXL0VInvEekx7Ke7yRzLwCKACa99igZxIKLFq0iHhA3LCwMJEubty4ovgXP358CdMiEgQgAAEIaALXrl0Tj0FpX36iRIlCXBCsUqWKUkjPnz8n/uErKChI/xLIE580btxYKQeEhQAEIKCaAI97y5952o9gsWLFEneFZ8mSRTUK5IWAzwRQAPQZPXasmgAPeP7RRx9RSEiIiB41alTasmUL8eC4aBCAAAQgILcAP+p7//59PeTo0aOpR48ecoe2kW7nzp1UpkwZevv2rVgievTodODAAfGIMBoEIAABCMgrMH78eOrevbseMHHixPTgwQN5AyMZBEwmgAKgyQ4IuiOvQJIkSejhw4d6wClTplDHjh3lDYxkEIAABCAgBCwHQOdJQKZNm6a0Dk+Cwg5aS5o0abjxoZTGQXgIQAACEgt07dqVJk2apCfMlSsXnThxQuLEiAYB8wigAGieY4GeSCxQsGBBOnTokJ6Qf/kaO3asxIkRDQIQgAAEWKB27dq0fPlyHaNy5cq0Zs0a4Pwr0KtXL+I7IbX28ccf0/79+2EDAQhAAAKSC9SsWZNWrFihp/ziiy9o8eLFkqdGPAj4XgAFQN8fA/RAcoGWLVvS7Nmz8eVP8uOMeBCAAAQsBSxn/M2dO3e4WXAhRlSxYkXasGGDTtGqVSuaMWMGaCAAAQhAQHKBnDlz0unTp/WUKg+NIfmhRjwTCaAAaKKDga7IJ8BfYtq0aaMHy5QpE128eFG+oEgEAQhAAALhBI4ePUp893doaKj47wkTJqTHjx9DyYoAfzZevnxZ/8vMmTOJfzxDgwAEIAABuQUSJEhAz549EyGjRYtGBw8exHiwch9ypPOxAAqAPj4A2L28Anfu3KEMGTLQ69evRcg4ceKIQW5jx44tb2gkgwAEIAABIWCc9CMgIIA2b94sJr5Ae1+AZwRmL22G5JgxYxLPmsz/DQ0CEIAABOQV2Lhxo7gTPCwsTITEeLDyHmskM4cACoDmOA7ohYQCadOmpRs3bujJFi5cSPXr15cwKSJBAAIQgIBRoHDhwuHGsuvfvz8NGzYMSBEI8Gdkw4YN9SX4M5SLgGgQgAAEICC3wDfffEPff/+9HrJQoUK0b98+uUMjHQR8JIACoI/gsVu5BcqWLUtbt27VQ3bq1IkmT54sd2ikgwAEIAABMeyDcQy7ChUq0Pr16yHjgAB/Vk6dOlVfsnTp0uE+Sx3YBBaBAAQgAAE/FODPSr4bUGsYD9YPDyK67BcCKAD6xWFCJ/1JwHJWw2LFitHu3bv9KQL6CgEIQAACTgjMmzePmjVrpq/Jw0AYx7ZzYpPKrfLJJ5+E+8zs0aNHuJmClQNBYAhAAAKKCGTMmJGuXLmip+Uf07gQiAYBCLhPAAVA91liSxCgNWvWULVq1fRxLFKkSEG3b9+GDAQgAAEISC7AE3ykSpWKXr16JZLyeK88Fmz8+PElT+7+eClTphR23Hj8xBUrVojPVjQIQAACEJBXgCcD4e9OxvFguSDI/w0NAhBwjwAKgO5xxFYgIAT4i97z58/Fv6NHj07Hjx+n7NmzQwcCEIAABCQX4Lv9rl69qqfkuwGbNGkieWrPxDt//jzlypWL3rx5I3YQN25c/bPVM3vEViEAAQhAwAwCCxYsoEaNGuldSZMmDV2/ft0MXUMfICCFAAqAUhxGhDCDwIcffkhnzpzRuzJ+/Hj66quvzNA19AECEIAABDwo8Nlnn9GmTZv0PbRt25Z++eUXD+5R/k1PnDiRvvzySz1otmzZ6OzZs/IHR0IIQAACigt07NiRpk2bpitgPFjFXxCI71YBFADdyomNqSrAs/v+8ccfenz+3zyjIRoEIAABCMgt0K9fPxo5cqQekmcA3rt3r9yhvZSO7wLhu0G0xrME//77717aO3YDAQhAAAK+EihevDj9888/+u4HDRpEgwcP9lV3sF8ISCOAAqA0hxJBfCWwePFiqlevnr57fmzpxIkTvuoO9gsBCEAAAl4S4EdV+e7v0NBQscekSZPSvXv3vLR3NXaTL18+OnbsmB72zz//pM8//1yN8EgJAQhAQGEB43iw0aJFo0uXLlHatGkVFkF0CLgugAKg64bYguICCRMmpKdPnwqFwMBACgoKUlwE8SEAAQioIWAc9y9KlCh0+PBhyps3rxrhvZiSP1uDg4PFHhMkSEBPnjzx4t6xKwhAAAIQ8IXAwYMHie+qf/fundg9zxLMRUA0CEDAeQEUAJ23w5oQIMvb02fOnEktW7aEDAQgAAEISC7QoEEDWrRokZ6yd+/eNGrUKMlT+ybe9OnTicdV1Bp/9u7atcs3ncFeIQABCEDAawLdu3cnHlddazw0xPz58722f+wIArIJoAAo2xFFHq8JDB06lHg8Cq3VqFGD/vrrL6/tHzuCAAQgAAHfCCxdupTq1Kmj77xAgQLEdyqgeU6gevXqtGrVKn0H/Bk8cOBAz+0QW4YABCAAAVMI5M+fn44ePar3hT+Da9eubYq+oRMQ8DcBFAD97Yihv6YQuHnzprgN/c2bN6I/PEbFrVu3TNE3dAICEIAABDwrgKEfPOtra+upUqWi27dviz9Hjx6drl69Kj5/0SAAAQhAQG4B41AQ/Bn8+PFjuQMjHQQ8JIACoIdgsVm5BbJkyUIXL14UIXncp3379lHBggXlDo10EIAABCBAJUqUCPf46YwZM6hVq1aQ8YLA/v37qWjRovp4UJkyZdI/i72we+wCAhCAAAR8JPDrr79Su3bt9L1jKAgfHQjs1u8FUAD0+0OIAN4WaNasGc2bN0/f7Zdffkk//fSTt7uB/UEAAhCAgJcFhg0bFu6x02rVqtHKlSu93Au1d/fVV1/RhAkTdIQmTZqE+0xWWwfpIQABCMgrgKEg5D22SOY9ARQAvWeNPUkgsHr1auIvfFrLkycPHTt2TIJkiAABCEAAAhEJ3Lt3j9KkSaMP/ZAiRQr9cVTIeVcgX7584T57V6xYQfzFEA0CEIAABOQWsBwK4vLly5Q6dWq5QyMdBNwogAKgGzGxKfkFEidOTI8ePRJBY8eOTcHBwfKHRkIIQAACEKCsWbPShQsXhERAQADt2bOHChcuDBkfCcSJE4devnwp9v7BBx/on80+6g52CwEIQAACXhDgCbf4s/fdu3dibxgKwgvo2IVUAigASnU4EcaTAqVLl6a///5b38XkyZOpU6dOntwltg0BCEAAAiYQ4DH+Zs2apfekS5cuNHHiRBP0TN0uTJ06Ndxn8Keffkrbt29XFwTJIQABCCgi0K1bt3DDL2EoCEUOPGK6RQAFQLcwYiOyC/zwww/Up08fPWbFihVp3bp1ssdGPghAAALKC2zYsIH4PV9ruXLlohMnTijvYgaAKlWq0Nq1a/WujBo1inr37m2GrqEPEIAABCDgQQHLoSBWrVpFVatW9eAesWkIyCGAAqAcxxEpPCxgfNQoWbJkdPfuXQ/vEZuHAAQgAAEzCCRNmpQePHgguhIrVix6/vw5RYsWzQxdQx/+FeCxGLXPZAzNgZcEBCAAAXUEjN/PkidPTnfu3FEnPJJCwEkBFACdhMNq6gjwY0U7d+7UA/NjwCVLllQHAEkhAAEIKCrQoEEDWrRokZ6eZ3znmd/RzCPAn8/8Oa01/nw2Dtdhnp6iJxCAAAQg4E6BKVOmUOfOnfVN4lFgd+piW7IKoAAo65FFLrcI8JhPPPaT1urVqxfuy6BbdoKNQAACEICA6QT2799PRYoUobCwMNG3Tz75JNyPQabrsMIdqlu3Li1ZskQXmD17NjVv3lxhEUSHAAQgoIZA0aJFae/evSIsT9B16NAhyp8/vxrhkRICTgigAOgEGlZRR4BnFnzy5IkInCRJErp//7464ZEUAhCAgMICGTNmpCtXrggBfvRXm3FWYRJTR+fP6IcPH4o+JkyYkB4/fmzq/qJzEIAABCDgHgH+jH79+rXYGH92X7p0yT0bxlYgIKEACoASHlREco9AzZo1acWKFfrG/vjjD+K7DNAgAAEIQEBuAX7M1zjL79ChQ2ngwIFyh/bzdPyoNj+yrbUaNWrQX3/95eep0H0IQAACELAnMHjwYBoyZIi+2FdffUXjx4+3txr+DgElBVAAVPKwI7Q9gY0bN1KFChX0xcqVK0ebNm2ytxr+DgEIQAACfi7AE36kTJmS3r59K5Jg1l//OaDly5enzZs36x3mGZw/++wz/wmAnkIAAhCAgFMC/Fl96tQpsS5P1HXr1i3iSbzQIACB8AIoAOIVAQErAqlTpxYfHNwCAwMpKCgIThCAAAQgoIBA3rx56fjx4yJp1KhR6fr166IgiOYfAnHjxqUXL16IzvJx0z7L/aP36CUEIAABCDgjwO/16dKlo9DQULF6njx56NixY85sCutAQGoBFAClPrwI54xA69ataebMmfqq48aNo27dujmzKawDAQhAAAJ+JDBy5Ejq16+f3mOeXXDSpEl+lABd5ce+unfvrkO0bNky3Gc6hCAAAQhAQE6BLl260OTJk/Vw3333HQ0YMEDOsEgFAScFUAB0Eg6rySlw9uxZypkzJ717904ELFiwIB04cEDOsEgFAQhAAALhBOLEiaNP9sF3Ely9ehVCfihQqFAh/bObZ4U8ceKE+GxHgwAEIAABuQXSp09P165dEyExgZfcxxrpnBNAAdA5N6wlqUC2bNno/PnzIl306NHFo78xYsSQNC1iQQACEICAJlCyZEnasWOHDrJr1y4qXrw4gPxQICQkhOLFi0f8/7llyZJF/2z3wzjoMgQgAAEIOCiwb98+Klq0KIWFhYk1+HOcP8/RIACB/wRQAMQrAQL/E/jmm2/o+++/1z369OkT7n8DCgIQgAAE5BSYM2cOtWjRQg/HM77zzO9o/ivAj3LzI91a69mzJ/3444/+Gwg9hwAEIAABhwQaNmxICxcu1Jf95ZdfqG3btg6ti4UgILsACoCyH2Hkc0iA7xLggcPfvHkjls+aNSudO3fOoXWxEAQgAAEI+LdAokSJ6PHjxyJE4sSJiWcCRvN/gezZs+uf5XxXf3BwsJgdEg0CEIAABOQWSJYsGd2/f1+EjB8/Pj19+lTuwEgHAQcFUAB0EAqLyS3w6aef0s6dO0VIHi+Ip5HPkSOH3KGRDgIQgAAEqF69erR48WJdgu8aqF+/PmQkELh48SLx0B7auL78mPfff/8tQTJEgAAEIACBiASWL19OtWvX1hdp1KgRzZ8/H2gQUF4ABUDlXwIA2LhxI1WoUEGHwN1/eE1AAAIQUEPg5s2bxJN9aAWiMmXK0JYtW9QIr0jK5s2b09y5c/W0mzZtonLlyimSHjEhAAEIqCtQtmxZ2rp1qwCIEiUK3b17l5IkSaIuCJJD4F8BFADxMlBeIGPGjHTlyhXhkCBBAnry5InyJgCAAAQgoILAxx9/TAcPHhRRecKn169fqxBbuYwJEybUH//iz/xLly4pZ4DAEIAABFQU4M92bYinwoUL0969e1VkQGYI6AIoAOLFoLQADxDOA4VrbcyYMfT1118rbYLwEIAABFQQWLJkCfFkH1rr0qULTZw4UYXoymUcPXo09erVS8/Nn/19+/ZVzgGBIQABCKgm0LFjR5o2bZoee+nSpeEeDVbNA3khgAIgXgNKC/CgsM+fPxcGWbJkofPnzyvtgfAQgAAEVBFInTo13bp1S8TlR4K0wcJVya9aTv6M5zEBucWLF4+ePXumGgHyQgACEFBSgD/jHz58KLLzZ/+NGzeUdEBoCLAACoB4HSgr0KRJk3CDwe7YsYNKlCihrAeCQwACEFBFYMCAATR8+HA97q+//kpt2rRRJb6SObdv306lSpXSszdu3Jh+++03JS0QGgIQgIBKAj///DN16NBBj9y/f38aNmyYSgTICgFdAAVAvBiUFHj8+LG44wMDvyt5+BEaAhBQXCAwMJCCg4OFQs6cOenkyZOKi6gRnyd52bZtmwjLA8LzXZ+JEiVSIzxSQgACEFBYIFeuXHTq1CkhEDt2bP0aQGESRFdUAAVARQ+86rGLFStGe/bsEQzRo0enkJAQ1UmQHwIQgIASAp9//jktW7ZMz3r06FHKmzevEtkR8r/JXrQB4YsUKaJfC8AGAhCAAATkFTh27Bjly5dPD1irVq1w1wLyJkcyCIQXQAEQrwjlBFauXEk1atTQc7dr14741nA0CEAAAhCQW+Dq1avEs8CGhYWJoJUrV6Y1a9bIHRrpwgnwY2DGz/zly5dTzZo1oQQBCEAAApILVK1aVf/MDwgIEGO/Z86cWfLUiAcBFADxGlBcIF26dHT9+nWhwI/+aIPCKs6C+BCAAASkFyhQoAAdPnxY5IwZMya9evVK+swI+L5A4sSJ6dGjR+IPadKk0a8JYAUBCEAAAnIL8OO/2mc/3xF45MgRuQMjHQQsBHAHIF4SSgkMGTKEBg8erGeeNGkSde7cWSkDhIUABCCgosDChQupYcOGevRu3brRuHHjVKRQPvPUqVOpU6dOusPAgQNp6NChyrsAAAIQgIDsAj179qQxY8boMefMmUPNmjWTPTbyQUAXQAEQLwalBOLGjUsvXrwQmbNnz05nzpxRKj/CQgACEFBVIFWqVHT79m0RP1myZHT37l1VKZD7XwGe/OX06dPCIk6cOPq1AXAgAAEIQEBugZQpU9KdO3dwPSD3YUY6GwIoAOKloYxA48aN6ffff9fz7tu3jwoVKqRMfgSFAAQgoKpA3759adSoUXr8WbNmUYsWLVTlQO5/BfhRcH4kXGtNmzaluXPnwgYCEIAABCQX4O+D/L1QawMGDKDvvvtO8tSIB4H/BFAAxCtBGQHjzH+fffYZbdiwQZnsCAoBCEBAZYH48ePT8+fPBUGePHmIZwNEg0CFChVo48aNAiJ69OgUEhICFAhAAAIQUEAgf/78dPToUZE0QYIE9OTJEwVSIyIEUADEa0ARgbp169KSJUtE2ihRotDLly+JC4JoEIAABCAgt0D37t1p/Pjxekge8JsH/kaDAA8JwsXhd+/eCYx69erRokWLAAMBCEAAApIL8JNgRYoU0VPy2IA//vij5KkRDwIoAOI1oIgA/7L/9u1bkbZGjRr0119/KZIcMSEAAQioLWAc+7Vo0aL0zz//qA2C9OEEqlevTqtWrRL/LVq0aPTmzRsIQQACEICAAgKFCxem/fv3i6R8raA9KaBAdERUWACPACt88FWJXrNmTVqxYgUu7lU54MgJAQhA4H8CPNMrz/iqtbNnz1K2bNngA4FwAlz4Cw0NFf+NrxmWL18OIQhAAAIQkFzg1KlTlCtXLj1l586dadKkSZKnRjzVBVAAVP0VIHl+Hs8nduzY+uM9X3zxBS1evFjy1IgHAQhAAAIswLO78pAP3EqUKEE7duwADATeE6hTpw4tXbpU/HcME4IXCAQgAAF1BD755BPavXu3CMzfGYODg9UJj6RKCqAAqORhVyd0lSpVaO3atSIwBvhW57gjKQQgAIE2bdrQjBkzBERAQABdvXqV0qZNCxgIWBUwThRWuXJlWrNmDaQgAAEIQEByAb42yJgxI4WFhYmkrVu3punTp0ueGvFUFkABUOWjL3l2ns0pceLE+t1/jRo1ovnz50ueGvEgAAEIQIAFYsWKRa9fvxYYZcqUoS1btgAGAjYF+BphwYIF4u9cMH748CF98MEHEIMABCAAAckFypYtS1u3bhUpY8aMSa9evZI8MeKpLIACoMpHX/Ls5cuXp82bN4uU/Mu+9kVQ8tiIBwEIQEB5gWbNmtG8efP0Ys7du3cpadKkyrsAIGIBY9GYvxBq1xBwgwAEIAABeQX4Bx++RtDuAmzSpIl+DSFvaiRTVQAFQFWPvOS5b9++TalTp9bfyFu0aEGzZs2SPDXiQQACEIAAC/Av+DwGLLfPPvuMNmzYABgI2BVo1aqVfq2Ax8btcmEBCEAAAtIIVKpUidavXy/yYNgoaQ4rglgRQAEQLwspBUqVKkXbt28X2fgXfW0QeCnDIhQEIAABCOgCDRo0oEWLFon/zRM6PH36lOLGjQshCDgkgIljHGLCQhCAAASkEsDEkVIdToSJQAAFQLw8pBO4ePEiZcmSRc/Vrl07+vnnn6XLiUAQgAAEIPC+AP9y//btW/GHqlWr0qpVq8AEAYcFOnbsSNOmTdOXP336NOXIkcPh9bEgBCAAAQj4p0DNmjVpxYoVovNRo0bVryX8Mw16DQHrAigA4pUhnUDx4sXpn3/+Ebn4l/wXL15IlxGBIAABCEDgfYE6derQ0qVL9Yt3/kWf7wJEg0BkBPiOUe3aoUiRIrRnz57IrI5lIQABCEDATwWMPyJWr15dLwj6aRx0GwLvCaAAiBeFVALXr1+ndOnS6Zm6du1KEyZMkCojwkAAAhCAgHWBaNGiUWhoqPhjrVq1aNmyZaCCQKQFunfvTuPHj9fXu3PnDiVPnjzS28EKEIAABCDgXwL16tWjxYsXi07zNcWbN2/8KwB6CwE7AigA4iUilUDlypVp3bp1IlNgYCAFBQVJlQ9hIAABCEDAukDz5s1p7ty5uGjHC8QtAsaxAPEouVtIsREIQAACfiFg/DGxdevWNH36dL/oNzoJAUcEUAB0RAnL+I2A8bbtli1b0syZM/2m7+goBCAAAQg4L8A/+gQHB4sNVKlShVavXu38xrCm8gIoKCv/EgAABCCgqECFChVo48aNIj1uKFH0RSBxbBQAJT64qkXjX2i0gh8GblXt6CMvBCCgssDAgQNp2LBhOsGtW7coZcqUKpMguxsEjHeBtGnThn799Vc3bBWbgAAEIAABMwtcvnyZMmXKpHdx0KBBNHjwYDN3GX2DgMMCKAA6TIUFzS5gHLSbf7lZv3692buM/kEAAhCAgBsEkiVLRvfv3xdbKliwIB04cMANW8UmVBcw3gXC1xjPnz9XnQT5IQABCCghUKBAATp8+LDIytcYd+/eVSI3QsovgAKg/MdYiYRDhgwJ98vMlStXKH369EpkR0gIQAACKgvMnj2beMgHrW3atInKlSunMgmyu0mAryUyZsyob23o0KHEd5uiQQACEICA3AIbNmygihUr6iFnzZpFLVq0kDs00ikhgAKgEodZ/pApUqTQf5n56IbWI4IAACAASURBVKOP6NChQ/KHRkIIQAACEKCsWbPShQsXhAQXay5dugQVCLhNgK8pjhw5IrbHMwHzjMBoEIAABCAgvwBfU/APQdyyZMlC58+flz80EkovgAKg9IdY/oDz5s2jZs2a6UHXrl1LlSpVkj84EkIAAhBQXGD37t30ySef6ApTp06lDh06KK6C+O4U4OFEjNcUPNN006ZN3bkLbAsCEIAABEwowNcUnTp10nu2Y8cOKlGihAl7ii5BwHEBFAAdt8KSJhXInj07nTt3TvSOH/vVfqkxaXfRLQhAAAIQcJNAsWLFaM+ePWJriRIloocPH7ppy9gMBP5fIEOGDHT16lXxH7Jly0Znz54FDwQgAAEIKCCQJEkS/dqicOHCtHfvXgVSI6LMAigAynx0FcjGb8JFixbVk06cOJG6dOmiQHJEhAAEIKC2wNOnT+mDDz6gsLAwAdGrVy/64Ycf1EZBeo8ITJkyhTp37qxv+59//gl37eGRnWKjEIAABCDgc4G+ffvSqFGjRD8CAgLEkFNJkyb1eb/QAQg4K4ACoLNyWM8UAvzoFz8Cxo2/CD569MgU/UInIAABCEDAswK1a9em5cuXi53EihWLXr586dkdYutKCyROnFi/xuAfHrkIiAYBCEAAAvILxIkTR7/GqFatGq1cuVL+0EgorQAKgNIeWvmDBQUFUfz48fW7P3r06EGjR4+WPzgSQgACEIAAxYwZk0JCQoREgwYNaMGCBVCBgMcEevfuTT/++KPYPt8Fwj84JkyY0GP7w4YhAAEIQMAcAjzu62+//SY6Ey1aNHrz5o05OoZeQMAJARQAnUDDKuYQ+Pzzz2nZsmWiM/xF8NWrV+boGHoBAQhAAAIeFejatStNmjRJ7CNKlCgUGhrq0f1h4xBggdixY+vXGjVr1tTvQIUOBCAAAQjILcCFP+1ao23btvTLL7/IHRjppBVAAVDaQyt/MH7k6/Xr1yJovXr1aNGiRfKHRkIIQAACEBB3XvEYgNxKlSpF27ZtgwoEPC7QuHFj+v3338V+8Ni5x7mxAwhAAAKmEShfvjxt3rxZ9IevQR4/fmyavqEjEIiMAAqAkdHCsqYR4MFYeVBWbvwoDt/9FyNGDNP0Dx2BAAQgAAHPCMybN4+aNWumb/z48eOUO3duz+wMW4WAQYCvNXgsKG3iGX4kuGfPnjCCAAQgAAHJBY4dO0b58uXTUy5cuJDq168veWrEk1EABUAZj6oCmTJnzkyXLl0SSfnN+MiRIwqkRkQIQAACEMifPz8dPXpUQGTMmFH/LIAMBLwhwNcc/EWQG1+LXLhwwRu7xT4gAAEIQMDHAunTp6dr166JXhQoUIAOHjzo4x5h9xCIvAAKgJE3wxo+Frh48SJlyZJF78XcuXOJB2dFgwAEIAABuQXevXsnBuDW7sAaOXKkfje43MmRziwCs2fPppYtW+rd4R8juRCNBgEIQAACcgt899139O2334qQ/AQaX5OgQcDfBFAA9Lcjhv6ScfIPngVYGwcKNBCAAAQgILdA+/bt9YG3MfmT3MfazOn42uP58+eii7Vr16alS5eaubvoGwQgAAEIuEmArz1CQkLE1viaZNq0aW7aMjYDAe8IoADoHWfsxY0CgYGBFBwcLLbYpEkT4vGg0CAAAQhAQH6BxIkT06NHj0TQihUr0rp16+QPjYSmEzBOBsJjAr548cJ0fUSHIAABCEDA/QIVKlSgjRs3ig0nSpSIHj586P6dYIsQ8KAACoAexMWm3S8wefJk6tKli75hftPlN180CEAAAhCQW+Cvv/6iWrVq6SEPHDhABQsWlDs00plSgK89kiRJovdt4sSJ4a5NTNlpdAoCEIAABFwW2LdvHxUpUkTfzrJly8Jdm7i8A2wAAh4WQAHQw8DYvHsFPvzwQzpz5ozYKP/71KlT7t0BtgYBCEAAAqYUKFq0KO3du1f0LU2aNHT9+nVT9hOdUkMgZ86cdPr0aRE2e/bs+rWJGumREgIQgIC6AnwNcvPmTQFQuHBh/dpEXREk9ycBFAD96Wgp3tf79+9TsmTJdAW+G7BTp06KqyA+BCAAATUEokaNqg+43b9/fxo2bJgawZHSlAJTp04Ndw1y584dSp48uSn7ik5BAAIQgID7BAYMGEDDhw8XG4wSJQqFhoa6b+PYEgQ8LIACoIeBsXn3CWDMHfdZYksQgAAE/Eng66+/pnHjxoku8yzAb9688afuo6+SCsSNG1cf/69Bgwa0YMECSZMiFgQgAAEIGAVixIihX4t07dqVJkyYACAI+IUACoB+cZjQSRYwzrrHMwH/+eefgIEABCAAAQUEUqRIQXfv3hVJS5YsSX///bcCqRHR7AJffPGFfi3CxUBtZmCz9xv9gwAEIAAB1wTKlClD27ZtExtJmjQp3bt3z7UNYm0IeEkABUAvQWM3rgnMmTOHWrRooW/k0qVLlDFjRtc2irUhAAEIQMD0AnyBzRfaWtu0aROVK1fO9P1GB+UXuHr1KmXIkEEPOn36dGrdurX8wZEQAhCAgOIC27dvp1KlSukKa9eupUqVKimugvj+IIACoD8cJfSR8uXLR8eOHRMSmTNnpgsXLkAFAhCAAAQUEChdurR+xx+PA6vdCahAdET0A4GsWbPq1yS5c+em48eP+0Gv0UUIQAACEHBVIGXKlMTjv3L75JNPaOfOna5uEutDwOMCKAB6nBg7cFXg7du3xOMshIWFiU2NGjWKevfu7epmsT4EIAABCPiBgHGcna+++orGjx/vB71GF1URGDt2LPXo0UPEDQgI0CeqUSU/ckIAAhBQVaBXr140evRoER/jE6v6KvC/3CgA+t8xU67HPXv2pDFjxojcMWPGpFevXilngMAQgAAEVBTgH3z69u0romOmPRVfAf6ROVasWPT69WvRWf6Bkl+3aBCAAAQgIL9A1KhR9R9++Aeh7t27yx8aCf1aAAVAvz58anSex/q7cuWKCPvpp58Sj7mABgEIQAAC8gvwI5UnT54UQfPnz0+HDx+WPzQS+p1AiRIlaNeuXaLffM3C4xSjQQACEICA/AJ58uShEydOiKB58+alo0ePyh8aCf1aAAVAvz588nc+ODiYAgMD9aALFy6k+vXryx8cCSEAAQhAgIy/rP/000/05ZdfQgUCphP4/fffqXHjxnq/Xr58SXxXIBoEIAABCMgtwI8A86PA3PiahYeuQoOAmQVQADTz0UHfqFu3bsRf+rjFjh2buCCIBgEIQAAC8gsMHz6cBgwYIIJibB35j7e/J+RrFG2IEr52GTdunL9HQv8hAAEIQMABAb5GCQ0NFUuOHDlSH7rEgVWxCAS8LoACoNfJscPICKRPn56uXbsmVuGZILdu3RqZ1bEsBCAAAQj4qUDOnDnp9OnTovcFChSggwcP+mkSdFsFAeNs1enSpaOrV6+qEBsZIQABCCgv8NFHH9GRI0eEA1+7aEOXKA8DAFMKoABoysOCTrHAkydP6IMPPtAx/vzzT/r888+BAwEIQAACCggYH/+dPHkyderUSYHUiOivAkuWLKG6devq3X/8+DElTJjQX+Og3xCAAAQg4KDAxIkT9SFKMGGZg2hYzGcCKAD6jB47tifQpUsX4i993OLEiUMvXrywtwr+DgEIQAACEggMGTKEBg8eLJJEjx6dQkJCJEiFCLIL8JjF2lAlnTt3pkmTJskeGfkgAAEIQOB/1yra+H98/TJo0CC4QMCUAigAmvKwoFMskDZtWrpx44bAKF++PG3cuBEwEIAABCCggECOHDno7NmzImmhQoVo3759CqRGRH8X4GuVzZs3ixipU6fWr2H8PRf6DwEIQAACEQsULlyY9u/fLxbKli2bfg0DNwiYTQAFQLMdEfRHCNy7d4+SJ0+ua6xYsYKqV68OHQhAAAIQUECAH6EJCwsTSadNm0bt27dXIDUi+rvAypUrqUaNGnqM27dvU4oUKfw9FvoPAQhAAAJ2BH799Vdq166dWCogIIDevXsHMwiYUgAFQFMeFnSqQ4cO9PPPPwsIfqQmKCgIKBCAAAQgoIDAwIEDadiwYSIpHv9V4IBLFjFu3Lj6kCX8ZVC7lpEsJuJAAAIQgICFQMyYMfUhS7755hsaMWIEjCBgOgEUAE13SNAhFkiVKhXxL+fcKlasSOvWrQMMBCAAAQgoIMCPzpw/f14kLVKkCO3Zs0eB1Igoi0DlypX1axa++0+7lpElH3JAAAIQgIB1geLFi9M///wj/pg5c2a6cOECqCBgOgEUAE13SNAhHvePx//T2tq1a6lSpUqAgQAEIAABBQSMj//OmDGDWrVqpUBqRJRFgMcrrlChgh7n0qVLlDFjRlniIQcEIAABCNgQmDt3LjVv3lz/65s3byhatGjwgoCpBFAANNXhQGdYoE2bNsRf+rjxozTPnz8HDAQgAAEIKCDQr18/GjlypEgaI0YMev36tQKpEVE2gfjx4+vXLi1atKBZs2bJFhF5IAABCEDAikCsWLH0a5cePXrQ6NGj4QQBUwmgAGiqw4HOsEDKlCnpzp07AqNKlSq0evVqwEAAAhCAgAICWbJkoYsXL4qkxYoVo927dyuQGhFlE+CJQHhCEG48pMnNmzdli4g8EIAABCBgRaBUqVK0fft28Re+ptGGNAEWBMwigAKgWY4E+iEEeMakqFGj6hrr168P9ygNmCAAAQhAQF4Bfv/XZs6bPXt2uEdp5E2NZLIJrFmzhqpWrSpiYTZI2Y4u8kAAAhCwLTBz5kxq3bq1WICvad6+fQsuCJhKAAVAUx0OdIYf/eJHwLjxTEqvXr0CCgQgAAEIKCDwyy+/UPv27XHRrMCxViGicTbIUaNGUe/evVWIjYwQgAAElBcw/pjJBcGWLVsqbwIA8wigAGieY4Ge/CtQqFAhOnDggLDInz8/HT58GC4QgAAEIKCAQJkyZWjbtm0iKc8EfPbsWQVSI6KsAnwNc/ToURGvcOHCtHfvXlmjIhcEIAABCBgEjMOZlCtXjjZt2gQfCJhGAAVA0xwKdIQFYseOrd/1N2jQIBo8eDBgIAABCEBAAYEECRLQs2fPRNIvv/ySfvrpJwVSI6KsAnwNM3ToUBGPr22Cg4NljYpcEIAABCBgEOjSpQtNnjxZ/Be+tnny5Al8IGAaARQATXMo0BEeMJUHTtXaixcvKE6cOICBAAQgAAHJBfhuvxw5cugpL1y4QJkzZ5Y8NeLJLBAUFETx4sXTI/79999UsmRJmSMjGwQgAAEI/CtgeU3DE4HwXYFoEDCDAAqAZjgK6IMQaNKkCc2fP1/8O2nSpHTv3j3IQAACEICAAgJdu3alSZMmiaT4tVyBA65IxGTJktH9+/f1a5x58+YpkhwxIQABCKgtYHyqge8InDhxotogSG8aARQATXMo0JE0adLQzZs3BUStWrVo2bJlQIEABCAAAQUEsmbNSnzXH7eyZcvS5s2bFUiNiLIL1K5dm5YvXy5ipk6dmm7cuCF7ZOSDAAQgAIF/BXjsvy1btggLvvuP7wJEg4AZBFAANMNRQB+EQJQoUSgsLEz8e8WKFVS9enXIQAACEICAAgLRokWj0NBQkXT69OnUunVrBVIjouwCK1eupBo1aoiYAQEB9O7dO9kjIx8EIAABCPwrMGPGDGrTpo2w4FmB3759CxcImEIABUBTHAZ0YsyYMdSzZ08BET16dAoJCQEKBCAAAQgoIMCPRTZr1kwk5R+CtEKgAtERUQGBmDFj6tc0P/74o36to0B0RIQABCCgtAAX/rQffmbNmkUtWrRQ2gPhzSGAAqA5joPyvShWrBjt2bNHOOTOnZuOHz+uvAkAIAABCKggULFiRdqwYYOImilTJrp48aIKsZFREYG8efPq1zRFihTRr3UUiY+YEIAABJQV4Ed/tWsafiR406ZNyloguHkEUAA0z7FQuieBgYEUHBwsDL755hsaMWKE0h4IDwEIQEAVgQ8++ICePHki4rZv356mTZumSnTkVEBgwIABNHz4cJE0duzY+rWOAtEREQIQgIDSAp07d6YpU6YIA0xwpvRLwVThUQA01eFQszN79+6lokWL6uEfPHhAiRMnVhMDqSEAAQgoJHD9+nVKly6dnvjo0aPEd0yhQUAWAS5uc5Fba7t27aLixYvLEg85IAABCEDAhsCZM2foww8/1P/Kk51lzpwZXhDwqQAKgD7lx85ZoGXLljR79myBwYU/LgCiQQACEICA/AI89iuPAcstbty49Pz5c/lDI6FyAkmTJtWvbZo2bUpz585VzgCBIQABCKgowHf+PXv2TETv2rUrTZgwQUUGZDaRAAqAJjoYqnYlffr0dO3aNRG/WrVqxLPmoUEAAhCAgPwCOXPmpNOnT4ugn376KW3fvl3+0EionECtWrXor7/+ErkzZMhAly9fVs4AgSEAAQioKFC2bFnaunWriM7XPCdPnlSRAZlNJIACoIkOhqpd4Vl/tanR58+fT40aNVKVArkhAAEIKCUQK1Ysev36tcg8ceJE6tKli1L5EVYNgTlz5uizP0aLFo3evHmjRnCkhAAEIKC4wNixY6lHjx5Cga95Xr58qbgI4vtaAAVAXx8BxffPd3uUKlVKKAQEBOhTpSvOgvgQgAAEpBc4ceIE5cmTR8/JhcAYMWJInxsB1RSIEiUKhYWFifAYB1DN1wBSQwAC6gnw47/8GLDWzp8/Tzw7MBoEfCWAAqCv5LFfIcB3e0yePFn8O0mSJHT//n3IQAACEICAAgI84/v3338vksaPH5+ePn2qQGpEVFWAr3EePnyoX/vwHa9oEIAABCAgvwBf42hjHA8cOJCGDh0qf2gkNK0ACoCmPTRqdCxfvnx07NgxEbZ06dL6GAlqpEdKCEAAAuoK8OzvPAs8t8KFC+v/VlcEyWUW4Gucv//+W0Tka58jR47IHBfZIAABCEDgfwKFChWiAwcOiP9VrFgx2r17N2wg4DMBFAB9Ro8ds0BgYCAFBwcLjBEjRhDfEYIGAQhAAALyCyRMmFC/669Pnz763YDyJ0dCFQX4Gqd///4iepw4cejFixcqMiAzBCAAAeUEevXqRaNHjxa5+drn8ePHyhkgsHkEUAA0z7FQrie3bt2i1KlT67n5f6dMmVI5BwSGAAQgoJoAT/zEE0Bpje8EN44HqJoH8sovcPPmTUqTJg2ueeQ/1EgIAQhAIJzA0aNHKX/+/Pp/Cw0NJR4XFg0CvhBAAdAX6tinEBg5ciT169dP/Bu/huNFAQEIQEAdgalTp1KnTp1EYJ74Q5sJWB0BJFVRAE89qHjUkRkCEIAAUcyYMSkkJERQ8DVQhw4dwAIBnwigAOgTduyUBcqUKUPbtm0TGHnz5iX+dQQNAhCAAATkF6hWrRqtXr1aBM2aNSudO3dO/tBIqLyAcdzjUqVK6ddAysMAAAIQgIDkAtmyZSOeAZhb1apVadWqVZInRjyzCqAAaNYjo0C/jDPide7cmSZNmqRAakSEAAQgAAEe/oGHfeDWtGlTmjt3LlAgIL1A165d9WudxIkT04MHD6TPjIAQgAAEIEDUvHlz/VqHh7zSroFgAwFvC6AA6G1x7E8X4LEPwsLCxP/evn07ffrpp9CBAAQgAAEFBKJGjUrv3r0TSZctW0a1atVSIDUiqi6wc+dO/VonICBAPwdUd0F+CEAAArILrFy5kmrUqCFi8ndgHgcQDQK+EEAB0Bfq2CfNnz+fmjRpIiSiRYtGb968gQoEIAABCCggsG7dOqpcubJIiiKIAgccEcMJ8OQ3PAkON77zle+ARYMABCAAAfkFjD9+rlixgqpXry5/aCQ0nQAKgKY7JGp0qF69erR48WIRNn369HTlyhU1giMlBCAAAcUF2rRpQzNmzBAKyZMnpzt37igugvgqCWTMmFG/5qlTpw4tWbJEpfjICgEIQEBZgVSpUtHt27dFfn4kePbs2cpaILjvBFAA9J290nvGBbDShx/hIQABhQVy5sxJp0+fFgIVKlSg9evXK6yB6KoJ1K9fn/744w8RO126dHT16lXVCJAXAhCAgJICPPnHmjVrRHaeFOTs2bNKOiC0bwVQAPStv7J7Nz4CM2fOHGrWrJmyFggOAQhAQCWB2LFj06tXr0TksWPHUvfu3VWKj6yKC/z+++/UuHFjoYAhUBR/MSA+BCCglMCUKVOIJ77kFjNmTP1aSCkEhPW5AAqAPj8E6nWAp0DnXz20pk0Eop4EEkMAAhBQS+Du3buUIkUKPfTTp08pfvz4aiEgrfICPPal1i5dukT8VAQaBCAAAQjILfDo0SPiGeC1hmsguY+3WdOhAGjWIyNxv8aPH6/f8REYGEhBQUESp0U0CEAAAhDQBKZPn05t27YV/zNWrFj08uVL4EBAOQG+9gkODha5J0yYQF27dlXOAIEhAAEIqCjAd/6FhISI6DwGII8FiAYBbwqgAOhNbexLCNStW1cf9Dpr1qx07tw5yEAAAhCAgAICPNzDvHnzRFJMAKXAAUdEqwJZsmShixcvir/xpGiLFi2CFAQgAAEIKCCQNm1aunHjhkjasmVLmjlzpgKpEdFMAigAmuloKNIX4wDwNWvWpOXLlyuSHDEhAAEIqC2QP39+Onr0qEDABCBqvxZUTl+jRg1auXKlIOBropMnT6rMgewQgAAElBEoX748bd68WeT96KOP6NChQ8pkR1BzCKAAaI7joFQveLyn58+fi8zff/899enTR6n8CAsBCEBAVYFEiRLR48ePRfwBAwbQd999pyoFcissMHLkSOrXr58QiBcvHj179kxhDUSHAAQgoI4Av/fzZwA3viZ6+PChOuGR1BQCKACa4jCo1YkoUaKQNvEH3wmSN29etQCQFgIQgICiAlGjRqV3796J9Dt27KASJUooKoHYKgvwtQ/fDcuNJwTRzgmVTZAdAhCAgAoC27ZtozJlyoio/J04NDRUhdjIaCIBFABNdDBU6Arf8sy3PuNNT4WjjYwQgAAE/l/g4MGD9PHHH6PogRcFBP4VMBbDN23aROXKlYMLBCAAAQgoIGC8GWb//v36tZEC0RHRBAIoAJrgIKjUhb59+9KoUaNEZJ4G/cGDByrFR1YIQAACygoMGzaMBg4cKPLzUBBPnz5V1gLBIZAkSRL90S8eCoWHREGDAAQgAAH5BRIkSKAP/TB06FD92kj+5EhoBgEUAM1wFBTqQ9myZWnr1q0iccGCBenAgQMKpUdUCEAAAuoKVK9enVatWiUAcuXKRSdOnFAXA8mVF+C7YfmuWG78ONiWLVuUNwEABCAAARUE8uTJo18DValShVavXq1CbGQ0iQAKgCY5EKp0wzj1eatWrWjGjBmqREdOCEAAAkoLZMmShS5evCgM6tevTwsXLlTaA+HVFmjTpo1+DZQmTRq6fv262iBIDwEIQEARgUaNGtGCBQtE2owZM9KlS5cUSY6YZhBAAdAMR0GhPsSMGZNCQkJE4rlz51LTpk0VSo+oEIAABNQVCAwMpODgYAEwadIk6ty5s7oYSK68wPz586lJkybCIUaMGPT69WvlTQAAAQhAQAWBadOmUceOHUXU2LFj69dGKmRHRt8LoADo+2OgTA8eP34spjvX2pMnT4jHQECDAAQgAAH5BXi2U61duXKF0qdPL39oJISADQEuhnNRXGv3798nHhcQDQIQgAAE5Ba4efMm8Z3fWnvz5g1FixZN7tBIZxoBFABNcyjk78icOXOoRYsWIijfCfjq1Sv5QyMhBCAAAQjQX3/9RbVq1RISfJHLF7toEFBdgO/80K6Fpk+fTq1bt1adBPkhAAEIKCHAd35r10KLFi2ievXqKZEbIX0vgAKg74+BMj3gMf9mzZol8vJYgNeuXVMmO4JCAAIQUFngq6++ogkTJgiC5MmT0507d1TmQHYICIEMGTLQ1atXxb95SBQeGgUNAhCAAATkF0idOjXdunVLBG3fvj3xY8FoEPCGAAqA3lDGPoRAoUKF9Fl/y5UrR5s2bYIMBCAAAQgoIFCiRAnatWuXSFqsWDHavXu3AqkREQIRC5QvX542b94sFipcuDDt3bsXZBCAAAQgoICA8bqoZMmS9PfffyuQGhHNIIACoBmOgiJ94LEOeMwDbl26dKGJEycqkhwxIQABCKgtYLzTqV27dvTzzz+rDYL0EPhXoFOnTjR16lRhgZmA8ZKAAAQgoI4AD4vFw2Nxy5QpE128eFGd8EjqUwEUAH3Kr9bOjTNA/vLLL9S2bVu1AJAWAhCAgKIC8ePHp+fPn4v0/Chw165dFZVAbAj8v4BxJki+RgoKCgIPBCAAAQgoIDB69Gjq1auXSMrXSE+fPlUgNSKaQQAFQDMcBUX6ECVKFAoLCxNpjxw5Qvny5VMkOWJCAAIQUFsgatSo9O7dO4HAjwIXL15cbRCkh8C/AgcPHqSPP/5YWPA1UmhoKFwgAAEIQEABgW3btlGZMmVEUr5Gevv2rQKpEdEMAigAmuEoKNCH69evU7p06fSkWiFQgeiICAEIQEBpgcePH1OiRInw/q/0qwDhbQkEBATof7px4wbxwPBoEIAABCAgtwAX/KJHj66H5Kck4saNK3dopDOFAAqApjgM8ndi8eLF+vTmMWPGpFevXskfGgkhAAEIQIBWr15N1apVExJ8sRsSEgIVCEDgfwJ8TaSdE3yt9MUXX8AGAhCAAAQUEOBrIu3Ov7Vr11KlSpUUSI2IvhZAAdDXR0CR/ffv359GjBgh0iZNmpTu3bunSHLEhAAEIKC2wLBhw2jgwIECge8EfPjwodogSA8BgwBfEz148ED8F75W4vMFDQIQgAAE5BfgayJ+SoIbv/fzZwAaBDwtgAKgp4WxfSFQp04dWrp0qfh3rly56MSJE5CBAAQgAAEFBBo1akQLFiwQSbNly0Znz55VIDUiQsAxgdy5c9PJkyfFwrVr19avlRxbG0tBAAIQgIC/CmTPnp3OnTsnut+wYUP6/fff/TUK+u1HAigAZxX8DgAAIABJREFU+tHB8ueuFihQgA4fPiwiVKlSRTwShgYBCEAAAvILFC1alPbu3SuClitXjjZt2iR/aCSEgIMCfE3Ej35x++ijj+jQoUMOronFIAABCEDAnwX4mmjLli0iQpEiRWjPnj3+HAd99xMBFAD95ED5ezdTpUpFt2/fFjG6detG48aN8/dI6D8EIAABCDggkD59erp27ZpYsn379jRt2jQH1sIiEFBDoHv37jR+/HgRNmXKlHTr1i01giMlBCAAAcUFOnbsqF8TpU2bVr9WUpwF8T0sgAKgh4Gx+f8E4sSJQy9fvhT/njlzJrVs2RI0EIAABCCggEC8ePEoKChIJJ00aRJ17txZgdSICAHHBGbPnq1fE8WOHZuCg4MdWxFLQQACEICAXwtMmTJFvyYKDAzUr5X8OhQ6b3oBFABNf4jk6GCUKFEoLCxMhOGxbnLmzClHMKSAAAQgAIEIBaJGjUrv3r0Ty/DjLfyYCxoEIPCfwOnTp/VrooCAAP1cgQ8EIAABCMgtcPDgQfr4449FSP6uHBoaKndgpDOFAAqApjgMcnfi8uXLlClTJhESF7dyH2ukgwAEIGAU4NlNeZZTrWk/BEEJAhD4fwHjj6Q8SQ5PloMGAQhAAALyC/B3Y63dvHmTeNgsNAh4UgAFQE/qYttCgGd/5FkgucWKFUt/FBg8EIAABCAgt8DKlSupRo0aImT06NEpJCRE7sBIBwEnBPjR31evXok1586dS02bNnViK1gFAhCAAAT8TSBmzJj6tdHixYvpiy++8LcI6K+fCaAA6GcHzB+726dPH/rhhx9E15MnT0537tzxxxjoMwRMJfDw4UOaMWNGpPvEFxbaHbn2Vr506RLt27dPH5Q4QYIExDO65suXz96q+DsEhMCQIUNo8ODB4t+JEycmviMQzfMC2meutqd06dJRgwYNnNrxmjVr6MSJE/q6rmzLqQ4osBJP/qFdG3399dc0ZswYBVIjojsE+HP6zJkz752jhQsXdviz3rIfO3fuFMP1PH36VPyJP/tz5cpFJUqUcEeXsQ0IQMAgwE9JaNdG/fr1o+HDh8MHAh4VQAHQo7zYOAvUq1eP+BcNbrlz56bjx48DBgIQcFGAL9A//fTTSG9lx44ddi/ieds8M+WBAwesbj9z5sw0YcIEqlKlSqT3jxXUEmjYsCEtXLhQhM6ePbv4oormWYGff/6ZOnToEG4nFStWpHXr1jm14yxZstDFixf1dV3ZllMdUGAlLq6cOnVKJOVCLT85gQaBiAS4MD9o0CCbn9O8bmQ+q/lHxbFjx9LUqVPp8ePHVnf9wQcfUN++fal169biBx00CEDAdQG+Njp37pzYEN/9zXeBo0HAkwIoAHpSF9sWAmXKlKFt27aJf3PBYvv27ZCBAARcFLD2Jd+RTdorAHbq1El8AXCkdezYkXgGMzQI2BIoX748bd68Wfz5k08+IS4uo3lOgO8G4gHFLb/AO1u04zsJ+S5+Y3N2W55L7f9b5jurdu3aJYKULVtWP2f8PxkSeEIgMp/TvH97n9VHjx6lOnXqhCv0R9Rvfo/hHxRQBPTE0cU2VRPgJ2v27t0rYuPzVbWj75u8KAD6xl2pvfLjgseOHROZa9euTUuXLlUqP8JCwBMCkf0CoPUhogKgM9tcvXo17gT0xAGWZJsFChSgw4cPizQ1a9ak5cuXS5LMnDH47rFFixa91zlnvlTYusvYmW2ZU8s8vapVqxb99ddfokP58+fXzxnz9BA9MYuAM5/T3PeIioCFChWK8E5Ca9m5CLh//36zsKAfEPBbgapVqxLf0csN55XfHka/6jgKgH51uPyzsxkzZqQrV66IzvNjSY7eXeSfadFrCHhHoFKlSrR+/fpI78xWAdDWHYX8ZZ/vSOGxgKw9GsSPBD169CjS/cAKagjwI2h8Vxq3tm3b0i+//KJGcB+k5C8Q/EXCWots0Y6Lfzx5i7VHASO7LR9Q+N0u+dqI34O5ZciQgS5fvux3GdBhzwvYKsrz5zAX//m1w9fbPOyCtXPX2ue/rc9+LkTUrVtXhOJhfKwNCcKPqjs7tqjntbAHCPiHQKtWrWjWrFmiszzkxvnz5/2j4+il3wqgAOi3h85/Op4kSRLisUW4DR06lAYOHOg/nUdPIWBSgYCAgHA940JLu3bt7PbW2iQgfH5mzZr1vS8Mlhf3/JgQ351i2XAXoF12ZRdIliwZ3b9/X+T/9ttvxaQgaO4X4HO4SJEiNh/hi0zRztpjv8YeR2Zb7k8q5xb52ojHc+PG10zaOSNnWqRyVsDaHb7WHse19X5Qv359fUxWrQ/Wfky0drdg//79acSIEeG6jvcCZ48k1oPA/wsMGDBAn/gDk2XileENARQAvaGs+D4CAwMpODhYKMyePZuaN2+uuAjiQ8A1AWuFOFdmDuO7BXiyBke+5Ft7/Mje+EKupcXa/iwQL148CgoKEhH47j++CxDN/QLWvpw7cj4bl+H3FR7vz96dxfjS7/7jx3d/8F0g3PiaSTtn3L8nbNGfBSx/+OMstn6As3ZHsLU79q1tk2cktTa+X6JEid77oTAsLMyfSdF3CPhcwHgXbty4cen58+c+7xM6ILcACoByH19TpIsePTq9fftW9GXr1q1UunRpU/QLnYCAvwpYu7CfNm0atW/f3qlI1u4qsPVoDz+CdPLkSeJZK7nx4PVoELAlECNGDHrz5o34MxeWKlSoACw3C9i6M9e4G3tFO1tjB1rrqr1tuTmeEpvjayMeaoFbtGjR9HNGifAI6ZCArfPcVgGO7wLku0ktm+Xy1gqAtrZp7W5BFAAdOnxYCAI2BfjaiM8tbvydOSQkBFoQ8KgACoAe5cXGWSBKlCikXSBcu3aN0qZNCxgIQMAFAWuP6Nmb3Tei3Vn7AnDx4kXKlCmTC73EqhAI//7P49rw+DZo7hVwZAB/e0U7a+8BPKwAP15oOamIvW25N50aW7t+/TqlS5dOhOVj8e7dOzWCI2WkBbSZ1G/cuEF8Td27d2+b23CkuGetqOfoHYB4L4j04cMKEHhP4MKFC2IYHrz/48XhLQEUAL0lreh+nj17RgkSJNDT45dCRV8IiO1WAVu/wvMXg927d+v7Kl68uN079OzdVcB/37Nnj5gEhBtf8PPM3mgQsCfAv2LHjBkT7//2oFz4u7UB/PmRfMvJtux9UbcsFPCQAl9//TXNmDFDPBZsbPa25UIcpVc1HgN+v40fP77SHgjvmoCjjwBbGwLE0TEAMQmIa8cIa0NAEzC+/798+ZJixYoFHAh4TAAFQI/RYsMscOjQISpYsKDA4DsBQ0NDAQMBCLgowHdR8R16xsZj+1ib9Y/v4hk2bJjNmfqszSqoDSreuHFjq+OB8TYnTJhAVapUcTEJVpdZ4NSpU/qj4nj/d/+R5tmV+Vw1nvejRo0SO4ps0Y6/fGgzifbs2VO/+9fa3cYoALr/WPIWo0aNqt/5xzOuatdOntkbtiq7gLXxeq1NAsIO1n5UtDcLMN4HZH8FIZ83BYzv/8ePH6fcuXN7c/fYl2ICKAAqdsC9HXfp0qVUp04dsVu+E+TVq1fe7gL2BwGpBGyN62MvpK2JOqzdQcQFvkePHlktKBr3w8WGiB4/stcn/F1uAR6cvlq1aiIkjwX4+vVruQN7OZ3luH183vKjRM4U7fhuIWsFfWe25WUGaXYXO3Zs/Rpp8eLFxDO2o0HAGQFrP+zxdmzdscfXFWPHjn1vll9b++ZC4uTJk61OFOJMf7EOBFQX4Dv+tGuk5cuXU82aNVUnQX4PCqAA6EFcbJpo3Lhx4jEibvwo8JMnT8ACAQi4IGDrwt6RTVorAlr7gu/ItrRl8AhQZLTUWnbKlCnUuXNnEZpnA+YhIdDcI2Dt8T5tHFB3Fu3cuS33JJd3K3wHpnaNNHr0aOrRo4e8YZHMYwI8bEeZMmXe+wFP+4Egoh07cj2A4p/HDh02rLBAwoQJ9aF2fvrpJ/ryyy8V1kB0TwugAOhpYcW3z48SjRkzRiikSpWKbt68qbgI4kPANQFrd+zxFvnini/MudB+5coV4nF9rD0SzHdlGe/0sXfBz4/58OyUvE3LccV4v/yllR9Xw4Qhrh1XGdfmceRGjhwpoiVPnpzu3LkjY0yvZ+K7dYoUKRJuGADjo33uLNq5c1teh/KzHfIEaTyxA7du3bqJH1DRIBAZAVvFP95GRBOF8XsKPwbMn+WONP7c/+233zAMiCNYWAYCDgikTp2abt26JZbs1auXuJMfDQKeEkAB0FOy2K4QaNKkCc2fP1/8O0eOHHT69GnIQAACLghYG9fH2qO4PD4YFwUsL+h5XJ/9+/frPYioAGh5d5+tLxdc6Bk+fLgLqbCqjAKtWrWiWbNmiWg8biXPAozmukD//v3DParHX8bZNnHixGLj7izauXNbrieXewu5cuUiHjeTGz/eze+/aBBwVCCi4l9En9G2in/GHxX5kXRrxcGIioqO9hvLQQAC/31HPnv2rKDg787z5s0DCwQ8JoACoMdosWEWqFChAm3cuFFgFC1alP755x/AQAACbhDgR4H5bhGeKdLWZBy2HhfmCUS0O/ZsFQBtjRlobcZARx4tckNkbMLPBHj8P77jlJtl4dnPopimu9Zm7Z42bRq1b99e76M7i3bu3JZpEE3akRIlStCuXbtE7/iu682bN5u0p+iW2QQiKv7Z+izXMlj+oKC9X69bty7cGH/W3gv4s3/v3r0YC9BsLwj0x+8Eihcvrn9H5u/O69ev97sM6LD/CKAA6D/Hyi97ykU/vjjgVrlyZeJxi9AgAAHvCRQqVOi9X+6Nd/bZKgBGNFh4kiRJ3gtgLCp6Lx32ZGaBYsWK0Z49e0QXMWOke46U5flsrbDqzqKdO7flHgF5t8LnyIYNG0RAPnd2794tb1gkc5uAK8U/W5OK2fo8t3c94bZQ2BAEFBMoX768/qMP/xjEd9eiQcBTAigAekoW2xUCBQoUoMOHD4t/84xGPLMRGgQg4D0BHtfH8pdE4yPDtu4SjOjRnoCAgPcC4FEg7x1Tf9lTwYIF6dChQ6K7tWrVomXLlvlL103ZT2vjfx45coTy5csXrr/uLNq5c1umRDVRp/gaacWKFaJHuGPWRAfGxF1x9rFfLZK1yYQieu1Zez8wjj9qYip0DQKmFjA+MVG4cGH95hlTdxqd81sBFAD99tD5R8fz5MlDJ06cEJ3FRYJ/HDP0Ui4BFADlOp7+lAbv/+49WokSJQo3sQ8/fteuXbv3drJly5b3iv6Wy/bu3duhzqEA6BCTWxaqV68e8Vhr3PLmzUtc3EGDgC2BiIp/tu7gt9xWZM9vaz8Y4u5uvEYh4LpAnTp1aOnSpWJD+fPn12+ecX3L2AIE3hdAARCvCo8KGAc1bdasGc2ZM8ej+8PGIaCCAE/wwbOFPXv2TBTYI/oyb60AaDlmWGTv6Ivs8iocE2R8XwDv/+59VVg775zdQ1hYmEOrRrZA4NBGsZBVAb5G0gZ+x6RpeJFEJGBtJnBenicE2rp163t3BdvaVmTPbxQA8bqEgGcEGjduTL///rvYeM6cOenkyZOe2RG2CoF/BVAAxMvAowJ81wEXK7jxnQr8CBMaBCDgnIC1CQB4Sw8ePLA5CDfPvsrj+Rib5eO61sb1sTazsLYNa4WIiPrgXFqs5e8Cxtce3v9dP5ooALpuaOYt8Dny66+/ii5iYiUzHynf983aZ3Zki3+cwtqwApF9BBh3APr+9YAe+L9A69ataebMmSJI1qxZ6dy5c/4fCglMK4ACoGkPjRwdS58+PV27dk2E+fLLL+mnn36SIxhSQMBHApaPAXI3bBXrrP1az18SHj16FK731r4E2JrdL7JjBvmICbs1gYDx/b9r1640YcIEE/TKf7uAAqD/HjtHes7XSBMnThSLpkuXjq5everIalhGMQFrs/Y6U/xjNltjAFsbW5SXj+yPhYodGsSFgNMCXbp0ocmTJ4v1M2TIQJcvX3Z6W1gRAvYEUAC0J4S/uySQOnVq8agiN35MkQsVaBCAgPMCnTp1oqlTp763Acu7+vjO2woVKrx395+1YiEvywU/y9axY0eaMmWK/p9tPXYU0d2CzifFmv4uYHz/79WrF/HjZmjOCzjqhzEAnTf25Zp9+vTRz5FUqVLRzZs3fdkd7NuEAraeAuC79urWretQjy2HDLH2oyJvb926deGeLLD2uDDv0Fax0KHOYCEIQEAI8DXS6NGjxb/52unGjRuQgYDHBFAA9BgtNswCyZMnp3v37gmMQYMG0eDBgwEDAQi4IGCrWMeb5Il2eObtK1eu0MKFC8NNGMB/57sEzp8/b/VxYVsX99rkAU+fPhWFx8ePH4frfUTbdCEmVpVAIEWKFHT37l2R5Ntvv6UhQ4ZIkMr8ESI7rldEidy5LfPL+baHfH2knSPJkiXTzx3f9gp7N5NAgwYNaNGiRS51yXL8T1uf/fzZzj8CJkiQgKz9qMCdwOO/Lh0KrAwBXYCvkb777jvxv/m78507d6ADAY8JoADoMVpsmAUSJ06sP274/fffE//CjQYBCLgmwMW9hg0bRnojlncJWm7A2uM99nayevVqqlKlir3F8HcFBZIkSUJ81yi3ESNG0DfffKOggvcju7No585teV/Cv/ZotOa7srRzx79SoLeeEojox7/I7NPaBEDWJguzt00uEB44cIAyZcpkb1H8HQIQsCPA35G1ayT+7szjaqNBwFMCKAB6ShbbFQIJEyYkvnOIG4//x2PcoEEAAq4LWBu3z9ZW+UL9t99+s1uo4y+cPBPZ+vXr7XaQt8mPB/MdCWgQsCbAr5EnT56IP40bN466desGKC8IuLNo585teSG6X++Cx//TrpH4rivt3PHrUOi82wQi85kf0U6tFQD5s79z584O313o7JiDbsPAhiAgmQCPkfzVV1+JVHj/l+zgmjAOCoAmPCgydSlevHgUFBQkIvHsdm3atJEpHrJAwKcCPID3sGHDIizY8SM8PXv2jNSv9PxF48cff3xv/EAtLD9qzL9U5suXz6f5sXNzC8SPH5+eP38uOjlt2jRq3769uTssSe/cWbRz57Yk4fVYDJ4BkmeC5BY3blz93PHYDrFhvxJwx+O/HNhaAVCD4KcLBgwYYPOznwt/3A9+VJHvUkKDAATcIzB9+nRq27Yt3v/dw4mt2BFAARAvEY8KBAYGUnBwsNjH/PnzqVGjRh7dHzYOARUF+NGgM2fO0IkTJ/T4uXPnpiJFirh0kc4FxpMnT+p38fI2c+TIEalioorHA5n/E+AixosXL8S/586dS02bNgWNFwT4vN29e3e4PfGsss7crevObXkhul/vwji0Q+zYsfVrJ78Ohc67TYBfH9euXXN5e5aTgFjbIF9T7Nu3L9z+ihcvTh9++KFL1xQudx4bgICkAgsWLNC/I+P9X9KDbKJYKACa6GDI2BV+E3v16pWItmzZMqpVq5aMMZEJAhCAAAQsBIzv/0uWLKE6derACAIQsCGwcuVKqlGjhvhrzJgx9WsngEEAAhCAgNwCeP+X+/iaLR0KgGY7IpL1J0aMGPTmzRuRiscVq1ChgmQJEQcCEIAABKwJcBEjJCRE/GnNmjVUuXJlQEEAAjYEtm7dSmXLlhV/jR49un7uAAwCEIAABOQW2Lx5M5UvXx7v/3IfZtOkQwHQNIdCzo7wRezbt29FuF27dhE/QoAGAQhAAALyCxjf///++28qWbKk/KGREAJOCvAjlzxsA7eoUaPq105Obg6rQQACEICAnwjs3buXihYtivd/Pzle/t5NFAD9/QiavP/RokWj0NBQ0csDBw5QwYIFTd5jdA8CEIAABNwhYHz/379/P3388cfu2Cy2AQEpBYxfAPv37y8meEKDAAQgAAH5BWbNmkWtWrUSQfH+L//x9nVCFAB9fQQk37/xDpBt27ZRqVKlJE+MeBCAAAQgwAK4AxyvAwg4LoBHgB23wpIQgAAEZBLA+79MR9P8WVAANP8x8useGseAWr16NVWpUsWv86DzEIAABCDgmIDx/R9jwDpmhqXUFcAg8OoeeySHAATUFli1ahVVr15dIGASKLVfC95IjwKgN5QV3kecOHHo5cuXQuCPP/6gunXrKqyB6KoIVKpUSUx6kzlzZrpw4YLd2J06daKpU6fqy4WFhdldR1vAlXWNO1m4cCEtX76cNmzYQI8fPxZ/4kc2+Zxt3bo1JU6c+L0+PXz4kMaOHSv6zut88MEH1LdvX5vL8wa0/vKy58+ft7rdyCznMBQW9LqAcRbgP//8kz7//HOv98EXO4zo/OdzhmdEXrZsmXiP4MbnQoMGDah9+/aUL18+m122ti4vXLFiRapdu7ZY39mG899ZOfett2jRIvE64MbnTnBwsPs2ji15TSCy57+j57Anz39LHH4/aNiwof6fd+zYQSVKlAi3GD7/vfaSwo4UEODvyPXr18f7vwLH2gwRUQA0w1GQuA9x48alFy9eiISzZ8+m5s2bS5wW0SBAZLxw7tevHw0fPjxClp07d9Knn34abhlHC4CurGvcoWUR0bLDXKDgxxMsixPaFx3L5bkgsW7duvdyX7p0SRRFuY0aNYp69+5t04Znja1atar4uyOOeO2ZTyAwMFAvYsydO5eaNm1qvk66uUcRnf/8hZnPGR4P11ZbsGCBXgQyLnP06FGqU6cOXbx40ea6XLDn885asT6imDj/3fwicHJzxjGg+NwJCgpycktYzVcCEZ3/rpzDrqwbWQt+n8qaNav+QyCvb60AiM//yMpieQjYFuDvyC1bthQL4P0frxRPC6AA6GlhxbefIEECevbsmVCYPHmyuPsHDQIyC2TJkkX/ks5f1jNlyhRhXOPy2oKOFgBdWVfb1w8//EB9+vSxe0gs72Y0Fh/5V0v+4sN3r/BdLLa+MDh695/Wmcha2g2BBbwqED9+fHr+/LnY57Rp01y6Q82rHXdhZxG9Zm19YbbcneWXbf5CzrPDRlT807bBRUCecMXRhvPfUSnPLzdlyhTq3Lmz2BGfO0+fPvX8TrEHtwrYOv9dOYddWdeZcNZ+ELB8T8LnvzOyWAcCtgXw/o9XhzcFUAD0praC+0qUKJH+K+KPP/5IPXv2VFABkVURMP7678gXcVtfvh0pALqyrvF4GM9RY6GGv3QMHDgw3KPJxruTjPvXvhwYvxRY3uFnvPuvY8eOxBc79hrPhDZixAixmKPr2Nsm/u49AeNra8yYMfT11197b+c+2FNE5z/fwZM/f369V/x65s9D/oHg559/pg4dOuh/0wrq2n+w/Du/t3Chndfl84qXN95VaOsuQmskOP998EKxscvRo0dTr169xF/5uPB7MJr/CER0/rtyDruybmT1rD1VwNuwLADi8z+yslgeAhEL8DWS9h2Zn7p59OgRyCDgMQEUAD1Giw2zQLJkyej+/fsCY+jQoaKggAYBWQWMv/7be8TVsiBgNLFXAHRlXeN+LC/2LYts/AU0SZIk+irGTJH9AmBc3pE7I3mnlv1zdD1ZX1/+litp0qT04MED0e3vvvuOBgwY4G8RItXfiM5/fi0PGzZMbI/H/mMX46O6AQEB+r4sH6G3vHPQ8jywVlx0pMCO8z9Sh9fjC/M58u2334r98Llz7949j+8TO3CfQETnvyvnsCvrRiZdRHcauloAxOd/ZI4EllVRgK8PtO/IfN2tfXdW0QKZPS+AAqDnjZXeQ6pUqej27dvCgCcHGDlypNIeCC+vgOWX8CNHjkQ4oH9EjwPaKwC6sq7xCFgWAKwVLY2FCWcLgMYxhSJ7J5/xDiVVHiOV5SxJmTIl3blzR8SRfRzHyJ7/lsc4ogIgP1r/5MkTfUIhaxMLRbS+rdcTzn9znWl8jmjXSHzu3Lp1y1wdRG9sCtg7/105h11ZNzKHLKLhAFwpAOLzPzJHAcuqKsA/kGpjhqdIkUL/7qyqB3J7VgAFQM/6Kr/1dOnS0fXr14VDt27daNy4ccqbAEBOAePjqpwwoiKe8ZEeHluPb/c3PsLnqXUt5S3v8LN3B6CxABeZOwCd+fVf66ux2OnIY9Vyvrr8M1XatGnpxo0bovPdu3cXM0bL2iJz/hsN+BFefvTTOAv46tWrqUqVKg5TGR+v55VsTcKD899hUp8syI/Ia9dIfO5cu3bNJ/3ATiMv4Oz5r+3J2XOY13dlXW3/lgVMHlZAG8+Xl3GlAIjP/8i/nrCGegI9evTQr5HSpEmjf3dWTwKJvSGAAqA3lBXeBxc3+OKEW/v27cVA8GgQkFGgUKFCehEvoi/gljPs8YU13/rPjwVqzVYB0JV1bZlbDvitFfksxwDkIuX58+f1xxYdHQTclV//uc+WdyVYPjop42tJlkw8Rt3ly5dFHB7jzljkkiWjlsPR89+Y29qdvM7cKWl5jtgbfsDYB5z/5nkl8g8w2jVSxowZ9Wsn8/QQPbEl4Mz5b9yWK+ewK+tqfTC+F/H7Bzfj5GDOTgKCz3+cMxBwTKBLly5iskxuGTJk0K+dHFsbS0EgcgIoAEbOC0tHUiBHjhx09uxZsVazZs1ozpw5kdwCFoeA+QUs76SL6Eu8caZcbbB/y0KArQKgK+vaUuS+N27cOFwB0nJZLv5t3br1vUeabT2KbCyAWrtTMDJHdM2aNVS1alV9lcjeHRWZfWFZ9wpkz56dzp07JzbaokULmjVrlnt3YJKtReb8N3bZWDTg/84FIB4Hzjg2oL2IfOdOmTJl9Mm2eHl7ww8Yt4nz356w9/7eqlUr/RzJli2bfu3kvR5gT84IOHv+a/ty5Rx2ZV1t/5ZPJOzdu5dmzJgRYQGQ18XnvzOvFqwDAesCrVu3ppkzZ4o/8nii/IM7GgQ8JYACoKdksV0hkCdPHjpx4oT4t+XMhiCCgCwCjoylxVmNyxnvqHOkAOjKuvac+QsM98H4GLK2Dvfzt99+s/pIIq/HXxS+//57UYDgZbmIwY+yaUXeAMVeAAAgAElEQVQMbQw/Rx9LtOyro7b2MuLv3hfInTs3nTx5Uvr3f2dfo8Zx+7Sjw3fN//nnnxGOH6ota+3LvzPnGc5/758b1vbYqFEj4hmcueXKlUu/djJH79ALWwLOnv+8PVfOYVfW1bJYe6qgRIkS7915b3kHIK+Pz3+cExBwn0CTJk1o/vz5YoMffvghnTp1yn0bx5YgYCGAAiBeEh4VKFiwIB06dEjso2bNmrR8+XKP7g8bh4AvBCzvUuMvcXy3nrFZzrBnHE/PXgHQlXXteVj7EmFtHWuZ7G174cKF1LBhQ7GYtS8Q9tbnv1uOb+TMI5KO7AfLuF+gQIECdPjwYbHhWrVq0bJly9y/ExNs0ZHz31o3+bXNj0lzAaFGjRr6XXyWj9tbW9faeWvrTt2IiHD+m+AF9L8u1KlTh5YuXSr+V/78+fVzxzw9RE+sCTh7/rtyDruyrjGDtacK+O+WjxU78/mNz3+cLxBwXKBu3bq0ZMkSsULevHnFjwNoEPCUAAqAnpLFdoVAsWLFaM+ePeLfXORYu3YtZCAgnYAjF8vGQcItJ7OwVwB0ZV172PyowcWLF8ViXEBYsWIF8R0AXJzgu3aNdwVG9vFbbdvGu5L4ooZnutQGGGeLIUOGRDjpgTMznNrLjb97XqBo0aLEj5PJ/v7vyPlvT9v4ZZmXjWjGa1tFO2eK9Dj/7R0Z7/29WrVqxO+x3AoXLqyfO97rAfbkjIAz578r57Ar6xrzGQuX2kRk/IMEN2cyWdrh89+ZVxPWUVWAfwRcuXKliI8J71R9FXgvNwqA3rNWck+lSpWi7du3i+ylS5cW44ihQUA2AXsXy5Yz7FmO0RVRAdCVde05WxYdLAsIlmMbReYxfuO2tcIhFxX5woYfF7ZsERUvUAC0dyTN+Xfj+z+PU7dlyxZzdtTFXtk7/x3ZvKPnmru+/HOfcP47cmS8t4zxfOF/b9u2zXs7x56cFojs+e/KOezKusaAET1VwMtFNpMlHj7/nX45YUVFBcqWLat/R+Yf4fmuWzQIeEoABUBPyWK7QsD4SAtuacaLQlYBexfLln931MHabHyRWbd3794RLm6v37yyvbsTbe1A+/WfxzS7cOGCWMx4JyMXBYsUKSL+j+9A5DsQHj16ZHVzxgJgZIqQjlphOc8IVK9enVatWiU2zo8DHzx40DM78vFWHTmPHOmivUK35XhdvE3jXbuO7MO4jCP9xvkfWVXnl+drpOPHj4sNfPHFF7R48WLnN4Y1vSbgyHmkdcaVc9iVdS0xLMctdBTL0TFG8fnvqCiWg8B/Ajzsg/bYr8xDpuB4m0MABUBzHAdpe9GpUyeaOnWqyJc+fXq6cuWKtFkRTF0By4tpy7vZVCsAGn/9N1oYZz3VZjo2FgWtjTNkOQYgF0XtFTbVfSWaK3mbNm3EJDHc+NEy7VFzc/XS9d7YO/95DzzTJo+ByF/i+bF6y5m+7d0BaG2iDmfG/DOmdaRw4UwBEOe/c68pvka6du2aWLlLly40ceJE5zaEtbwq4Mj5zx1y5Rx2ZV1rGJ4sAOL89+rLDzuTRCBjxoz6d+T27duLYUDQIOApARQAPSWL7QqB4cOH04ABA8S/eVbQBw8eQAYC0gnYmwXQXwqAlsU1y6KE8W6+iA6iVjSwXN54h5NWADHaWCsAWtpGNDaadC8sPw80aNAgGjp0qEiRNGlSunfvnp8nst59e+c/r2UcbJ//t+VrnQuEHTp00Hdg+To3Fsp5IX6Uft26dfps287AWr4v4fx3RtF96yRJkkQUibiNGDGCvvnmG/dtHFvymIAj5z/v3JVz2JV1rQX3ZAEQn/8ee6lhwxIL8DWS9h2Zx8X+9ttvJU6LaL4WQAHQ10dA8v3PnTuXmjdvLlLGiROHXrx4IXlixFNVwFjciuxMtc7cZaM521s3oi8nluML8h1FU6ZMEcUKa5OAOJLLuD/LOyGdKQBazrDozGyEqr4mfZ37119/pXbt2oluBAYGUlBQkK+75LH92zv/LcfbMz66a28WYGtf1i3HEbUVDOe/xw652zfM10gvX74U2503bx41adLE7fvABj0jYO/8d+c5zAnccf5HJOHI3cHW1sfnv2deX9iq/AJx48bVvyPzkxOtWrWSPzQS+kwABUCf0auxY/6yXrJkSRE2WrRo9ObNGzWCI6VyAsbHWx0dJ0dDslfEiwjT3rr27k4wPqYf0X64YHH+/Hm7dxxp/bE2pp8zjwBbfhGxfHRSuReaHwXetGkTffbZZ6LH0aNHp5CQED/qfeS66sj5b3mu2tqDZeHc8u5Bez0zvv/g/LenZZ6/8zny9u1b0SH80GGe4+JIT+yd/66cw66sa+/8t5XN2QIgPv8debVgGQi8L2B8/9+8eTPxpCBoEPCUAAqAnpLFdoXArVu3KHXq1LoGvrzjhSGrgPGCOaIJLazlt1fEi8jM3rr2vgDwI2edO3emRYsW2dyNo2ONGfdlbaw+42NMXOTg4pC9SUCM+SJbWJX1teYvuS5fvizG/uPGd8i8e/fOX7oe6X46cv5bG8fLckfWZsM23l3kSMciUwDE+e+IqHeWMR5nvnZKmTKld3aMvbgsYO/8d+UcdmVde5//toI7UwDE57/LLyNsQGGBKFGi6GMD83j5PCYsGgQ8JYACoKdksV1dwHjxwl82EiVKBB0ISCdg+Tito4/oMIS9Ip4nC4D/x959gElVZG0cP+ScgwQBAQkCEgxkJAmCZIkiCC6SBASWoChINKAgOSMSBUGRnCQoIFEEiRIk55wZ0vDtqd2+3zQozkBPT/etfz3PPusM3VXn/d2e6TvV91Z5+taT96FDh8qSJUvkwoUL5tu6zljt2rWlSZMm/3jlX9gcf3e1oN5WrH16+g+b668mPvTf9feF5/Gs/xd8PzZhf//rLcB6K7AbW0R+/vV24PHjx8vixYsNhf686FU+9evXl+LFi3vxPMpaXRGZAOTnPzBejboDuq6T7Gl8WBoYxyW8VTzs5/9xfoYf57lauz8nAMNe/fdXdwvw/h/eVxOPs03g+vXrXudG/P637RXg/7xMAPrf3LoR9dbfu3fvmtzr16+XggULWmdAYDsEwt4GZNtkVdjdeh+2U6/+ofTpp586VxzqhKAuePzqq68+8CK5/48qXSA57B/JdryqgjtljBgxnCv/Nm/eLPnz5w/uQA+pnp//rEaHn/+Iv8Q3bNhgrobWpj8znluBI94Tz4gqAX7++fmPqtce4wa3QNhzXb0S0PM3c3CnovpAFmACMJCPjktqixcvnoSEhJg0euVD3bp1XZKMGAh4C4Rd6F9f5/o17dEFwu6M2rJlS7NBCS24BOLGjSs3b940RX///ffy2muvBVeACFTLz38EsMLxUJt+/nUJBr0KVJv+zHg2AwkHEw8JEAF+/n17IGz6+fetHL0Fm8CsWbOkRo0apuw4ceI4fzMHWw7qDR4BJgCD51gFbaVhb+F72JUBQRuQwhEII/D000/Ln3/+ab6j/+9ZAw2kiAuEvaICy4j7BcIzkiZNKpcuXTKlfPnll9K+fftAKCvSauDn33e0Nv389+vXTzp16mTwIrqGrO/E6elxBfj5f1zB/3++TT//vlOjp2AUGDx4sLRt29aUnjhxYuecKRizUHNwCDABGBzHKairzJAhgxw9etRk0F9wAwcODOo8FI/AwwTCXgVg223AvnxlhL0lgqv/fCnr3750Eyjd0EDbv//9b+nfv79/C/DzaPz8+wbctp9/nRj3nBs9+eSTcuTIEd9A0otfBfj59w23bT//vlGjl2AVeO+990Q33tGmmz95zpmCNQ91B74AE4CBf4yCvsI8efLIjh07TI46deo8dLfRoA9LAAT+I+D55Dpr1qyyb98+TB5B4J133pERI0aYq2F+/fVXrqR8BMNAeMozzzwjf/zxhynl9ddfl2+++SYQyorUGvj5f3xe237+9WfDs2RErly5nHOmx5ekB38L8PP/+OK2/fw/vhg9BLPAm2++KZMmTTIRsmfPLrt37w7mONQeBAJMAAbBQQr2EkuUKGF2ItNWunRpWb58ebBHon4EEEAAgXAIFC1aVNauXWseWbZsWVm6dGk4nsVDELBLQH82POdGxYoVc86Z7FIgLQIIIGCfQMWKFWXRokUmuG6UqRtm0hCITAEmACNTl76NgC76/sMPP5j/zpcvn2zZsgUZBBBAAAELBKpVqyZz5swxSQsUKCC//fabBamJiEDEBPRnw3NupD8zuig8DQEEEEDA/QI66bdx40YT9NVXX5X58+e7PzQJo1SACcAo5bdjcF2/S9dC05YxY0Y5dOiQHcFJiQACCFgu0KxZMxkzZoxRyJw5s+zfv99yEeIj8KBA2LWSWfOUVwgCCCBgj4CeGx08eNAEbtKkiYwdO9ae8CSNEgEmAKOE3a5Bhw0bJq1btzahEyZMKFeuXLELgLQIIICApQK68/v7779v0idJkkQuXrxoqQSxEfh7AT03unbtmnmArn3aokULuBBAAAEELBDQc6PLly+bpAMGDJB27dpZkJqIUSnABGBU6lsy9oYNG6RQoUImbfTo0eXu3buWJCcmAgggYLfAsmXL5OWXXzYIMWLEkDt37tgNQnoE/kJAfzZCQ0PNv+imR88//zxOCCCAAAIWCMSMGdP523jlypWia+fTEIhMASYAI1OXvh2BaNGiOf996tQpSZ06NToIIIAAAi4XCAkJkXjx4jkp9Sqn+PHjuzw18RAIv8DJkyclbdq0zhPu3bsX/ifzSAQQQACBoBXQK//0CkBP04tk9GIZGgKRKcAEYGTq0rcjECdOHLl165b5WjcEqV69OjoIIIAAAhYIxIoVy7nyb/HixVK+fHkLUhMRgfAJzJw5U2rWrGkeHDt2bLl582b4nsijEEAAAQSCWkB3/9VdgLXplYC3b98O6jwUHxwCTAAGx3EK+ipTpkwp586dMzm6desmvXr1CvpMBEAAAQQQ+GeBZMmSOWv/ffLJJ9KlS5d/fhKPQMASAT0n6tOnj0mr50pnzpyxJDkxEUAAAbsF9Jzoww8/NAh6rnT+/Hm7QUjvFwEmAP3CzCC5c+eWnTt3GohatWrJjBkzQEEAAQQQsEAgW7Zssm/fPpP0jTfekMmTJ1uQmogIhE+gdu3a8t1335kH58qVS3bs2BG+J/IoBBBAAIGgFmjQoIFMmTLFZNBzpT179gR1HooPDgEmAIPjOAV9lXp5s17mrE0Xt9ZFrmkIIIAAAu4XKF26tPz0008maJEiRWTNmjXuD01CBMIp8MILL8imTZvMo1955RXnXCmcT+dhCCCAAAJBKlC0aFFZu3atqV7PlZYvXx6kSSg7mASYAAymoxXEtbZt21YGDx5sEqRLl06OHTsWxGkoHQEEEEAgvALNmzeX0aNHm4dnzJhRDh06FN6n8jgEXC+QPn16OX78uMnZpk0b51zJ9cEJiAACCFgu8NRTTznnRE2bNnXOlSxnIX4kCzABGMnAdP9fgXHjxkmTJk3Mf+uOkNevX4cGAQQQQMACgSFDhsi7775rkiZMmFCuXLliQWoiIhA+gQQJEjjnRGPGjJG33347fE/kUQgggAACQS2QOHFi55xo0KBBzrlSUIei+IAXYAIw4A+ROwrcvn27PPvssyZMtGjRJDQ01B3BSIEAAggg8FCB9evXS+HChc1jokePLnfv3kUMAQT+J6A/E/fu3TNf/f7775I3b15sEEAAAQQsEIgRI4bzN/Evv/wiekswDYHIFmACMLKF6d8R0Ik/T9u/f79kzpwZHQQQQAABCwTC/v4/efKkPPHEExakJiICDxfQ2+H1FjBP80wE4oYAAggg4G4B3fE3RYoU/P5392EOyHRMAAbkYXFnUXHjxpWbN2+acN988428/vrr7gxKKgQQQAABL4E4ceLIrVu3zPdmzpwpNWrUQAgB6wW+/fZbqVevnnHQn5GQkBDrTQBAAAEEbBCYP3++VK5c2USNFSuWc45kQ3YyRq0AE4BR62/V6GnSpJFTp06ZzJ07d5a+fftalZ+wCCCAgK0CKVOmlHPnzpn4Xbt2ld69e9tKQW4EHIEuXbrIZ599Zr5OlSqVnD59Gh0EEEAAAQsE9Dzoo48+MkmTJUsmekUgDQF/CDAB6A9lxjAC+fLlk61bt5r/rlq1qsyePRsZBBBAAAELBHLnzi07d+40SWvVqiUzZsywIDUREXi4gF4JO2vWLPOgPHnyyLZt2yBDAAEEELBAQO+EmzZtmkmaPXt22b17twWpiRgIAkwABsJRsKSGatWqyZw5c0zanDlzyq5duyxJTkwEEEDAboGKFSvKokWLDEL+/Pll8+bNdoOQHoH/nQt5/ujTyUC9PZ6GAAIIIOB+Ad3wyfOhT4UKFWThwoXuD03CgBBgAjAgDoMdRegtv++//74JmzBhQmfbczvSkxIBBBCwV0Bv+/34448NALe62Ps6ILm3QKJEieTq1avmm1988YV07NgRIgQQQAABCwSSJk0qly5dMkm7d+8uPXr0sCA1EQNBgAnAQDgKltSgn3Lopx2exm53lhx4YiKAgPUCK1eulJIlSxqH6NGjy927d603AQCBsLtj79ixQ3LlygUKAggggIAFAnou5PlbeM2aNVKkSBELUhMxEASYAAyEo2BRDTFixJDQ0FCTePHixVK+fHmL0hMVAQQQsFcg7Mnuhg0b5MUXX7QXg+TWC+g5kN72pU3Pje7cuWO9CQAIIICADQJr166VokWLmqj6QZDnb2MbspMx6gWYAIz6Y2BVBWF3gtRbXfSWFxoCCCCAgPsFwt7u0rNnT2f3O/cnJyECDwp06tRJ+vXrZ/5Bz43OnDkDEwIIIICABQJ6u6+eB2nTc6MLFy5YkJqIgSLABGCgHAlL6tArPn799VeTVm8H++mnnyxJTkwEEEDAboGwC17rpiALFiywG4T0VguUKlVKfv75Z2Og50Z6VSwNAQQQQMD9AmE3Rnv22Wdl69at7g9NwoARYAIwYA6FHYU0a9ZMxowZY8KmS5dOjh07ZkdwUiKAAAKWC7zxxhvyzTffGIXMmTPL/v37LRchvs0CTz75pHMOpOdGo0aNspmD7AgggIA1AnoOdPDgQZNXz40mT55sTXaCRr0AE4BRfwysqmDq1KlSv359kzlWrFhy69Ytq/ITFgEEELBVQCc4WrRoYeLHjRtXbty4YSsFuRGQOHHiOOdAU6ZMcc6NoEEAAQQQcLdAvHjxJCQkxIQcOXKkNG/e3N2BSRdQAkwABtThcH8x+stOf+l52qlTpyR16tTuD05CBBBAwHKBEydOmCu/Pe3mzZsSO3Zsy1WIb6OArvcX9tzn2rVrEj9+fBspyIwAAghYJaAbPulFMJ529OhRSZ8+vVUGhI1aASYAo9bfytHDfuqhtwO//fbbVjoQGgEEELBNQCf8bt++bWJPmzZN6tataxsBeRGQr776yjn34WpYXhAIIICAPQIzZsyQOnXqmMDcDWfPcQ+kpEwABtLRsKSWsOseNGzYUCZOnGhJcmIigAACdgvop9zHjx83CHrLi976QkPANoFGjRo55z6ZMmVy1oKyzYG8CCCAgG0C77zzjowYMcLETps2rXNOZJsDeaNOgAnAqLO3duQKFSrI4sWLTX7dFfL333+31oLgCCCAgE0C7Hxq09Em698J5M+f3zn3KVeunCxZsgQsBBBAAAELBIoUKSLr1q0zSYsXLy6rVq2yIDURA0mACcBAOhqW1NKjRw/p2bOnSZs0aVK5cOGCJcmJiQACCNgt0KlTJ+nXr59BSJkypehaaDQEbBNInjy5c+7TtWtX6d27t20E5EUAAQSsFHjiiSfk9OnTJnvbtm1l4MCBVjoQOuoEmACMOntrR167dq0ULVrU5I8WLZqEhoZaa0FwBBBAwCYBvdLplVdeMZFjxIghuhg2DQHbBPS17zn30as/9CoQGgIIIICA+wV03T/Puc+cOXOkSpUq7g9NwoASYAIwoA6HPcVEjx5d7t27ZwL//PPP8tJLL9kTnqQIIICAxQL6wY+nbdu2TfLkyWOxBtFtE1ixYoWUKVPGxOZDUNuOPnkRQMBmAV32SpeA8DTP38I2m5Dd/wJMAPrfnBH/I5AqVSo5e/assdDFUIcNG4YLAggggIAFAkmSJJHLly+bpB988IF8/PHHFqQmIgL/FWjZsqWz+Y2eC3luBcMHAQQQQMDdAp07d5YvvvjChGQZLHcf60BOxwRgIB8dF9emn37rp+Dann32Wdm6dauL0xINAQQQQMAjUKhQIdmwYYP5Uv/bsxg2QgjYIKBXvO7YscNE1XOhZcuW2RCbjAgggID1AgULFpSNGzcaB90MZM2aNdabAOB/ASYA/W/OiP8R6Nu3r7z//vvGIn78+HLt2jVcEEAAAQQsENDf/foeoE2vBrx48aIFqYmIwH8F9Jznxo0b5r8///xz0Y1xaAgggAAC7hcIewfEhx9+KH369HF/aBIGnAATgAF3SOwo6NSpU5ImTRon7OHDhyVDhgx2hCclAgggYLHA9u3bzZXfnnbz5k2JHTu2xSJEt0VAz3UyZcrkxNVdsHU3bBoCCCCAgLsFrl+/LgkSJHBC7tq1S3LmzOnu0KQLSAEmAAPysNhRVMKECZ0r/3r37i1du3a1IzgpEUAAAcsF4saNKzrxp23o0KHSqlUry0WIb4OAnut89NFHJqr+IXj16lUbYpMRAQQQsF5gyJAh8u677xqHOHHiSEhIiPUmAESNABOAUePOqP8RKFCggGzZssVYlChRQlauXIkLAggggIAFAjly5JA9e/aYpBUrVpQFCxZYkJqItgu89NJLsmrVKsOgO0Fu3rzZdhLyI4AAAlYI6LnOokWLTFY9B/rjjz+syE3IwBNgAjDwjok1FbVt21YGDx5s8iZPnlzOnTtnTXaCIoAAAjYLvPXWWzJ+/HhDoMtBnDhxwmYOslsikCJFCjl//rxJq+dAAwcOtCQ5MRFAAAG7BdKmTSsnT540CHoONG7cOLtBSB9lAkwARhk9A+vOj7oDkqfdu3cPFAQQQAABCwTmz58vlStXNkmjR48ud+/etSA1EW0XiBYtmkOwdu1aKVy4sO0k5EcAAQSsEIgRI4aEhoaarPPmzZNKlSpZkZuQgSfABGDgHROrKtKF32/fvm0y6ych+okIDQEEEEDA/QJhT4ZnzZol1apVc39oElorMGHCBGncuLHJHytWLLl165a1FgRHAAEEbBKYO3euVK1a1UTmQ0+bjnxgZmUCMDCPizVVZcmSRQ4cOGDy1qhRQ2bOnGlNdoIigAACNgukT59ejh8/bggaNmwoEydOtJmD7C4XqFmzpnOOkzlzZtm/f7/LExMPAQQQQEAFwi57orcCe8590EEgKgSYAIwKdcZ0BOrVqyfffvut+TpDhgxy+PBhdBBAAAEELBCoUqWKuQ1G29NPPy179+61IDURbRXIlCmTc45Tp04d59zHVg9yI4AAArYI5MyZU3bv3m3isvGZLUc9cHMyARi4x8aKynTyTycBtentYHfu3LEiNyERQAAB2wVGjRolLVq0MAy6HMTNmzdtJyG/iwX0tl/POc6UKVOkfv36Lk5LNAQQQAABj0DcuHGdc5whQ4ZI69atwUEgygSYAIwyegb2COhaCJ4NQJYuXSply5YFBwEEEEDA5QK6GLZ+8ONpmzdvlvz587s8NfFsFPj555+lVKlSJrpuBOJZCN5GCzIjgAACNgns3LlTcufO7US+ceOG6IQgDYGoEmACMKrkGdcRSJ06tZw5c8Z8/cwzz4j+oqQhgAACCLhfIFmyZHLx4kUTtGPHjvLFF1+4PzQJrRNo2rSpjB071uROmTKlc85jHQSBEUAAAcsEOnXqJP369TOpEydOLJcuXbJMgLiBJsAEYKAdEQvreeWVV2TJkiUmOQtjW/gCIDICCFgrULRoUVm7dq3J/+yzz8rWrVuttSC4ewX03ObgwYMmYIUKFWThwoXuDUsyBBBAAAFHQK/+81zcUqxYMVm9ejU6CESpABOAUcrP4CowadIkefPNNw0GW6PzmkAAAQTsEejfv7+58k+brpF269Yte8KT1BoBvdXdc9sv6/9Zc9gJigACCJg1jm/fvm0kBg8eLG3atEEFgSgVYAIwSvkZ3CMQM2ZMuXv3rvlSF4Zv1qwZOAgggAACFgiEXQd21qxZUq1aNQtSE9EWgbCb3bDZmS1HnZwIIICAyMyZM6VmzZqGgvVfeUUEigATgIFyJCyvI0eOHLJnzx6joAtlr1ixwnIR4iOAAAJ2CGTIkEGOHj1qwurkn04C0hBwi4Ce0+gmINqyZ88uu3fvdks0ciCAAAIIPESgatWqMnfuXPMIPdc5fPgwXghEuQATgFF+CChABdq1ayeDBg0yGIkSJZLLly8DgwACCCBggYAuAaFLQWhjgwQLDrhlEXXR9ytXrpjUbdu2lYEDB1omQFwEEEDAToFUqVLJ2bNnTfhGjRrJ+PHj7YQgdUAJMAEYUIfD3mIOHDggWbJkcQB27NghuXLlsheE5AgggIAlAmvWrBFdGNvTLly4IEmTJrUkPTHdLKALv+sC8J62f/9+s9kZDQEEEEDA3QIXL16UZMmSOSF1w7PChQu7OzTpgkKACcCgOEx2FKl/8Hm2Rm/ZsqUMHz7cjuCkRAABBCwXiB8/vty4ccMofPjhh9KnTx/LRYjvBoF33nlHRowYYaIkSZJE9A9CGgIIIICA+wW6devmnMvEixdPrl+/7v7QJAwKASYAg+Iw2VFkuXLlZOnSpSZs1qxZZd++fXYEJyUCCCBguYB+Kr5+/Xqj8Oyzz8rWrVstFyG+GwSefvpp+fPPP02Ul19+WX788Uc3xCIDAggggMA/COTLl885lylUqJCsW7cOMwQCQoAJwIA4DBShAhMmTJDGjRsbDN0V0rMrMDoIIIAAAu4W6N+/v3Ts2NGEjBUrlty6dcvdgUlnhYDu+houGPsAACAASURBVBsaGmqyfv311845jhXhCYkAAghYLBAnThznXObzzz+XTp06WaxB9EASYAIwkI4GtUjMmDGdib+xY8dKkyZNUEEAAQQQsEBAP/i5d++eSTp79mzR3fNoCASrgE74/etf/zLl60TgnTt3gjUKdSOAAAIIREBgwYIFUqlSJecZnnObCHTBQxGINAEmACONlo4fRSBbtmzOrb9lypSRZcuWPUo3PAcBBBBAIMgEnnzySTl27Jipulq1ajJr1qwgS0C5CPy/gN7y6zmHYVkTXhkIIICAPQK1atWS77//3gROly6dc25jjwBJA1mACcBAPjoW1tamTRsZOnSoSZ44cWJnUxALKYiMAAIIWCXQsGFDmTx5ssmcMmVKOXPmjFX5CesugbAbm7Vq1co5t3FXStIggAACCNwvkCZNGjl16pT5dr169WTq1KkgIRAwAkwABsyhoBAV2Lt3r2TPnt3B2L17t9fXKCGAAAIIuFNg9erVUqJECSec7gqvHwTREAg2gQMHDkiWLFmcsnft2iU5c+YMthjUiwACCCAQQQFdw1jX//O05cuXS+nSpSPYCw9HIPIEmACMPFt6fkSBJEmSyOXLl82z33nnHRk2bNgj9sTTEEAAAQSCSSB+/Phy48YNU3LXrl2ld+/ewVQ+tSJgBFq0aCGjRo0y/83dDLwoEEAAAXsE9Nzl448/NoHjxo3rnNPYI0DSQBdgAjDQj5CF9ZUvX15+/PFHk5x1Eyx8ARAZAQSsFShcuLCsX7/e5NerwfUqcBoCwSag5y4nTpwwZb/yyiuyaNGiYItAvQgggAACjyAQdj17PadZu3btI/TCUxCIPAEmACPPlp4fUeD+nZN0UXg9maYhgAACCLhbQK+a0quntEWLFk1CQ0PdHZh0rhM4evSoZMiQwcm1cOFCqVChgutyEggBBBBA4EGB6NGji2fX33Hjxslbb70FEwIBJcAEYEAdDorxCCRKlEiuXr1qvnz77bdlzJgx4CCAAAIIWCCga+foGjraPvjgA+dWGguiE9EFAnrO8tVXX5kkCRMmlCtXrrggFREQQAABBP5J4P3335e+ffuah+m5TEhIyD89hX9HwO8CTAD6nZwBwyNQqVIl0SsBtelOSp5bacLzXB6DAAIIIBC8AkWKFJF169aZAFmzZpV9+/YFbxgqt04g7O6Pei4zb9486wwIjAACCNgooOcs+/fvN9GLFSsmurkZDYFAE2ACMNCOCPUYgWXLlsnLL7/saOgv08yZM6ODAAIIIOBygQkTJkjjxo1NSr0N+M6dO6K31NAQCHQBPVfRPwA9benSpVK2bNlAL5v6EEAAAQQeU0DPVWLFiuX0MmnSJGnQoMFj9srTEfC9ABOAvjelRx8JhN0NuFGjRjJ+/Hgf9Uw3CCCAAAKBLKA75928edOU2LFjR/niiy8CuVxqQ8AI6MS1TmBrY/dfXhQIIICAPQKdOnWSfv36mcDs/mvPcQ/GpEwABuNRs6TmatWqyZw5c0zaVKlSyenTpy1JTkwEEEDAboGXXnpJVq1aZRCeeuopOXDggN0gpA8KgdSpU8uZM2dMrVWrVpXZs2cHRd0UiQACCCDweAJ6p9rBgwdNJyVKlJCVK1c+Xoc8G4FIEmACMJJg6fbxBXTdBP0F6mk7d+6UZ5555vE7pgcEEEAAgYAW+Pbbb6VevXpOjbqRgm6oQEMgUAX++OMPr3MU/eMv7DlMoNZNXQgggAACjydw/fp1SZAggdPJ1KlTvc5hHq93no2AbwWYAPStJ735WCBZsmRy8eJF02v9+vVlypQpPh6B7hBAAAEEAlEgfvz4cuPGDVNamzZtZPDgwYFYJjUhYAR0rSfPOYouYeI5d4EHAQQQQMDdAu3bt5eBAweakPHixROdEKQhEKgCTAAG6pGhLiNQq1Yt+f77781/p0iRQs6ePYsMAggggIAFArp5wvLly03SJ598Uo4cOWJBaiIGq4AuVeI5R6lRo4bMnDkzWKNQNwIIIIBABAQyZcokhw8fNs8oVaqUrFixIgLP5qEI+FeACUD/ejNaBAU2btwoBQsWdJ7122+/SYECBSLYCw9HAAEEEAg2gVmzZolOpHiargOrkyw0BAJNYOvWrZIvXz6nrHXr1kmhQoUCrUzqQQABBBDwscDly5dFr/r2tBkzZpgLWGgIBKoAE4CBemSoyxHQK//Onz9vvq5du7ZMnz4dHQQQQAABCwR03b9r166ZpM2bN5eRI0dakJqIwSag61XqupXadOkSzzlLsOWgXgQQQACBiAnoEiVDhw41T+L234jZ8eioEWACMGrcGTUCApxYRwCLhyKAAAIuEnjllVdkyZIlJlHatGnl+PHjLkpHFLcI8EGlW44kORBAAIGICWTIkEGOHj1qnqRLlyxdujRiHfBoBPwswASgn8EZLuIC27Ztk7x58zpPXLx4sZQvXz7iHfEMBBBAAIGgEli0aJFUrFjRqXnv3r3y9NNPB1UGinW3wMKFC+XVV191QrJUibuPN+kQQAABj8D27dvl2WefdUB06ZJq1aoBhEBACzABGNCHh+I8Anrlx8mTJ82XxYoVk9WrV4ODAAIIIGCBgK6to2vsaNMTaz3BpiEQKAJ6TrJmzRpTDlepBspRoQ4EEEAg8gWqVKki8+bNMwMlTZpULly4EPmDMgICjynABOBjAvJ0/wh06tRJ+vXrZwaLESOG3Llzxz8DMwoCCCCAQJQKNGjQQKZMmWJqYH2dKD0UDP4XAjFjxpS7d++af3nvvffks88+wwkBBBBAwAIBPScJCQkxSRs3bixff/21BamJGOwCTAAG+xG0qP6wJ9k6Ifj5559blJ6oCCCAgJ0C+ol68uTJnfCDBg2Sd999104MUgeUQNgPJ/Uc5fbt2wFVH8UggAACCESOwJdffikdOnQwnUeLFs3cqaAbl9EQCHQBJgAD/QhRnyPAbTa8GBBAAAE7BXLnzi07d+404bNnzy67d++2E4LUASXA8iQBdTgoBgEEEPCbQLZs2WTfvn1mPD1H0fUAaQgEgwATgMFwlKjRCNy/GPyqVaukePHi6CCAAAIIuFxg1KhR0qJFCyel7riXPn16l6cmXiAL6FrEJUqUcErUcxTdtZqGAAIIIOBuAT0H0d1/PW306NHStGlTd4cmnWsEmAB0zaG0I0iqVKnk7NmzJmzp0qVl+fLldgQnJQIIIGC5gN5ac+3aNaNQp04d+fbbby0XIX5UCpQpU0ZWrFhhStBzk9OnT0dlOYyNAAIIIOAnAT0HmTFjhhlNz02uXLnip5EZBoHHF2AC8PEN6cGPAm3atJGhQ4eaEWPFiiW3bt3y4+gMhQACCCAQVQJ169aV6dOnm+ETJEggV69ejapSGBcBiR07trPmX+vWrWXIkCGoIIAAAghYIMAHkhYcZBdHZALQxQfXrdF0F+DQ0FAT76OPPpKePXu6NSq5EEAAAQT+J3Ds2DF58sknHY+RI0dK8+bN8UHA7wI9evRwzj2iR4/u7ALs90IYEAEEEEDArwJjxoyRZs2aOWOyJIlf+RnMBwJMAPoAkS78K1CwYEHZuHGjGVT/GDxy5Ih/C2A0BBBAAIEoEciRI4fs2bPHjJ0rVy7ZsWNHlNTBoHYLZMyY0Tn3ePHFF2XDhg12g5AeAQQQsEQgT548zrmHbgTiOSexJD4xXSDABKALDqJtEWbOnCk1a9Z0Ym/atEmee+452xjIiwACCFgnMHjwYGnbtq2T+/z585IsWTLrHAgcdQK///675M+f3ylA14GqVatW1BXEyAgggAACfhHQpUcSJUrkjPXll19K+/bt/TI2gyDgKwEmAH0lST9+FUiePLlcuHDBjKm77unuezQEEEAAAfcLxI8fX27cuGGCNmjQQCZNmuT+0CQMGIFXX31VFi5caOrRyWedhKYhgAACCLhfoHHjxjJhwgQTNG7cuM65iPuTk9BNAkwAuuloWpRFt1ofO3asSRwnThwJCQmxKD1REUAAAXsFatSoIbNmzTIAiRMnlkuXLtmLQXK/C+gffTdv3jTjNmnSxDkX8XshDIgAAggg4FeBpEmTOucclStXlrlz5/p1fAZDwBcCTAD6QpE+/C6gm4DEjBlT7t27Z8bu1auXdOvWze91MCACCCCAgH8F/vzzT3n66aedQcePHy+NGjXybxGMZqVA2M0/okWLZj581N2AaQgggAAC7hbQC0/0AhRP0zWIdS1iGgLBJsAEYLAdMep1BAoUKCBbtmwxXz/xxBNy8uRJdBBAAAEELBDImjWr7N+/3yTNnj277N6924LURIxqAT3XOH36tClD1x7WNYhpCCCAAALuF9APHvUDSG1ZsmRx/tv9yUnoNgEmAN12RC3Ko+v+VaxY0Uk8ceJEadiwoUUCREUAAQTsFBg+fLi0atXKCb927VopXLiwnRik9ouArvuk6z952pIlS6RcuXJ+GZtBEEAAAQSiTmDlypVSsmRJp4DRo0d7XQ0YdZUxMgIRF2ACMOJmPCOABJ566ik5dOiQqYirQALowFAKAgggEMkCKVKkcDZg0Mk/nQSkIRBZAnqOsXfvXtO9nnscOHAgsoaiXwQQQACBABIoVKiQbNiwwVSUMmVKOXPmTABVRykIREyACcCIefHoABMYOnSotGnTxqmKq0AC7ABRDgIIIBBJAp07d5YvvvjC9K7rsZ07d87sykpDwNcCem5RtGhRp9thw4bJO++84+th6A8BBBBAIMAEzp49K6lTp3bWnX///ffl008/DbAqKQeB8AswARh+Kx4ZoAJhrwIpUqSIrFmzJkArpSwEEEAAAV8KxIsXz9kFvmrVqjJ79mxfdk9fCBgBPbdYt26d+e/kyZObyWYaAggggID7BfTcwrPbr55zXL9+3f2hSehqASYAXX147QjXqVMn6devnwmrV4FcuHBBkiRJYkd4UiKAAAIWC7zxxhvyzTffGIFYsWLJrVu3LNYgemQIXLp0yVxZeu/ePdO9nnN8/vnnkTEUfSKAAAIIBJiA7vR++/ZtU5Wec0yePDnAKqQcBCImwARgxLx4dIAKhL0KpFq1ajJr1qwArZSyEEAAAQR8KRAjRgwJDQ01XbZo0UJGjBjhy+7py3KB6tWrO1eWxo0bV27cuGG5CPERQAABOwRatmwpI0eONGGjR48ud+/etSM4KV0twASgqw+vPeFef/11mTZtmgnMVSD2HHeSIoAAAmXLlpXly5cbiESJEsnly5dBQcBnAnHixHGuLK1Xr55MnTrVZ33TEQIIIIBA4AokTpxYrly5YgosXbq0c64RuBVTGQL/LMAE4D8b8YggEQh7FYguzq2LdNMQQAABBNwtsGfPHsmRI4cT8uOPP5YPPvjA3aFJ5xeB1q1bO+cSXP3hF3IGQQABBAJC4LPPPpMuXbo4tezatUty5swZELVRBAKPI8AE4OPo8dyAEtBPZn766SdTk35io+v20BBAAAEE3C+QL18+2bp1qwmaJk0aOXHihPtDkzDSBXQ9Yc8VpaVKlZIVK1ZE+pgMgAACCCAQ9QLp06eX48ePm0KeffZZ5xwj6iujAgQeT4AJwMfz49kBJPDHH3/IM88841Skn9y89957AVQhpSCAAAIIRIaA7tCnO/V52pQpU6R+/fqRMRR9WiLwxRdfSOfOnZ2027Ztkzx58liSnpgIIICAvQLfffed1K5d2wH44YcfRNeDpSHgBgEmAN1wFMngCOTNm1f0JF1bunTp5NixY+gggAACCFggkClTJjl8+LBJqrcE64dCNAQeVeDJJ590ziFy584t27dvf9SueB4CCCCAQBAJ6O/8nTt3mor1veDIkSNBVD2lIvBwASYAeYW4SmD27Nlen9BMmDBB3nzzTVdlJAwCCCCAwIMCgwcPlrZt2zr/MH78eGnUqBFUCERYQF87b731lvO877//Xl577bUI98MTEEAAAQSCS2DVqlXy0ksvOUXr1eAdO3YMrhBUi8BDBJgA5OXhOoEMGTLI0aNHTa6MGTPKoUOHXJeRQAgggAACDwokT55cLly4YP4hf/78snnzZpgQiLBA2PMI/W/PlaUR7ognIIAAAggElYCu9+e54jtZsmRy/vz5oKqfYhH4JwEmAP9JiH8POoFx48ZJkyZNnLpHjhwpzZs3D7ocFIwAAgggEDGBrl27iu4C7Gm6MVTJkiUj1gmPtlpAzxlatmzpGHAngdUvB8IjgIBFAj/++KOUL1/eSdyjRw/p3r27RQJEtUGACUAbjrKFGTNnziwHDx40yVkL0MIXAJERQMBagRQpUjif2LN2m7Uvg0cOrucMnl2k9Vxi//79j9wXT0QAAQQQCB6BXLlyya5du0zBei5x9uzZ4CmeShEIpwATgOGE4mHBJTBt2jR5/fXXnaIHDBgg7dq1C64QVIsAAgggEGEBvQJQrwT0tPnz58urr74a4X54gn0CAwcOlPbt2zvBv/32W6lTp459ECRGAAEELBOYO3euVK1a1Un96aefyvvvv2+ZAnFtEGAC0IajbGnGbNmyyb59+0z61KlTy6lTpyyVIDYCCCBgl4D+zj9z5owJnT17dtm9e7ddAKR9JIEnnnhCTp8+bZ6r5xB79ux5pH54EgIIIIBAcAnoucLevXv5uzG4DhvVPoIAE4CPgMZTgkPg/h2BP/nkE+nSpUtwFE+VCCCAAAKPLNC/f3+vXfumT58utWvXfuT+eKL7BT777DOvc4Q5c+ZIlSpV3B+chAgggIDlAjNmzPC62vvLL7/0uhrcch7iu0yACUCXHVDieAuwlgOvCAQQQMBOAdZys/O4P2rqlClTyrlz58zTn3nmGdm5c+ejdsXzEEAAAQSCSCBLlixy4MABU3HatGnl+PHjQVQ9pSIQMQEmACPmxaODTOD+3Zx0Jyfd0YmGAAIIIOBugREjRsg777zjhBw/frw0atTI3aFJ90gCel7Qs2dP57lLliyRcuXKPVJfPAkBBBBAIHgEJk+eLA0bNnQKHjZsmNe5Q/AkoVIEwifABGD4nHhUEAvky5dPtm7dahIkTZpULly4EMRpKB0BBBBAILwCGTJkkKNHj5qH638fPnw4vE/lcRYJJEuWTC5evGgSP/vss845g0UEREUAAQSsFMiUKZNzbvDkk0/KkSNHrHQgtD0CTADac6ytTbpmzRopVqyYk/+9994TXeuHhgACCCDgboEJEyZI48aNnZB6VWCLFi3cHZp0ERLQtYHDnhOsWrVKihcvHqE+eDACCCCAQPAJjB07Vpo2beoU/tVXX8m//vWv4AtCxQhEQIAJwAhg8dDgFXjhhRdk06ZNJkCiRInk8uXLwRuGyhFAAAEEwi3A2j7hprLygUmSJHHOCQoUKCC//fablQ6ERgABBGwT0Cv+jh07ZmLrlYAHDx60jYC8FgowAWjhQbcx8pYtW0RP7D2tbdu2MnDgQBspyIwAAghYJXD/7n66Q/C///1vqwwI+9cC+joYMGCA84+//vqrPP/883AhgAACCLhcQNf6a926tZNyypQpUr9+fZenJh4CIkwA8iqwRqBIkSKybt06kzdu3Lhy48YNa7ITFAEEELBZIEeOHLJnzx5DoLu9njlzxmYOsv9PIF68eBISEmK+KliwoKxfvx4bBBBAAAELBFKkSCHnz583SbNmzSr79u2zIDUREWACkNeARQJ79+4V/SPw3r17JnXlypVl7ty5FgkQFQEEELBTYP78+eZ3vqe1atVKhg4daicGqY1ApUqVZMGCBea/o0WLJnqOoH8E0hBAAAEE3C2gawGPGjXKCal/D4Y9R3B3etLZLsAVgLa/AizLX61aNZkzZ45zwr99+3bJlSuXZQrERQABBOwTePHFF0Vv8dQWO3ZsuXnzpn0IJDYC+t6vu/16WvXq1eWHH35ABwEEEEDAAgE9B7h9+7ZJWrhwYVm7dq0FqYmIwH8FmADklWCdQPz48Z3bf/PkySPbtm2zzoDACCCAgG0CJ0+elPTp00toaKiJXrZsWVm6dKltDOT9j4C+9+/YscNY6G3A169fxwUBBBBAwAKBMmXKyIoVK0zS6NGjmyVBkidPbkFyIiLwXwEmAHklWCfQpUsX+eyzz5zcbPlu3UuAwAggYKlAvXr15Ntvv3XS//LLL1K0aFFLNeyMPXbsWGnatKkTXs8JPvnkEzsxSI0AAghYJKDv+cWLF3cS66YfuvkHDQGbBJgAtOlok9UR0KtAjh8/br5mQXheGAgggIA9AokSJZKrV6+awNmyZXM2B7FHwO6kqVKlkrNnzxqEdOnSybFjx+wGIT0CCCBgiUD27NnNeq/a9Fzg8uXLliQnJgL/L8AEIK8GKwVmzJghderUcbLrNvBDhgyx0oLQCCCAgE0CH3/8sXTt2tWJPGDAAGnXrp1NBNZmbdOmjdfmL9OnT5fatWtb60FwBBBAwBaBgQMHSvv27Z24ei7wwQcf2BKfnAg4AkwA8mKwVoAF4a099ARHAAHLBTJnziwHDx40CkmTJpULFy5YLmJH/Dhx4sitW7dM2Oeff97ZFMaO9KREAAEE7BVIliyZXLx40QA89dRTcuDAAXsxSG61ABOAVh9+u8PrLcAZMmRwFoQvV66cLFmyxG4U0iOAAAIWCOjv+ldeecVJ2rhxY/n6668tSG5vxPLly8uPP/5oAHTh98OHD5tNYWgIIIAAAu4WePvtt0XXfPe0RYsWeZ0DuDs96RDwFmACkFeE1QJ169YVvQXI09atWyeFChWy2oTwCCCAgA0CJUqUkNWrV5uoMWLEMGsB6S7xNPcJbNy4UQoWLOgE09t+w773uy8xiRBAAAEEVODOnTtmt3f9f2268ZduBkJDwFYBJgBtPfLkdgTCLgivi8Pu3r0bHQQQQAABlwuEhISYRcA9fxQUK1bMmRB0eXTr4uXMmdN5b0+QIIGzCYx1EARGAAEELBMoWbKkrFy50qTWD/v0NuCECRNapkBcBP5fgAlAXg3WC/Tu3Vs++ugjx2Hw4MGiC4XTEEAAAQTcLdCkSRMZN26cE3LhwoVSoUIFd4e2LN2wYcNEN/rytO7du0uPHj0sUyAuAgggYJ/AihUrpEyZMk7wN998UyZMmGAfBIkRCCPABCAvBwT+I5ApUyazHpA2FoTnJYEAAgjYIxB2YXB9L/BsDmKPgLuTJkmSxNzerU3X/fW817s7NekQQAABBDJmzChHjhwxEIkTJ5ZLly6BgoD1AkwAWv8SAEAFFixYIJUqVXIwqlSpInPmzAEHAQQQQMDlAoMGDZJ27do5KfUKcL0SnBb8ApUrV5b58+c7QfR9Xd/faQgggAAC7hZo2bKljBw50gnZt29f6dy5s7tDkw6BcAgwARgOJB5ih4DuArx06VInLLeC2XHcSYkAAgjkyZNHduzYYSB0jSDdJT516tTABLHA/R/s6S7AixcvDuJElI4AAgggEB6BY8eOmbu77t69ax6eN29e+f3338PzVB6DgOsFmAB0/SEmYEQEwm4IkiZNGjlx4kREns5jEUAAAQSCUEB/1+vtoZ4/FnRCcNu2bUGYhJI9AvoefurUKfOlLvh+5coVcBBAAAEELBDInTu37Ny50ySNGTOmeS9Injy5BcmJiMA/CzAB+M9GPMIigSFDhsi7777rJGaxWIsOPlERQMBqAb31d+jQoY5Br169pFu3blabBGv4Ro0aycSJE53y9b097EYgwZqLuhFAAAEEHi7Qs2dPr42e2rZtKwMHDoQNAQT+J8AEIC8FBO4TKFiwoGzcuNF8N1q0aLJ161bRq0FoCCCAAALuFnjqqafk0KFDJmTcuHHlxo0b7g7swnTbt283t3vdu3fPpNP39PXr17swKZEQQAABBO4XiBcvnoSEhJhv63v6gQMHQEIAgTACTADyckDgPoHQ0FDRN49bt26Zf8maNavs27cPJwQQQAABlwvohz+FChVyJo+KFi0qv/zyi8tTuyve008/LX/++acJFTt2bDOJGz16dHeFJA0CCCCAwAMC+p69du1a8329iEPf059//nmkEECACUBeAwg8XKBr167y8ccfOw/q0KGD9OvXDzYEEEAAAZcLvP766zJt2jQn5ahRo6RZs2YuT+2OeJ06dfJ6r/7www+lT58+7ghHCgQQQACBvxUYO3asNG3a1Pl3fS//5ptvEEMAgfsEuAKQlwQCfyOQM2dO2b17t/lXXUD23LlzkjhxYrwQQAABBFwuoDsAnzlzxqTU3/uXLl1yeeLgj3f16lWzyPvt27dNmBw5csgff/wR/MFIgAACCCDwjwJJkyZ13qtTpUolp0+f/sfn8AAEbBRgAtDGo07mcAnomhF6K5HeEqwtf/78snnz5nA9lwchgAACCASvwOzZs6V69epOgIoVK8qCBQuCN5AFlRcoUEC2bNlikuotv3v37pUsWbJYkJyICCCAgN0CVapUkXnz5jkIM2fOlBo1atiNQnoE/kaACUBeGgg8RKB58+YyevRo5xF9+/aVzp07Y4YAAggg4HIBnfRbtGiRk3LOnDmif2TQAk+gf//+0rFjR6ewt99+W8aMGRN4hVIRAggggIBPBfR9Wt+vPa1cuXKyZMkSn45BZwi4SYAJQDcdTbJEikCGDBnk6NGjpm/dHOT69euRMg6dIoAAAggEloDe/nvlyhVTlN4WfOrUqcAqkGqMQIIECZz35vTp0zvv2fAggAACCLhbIG3atHLy5EkTMmHChM57trtTkw6BRxdgAvDR7XimJQIrV66UkiVLOmkLFy7s7DBlCQExEUAAASsFRo4cKS1btnSy16tXT6ZOnWqlRaCG1vfk9evXO+WtWLFCSpUqFajlUhcCCCCAgI8EatWqJd9//73T2+DBg6VNmzY+6p1uEHCnABOA7jyupPKxwP1vMN27d5cePXr4eBS6QwABBBAINIEiRYrIunXrnLK+++47qVmzZqCVaWU93bp189rlV9d80rWfaAgggAAC7hbQD+Pq16/vhHzxxRdlw4YN+L/4GwAAIABJREFU7g5NOgR8IMAEoA8Q6cIOAb2t6Pjx4yas7gr8559/SsaMGe0IT0oEEEDAYoGwt5gmSZJELl68aLFGYEQ/dOiQ2ajrzp07piBu/Q2M40IVCCCAgD8E9L348uXLZihu/fWHOGO4RYAJQLccSXJEuoDuAPzCCy84uwJnzpxZ9u/fH+njMgACCCCAQNQKjBs3Tpo0aeIUoVcFrlmzJmqLsnx0fQ8+ePCgUdBdf/U9Om/evJarEB8BBBBwv8D9V+ZPnDhRGjZs6P7gJETABwJMAPoAkS7sEfj3v/8tAwYMcALrpedTpkyxB4CkCCCAgKUCVatWlblz5zrpWQoi6l4I+t4bdi3GDh06SL9+/aKuIEZGAAEEEPCLgC7B1LNnT2es6tWryw8//OCXsRkEATcIMAHohqNIBr8K5M+fX37//XdnTH3T0TcfGgIIIICAuwXSpUsnJ06cMCF1KQi9Clx3iqf5T2DWrFmia/15mr4n69V/NAQQQAABdwscOXJEsmTJ4iz9oO/Jx44dc3do0iHgYwEmAH0MSnd2CIRdDypp0qRy4cIFO4KTEgEEELBY4LfffhNdaDw0NNQosBSE/18MyZIlc9ZgjB8/vly7ds3/RTAiAggggIDfBXTy78CBA2ZcXfph06ZNoh8C0RBAIPwCTACG34pHIuAIjBkzRpo1a+Z8XaxYMVm9ejVCCCCAAAIuF2jfvr0MHDjQSclSEP474CVKlPB6rx09erQ0bdrUfwUwEgIIIIBAlAjoGn+TJ092xm7Xrp3XskxRUhSDIhCEAkwABuFBo+TAEKhcubLMnz/fKaZ3797StWvXwCiOKhBAAAEEIk2ApSAijfZvO/7kk0/kww8/dP69UqVKMm/ePP8XwogIIIAAAn4V0PV3dR1eT8uXL59s2bLFrzUwGAJuEWAC0C1HkhxRIpA2bVo5efKkGTtWrFhy+PBhSZMmTZTUwqAIIIAAAv4TYCkI/1mfOXNG0qdPL7dv3zaDPvHEE857r/+qYCQEEEAAgagQSJ48ubPcUrx48eT69etRUQZjIuAKASYAXXEYCRFVAuvXrxfdiv7evXumhKxZs8q+ffuiqhzGRQABBBDwkwBLQfgJ+j/DZM+eXfbu3WsGjBYtmqxZs0YKFy7svwIYCQEEEEAgSgRKliwpK1eudMYePny4tGzZMkpqYVAE3CDABKAbjiIZolSgTZs2MnToUKcGXaNi4sSJUVoTgyOAAAIIRL7A/UtB9OrVS7p16xb5A1s0QoMGDWTKlClO4latWnm951pEQVQEEEDAKgF9T+3evbuTuUKFCrJw4UKrDAiLgK8FmAD0tSj9WSmQN29e2bZtm5N95MiR0rx5cystCI0AAgjYJBB2KYgYMWLIhg0b5LnnnrOJINKy6pUeOuHnablz55bt27dH2nh0jAACCCAQGAJr166V4sWLS2hoqCkoderUcurUqcAojioQCGIBJgCD+OBReuAI6JtT4sSJ5dq1a6ao2LFjm1uBM2TIEDhFUgkCCCCAgM8FNm7caG5H9fyRkjJlStE162iPJ3DgwAHJmTOn3Lp1y3Skay5evXr18Trl2QgggAACQSGQIkUKOX/+vKk1evToZumHQoUKBUXtFIlAIAswARjIR4fagkpg5syZUrNmTafmdOnSybFjx4IqA8UigAACCERcQG/77dOnj/NEvQJw06ZNEe+IZzgCuunH8ePHna9/+OEHqV69OkIIIIAAAi4XKFCggNcuvyyv4fIDTjy/CjAB6FduBnO7wLvvvitDhgxxYpYoUcJr4Vq35ycfAgggYKtAxYoVZdGiRU78Ro0ayfjx423leKzc+t65evVqp4+2bdvKwIEDH6tPnowAAgggEPgCb775pkyaNMkpVNfanTt3buAXToUIBIkAE4BBcqAoM3gE7v/DRScFBw0aFDwBqBQBBBBA4JEEdCf4/fv3O88dPXq0NG3a9JH6svVJOtk3ePBgJz4fpNn6SiA3AgjYJjBmzBhp1qyZE1vfU3VJJRoCCPhOgAlA31nSEwKOwP23Ln3//ffy2muvIYQAAggg4GKBkJAQ0XWLrl+/blLGiRNH/vzzT9H3BNo/C7CUxj8b8QgEEEDAjQK6bFKWLFm81n29ePGixIwZ041xyYRAlAkwARhl9AzsZoFDhw5J9uzZeRNz80EmGwIIIPAXAjNmzJA6dep4fSB09OhRrP5B4M6dO5I0aVKvzbT27NkjmTJlwg4BBBBAwOUCunFi2PdKfS+tVauWy1MTDwH/CzAB6H9zRrREYOTIkdKyZUsnLZexW3LgiYkAAtYLtGnTRoYOHeo4vPTSS/Lzzz9b7/IwgGzZsnnd6jVixAhp0aIFZggggAACLhcoVaqU13tk69atvdZUd3l84iHgVwEmAP3KzWC2Cdy/kG2lSpVk3rx5tjGQFwEEELBOgI0swn/Iq1Sp4vXe2KBBA69F4MPfE49EAAEEEAgmgQ4dOsiXX37plFysWDGvTaCCKQu1IhAMAkwABsNRosagFrh/K/sePXpI9+7dgzoTxSOAAAII/LMA68H+s1Hv3r3lo48+ch6YL18+2bJlyz8/kUcggAACCAS1wPz580U/ALp3757JkSZNGjlx4kRQZ6J4BAJdgAnAQD9C1OcKAV0U/vz58yZL9OjRZfny5VKyZElXZCMEAggggMBfC7Ae7MNfGcuWLZPy5ctLaGioeWCyZMmc90peUwgggAAC7hXQzbJ0wu/KlSsmZKxYsWTHjh2iy0HQEEAg8gSYAIw8W3pGwBFYv3696CXtd+/eNd9LkCCBWehWFzynIYAAAgi4V+D+9WAzZswoOjFoezt79qw89dRTzqYf+uHYqlWrpGjRorbTkB8BBBBwvcD9m34MHjxYdP1cGgIIRK4AE4CR60vvCDgCffr0kW7dujlfp02bVo4fP44QAggggIDLBe5fD/a5556TTZs2uTz1w+Ppe+DJkyedB+mtwF27drXahPAIIICADQL58+eX33//3Yn6xhtvyOTJk22ITkYEolyACcAoPwQUYJNA48aNZcKECU7k3Llzy/bt220iICsCCCBgpYBeBb5mzRonu82bQuXJk8fc6uVpb731lowbN87K1wWhEUAAAZsEXn31VVm4cKET+aWXXvLaAdgmC7IiEBUCTABGhTpjWi1QtmxZswagp+nXS5cutdqE8AgggIANAtmzZ5e9e/c6UVu0aCEjRoywIbqT8eWXXxZd+4/3QKsOO2ERQAAB0fe8UaNGORI5cuSQP/74AxkEEPCjABOAfsRmKAQ8Avdf/aBXBn799dcAIYAAAgi4XCBVqlSi6995Wr9+/aRDhw4uT/3feHql3/jx452sXAVvxWEnJAIIICD9+/eXjh07OhL6Xnj69GlkEEDAzwJMAPoZnOEQ8Ajcv/5Rr169vNYIRAoBBBBAwH0CugFIzpw5JSQkxITTzS/mzJkjekuwmxvr4Lr56JINAQQQ+HuBBQsWSJUqVZwd3+PFiye7d+8W3QiEhgAC/hVgAtC/3oyGgCNw/vx50d0gr127Zr4XLVo0mTp1qtStWxclBBBAAAEXC8ydO1eqV6/u9cfQrl27JFOmTK5MPWPGDPPedu/ePZMvQYIEcvjwYUmePLkr8xIKAQQQQOC/AseOHZNs2bLJjRs3zNf6odfs2bOlcuXKECGAQBQIMAEYBegMiYBHYMWKFVKuXDm5e/eu+VacOHHkt99+k1y5coGEAAIIIOBiAb31t1OnTk7ClClTypkzZ1yXWNd30h0fb968abLFiBFDfvzxRyldurTrshIIAQQQQMBb4IknnvC61bdv377SuXNnmBBAIIoEmACMIniGRcAjMHz4cGnVqpUDkixZMtGrA2kIIIAAAu4WaNmypYwcOdIJqVdJ7Nmzx1WhU6RI4fWeNnToUK/3PFeFJQwCCCCAgCPwzDPPeG3y0axZM69NQKBCAAH/CzAB6H9zRkTgAYH27dvLwIEDne9nzpxZ9u/fjxQCCCCAgMsFdO0/XR/J04oVKyarV692ReqsWbN6vZe1bdvW673OFSEJgQACCCDwgECpUqXk559/dr5foUIFWbhwIVIIIBDFAkwARvEBYHgEPAKvvfaa/PDDDw7Ic889J5s2bQIIAQQQQMDlAvr7fvPmzU5KXRhd18gL5lagQAHZsmWLE6FatWoya9asYI5E7QgggAAC4RC4/2+afPnyeb0fhKMLHoIAApEkwARgJMHSLQKPIlC4cGFZv36989SiRYvKL7/88ihd8RwEEEAAgSAS0A1Awk76NW7cWL7++usgSvD/pRYpUkTWrVvnfOPFF1+UDRs2BGUWikYAAQQQCL9Aw4YNZfLkyc4T0qdPL0ePHg1/BzwSAQQiVYAJwEjlpXMEIi6QI0cOrzWgypQpI8uWLYt4RzwDAQQQQCBoBEJDQ82uuJcuXXJqfuedd2TYsGFBk0EL1fcs3eDK0/Q9TTcCoSGAAAIIuFugRYsWXmv86XvaiRMnJHbs2O4OTjoEgkiACcAgOliUao+ArgF48OBBJ7CuETVv3jx7AEiKAAIIWChw6NAhyZMnj1y9etVJ37FjR/niiy+CQuP+9QxZzzYoDhtFIoAAAo8toO9V/fv3d/pJlCiRuaAhTZo0j903HSCAgO8EmAD0nSU9IeBTAb1k/vjx406ftWrVkhkzZvh0DDpDAAEEEAgsga1bt0qhQoUkJCTEKaxHjx7SvXv3wCr0vmpq164t3333nfNdbvsK6MNFcQgggIDPBPQ9qmfPnk5/8eLFk99++01y5szpszHoCAEEfCPABKBvHOkFgUgRSJ06tZw5c8bp+80335QJEyZEylh0igACCCAQGAK6C3DZsmXl1q1bTkH9+vWTDh06BEaB91XRqFEjmThxovPdVKlSyenTpwOyVopCAAEEEPCdgF71p1f/eZre7vvTTz+JrgVLQwCBwBNgAjDwjgkVIeAI6G1guhvkxYsXne/p+hojRoxACQEEEEDAxQLz58+X6tWry507d0zKaNGimd/9zZs3D6jUuk5h2PekZMmSyZEjRyRBggQBVSfFIIAAAgj4VmDMmDHmPenevXum45gxY8rcuXOlQoUKvh2I3hBAwGcCTAD6jJKOEIgcAd0565lnngnaNaEiR4VeEUAAAfcLTJs2Td544w3RDUK0RY8eXSZNmiT169cPiPCdO3f2Wp8wYcKEsmvXLnnyyScDoj6KQAABBBCIHIFvv/3WvBeFfX/65ptvpG7dupEzIL0igIBPBJgA9AkjnSAQuQLbt2+XggULyo0bN5yBdD0oXXODhgACCCDgXoH7r7CIESOGzJo1SypXrhyloXv16uW1LqGu+bRhwwaziQkNAQQQQMC9AosWLZIqVap4XaE+cuRIadasmXtDkwwBlwgwAeiSA0kM9wusWbNGSpcu7bUmlO4MGXbdDfcrkBABBBCwT2DAgAHy73//2wkeK1YsWbp0qbz00ktRgnF/Pbrm07Jly6R48eJRUg+DIoAAAgj4R2DdunVSqlQpuXnzpjNgIK9R6x8VRkEgeASYAAyeY0WlCMhffeKmf4i1bdsWHQQQQAABFwv07t1bPvroIydh3LhxRT8YKlCggF9Tf/nll+aDJ8+aT3pF4uzZs6VSpUp+rYPBEEAAAQT8K7B27VqzQRV3JPnXndEQ8KUAE4C+1KQvBPwgcP+aGzqk/mHYtWtXP4zOEAgggAACUSXw3nvvyeeff+41CbhgwQJzdbg/2v23/eqahJMnT5bXX3/dH8MzBgIIIIBAFAksXrxYqlat6nUnkl6ZrrsA0xBAIHgEmAAMnmNFpQg4AmPHjjW7bnkW3tV/0D8MP/vsM5QQQAABBFws0Lp1axk2bJiTUG8H1g+GatSoEamp79/wQyf/dPdf1nyKVHY6RwABBKJcYMaMGWbDD8+u9FpQixYtvHaAj/IiKQABBMIlwARguJh4EAKBJ6A7bb355pty9+5dp7hWrVrJ0KFDA69YKkIAAQQQ8JmALvswePBgpz+djBs3bpw0atTIZ2OE7UjfW4YPH+58K2bMmDJx4kSu/IsUbTpFAAEEAkdA31uaNm3qddFBhw4dRNf9oyGAQPAJMAEYfMeMihFwBObOnSs1a9aU27dvO99r3LixfP311yghgAACCLhY4MMPP5RPPvnESRgtWjQZNGiQtGnTxqep33rrLRk/frzTp274MXPmTNb886kynSGAAAKBJ6AfNLVr185Z81Ur7N69u/To0SPwiqUiBBAIlwATgOFi4kEIBK7AypUr5ZVXXpGQkBCnyDp16phbwmgIIIAAAu4V0GUfunTp4hWwT58+opODvmh169aV6dOnO13FixdPlixZwm6/vsClDwQQQCCABfQDprDvJfohU9++faVTp04BXDWlIYDAPwkwAfhPQvw7AkEgsHXrVilWrJhcvXrVqbZy5cqiVwjSEEAAAQTcK6DrAepVf55deTWpL9aErVKlisybN8+BS5gwofzyyy+SN29e92KSDAEEEEBAPvjgA/n0008dCV1mQt9rdN0/GgIIBLcAE4DBffyoHgFH4PDhw5IvXz65ePGi870yZcrIsmXLUEIAAQQQcLGA7sSryz/4ak3Yl19+2eu9I2nSpKIfNGXIkMHFikRDAAEEELh/jdkYMWKYZSAaNGgADgIIuECACUAXHEQiIOARuHLlimTJkkXOnj3roBQpUkTWrFkDEgIIIICAiwV8tSZs8eLFzZV+npYyZUr5888/JXHixC7WIxoCCCCAwNtvvy1fffWVA6G7zOsOwNWqVQMHAQRcIsAEoEsOJDEQCCuQPn16OX78uPOtAgUKyG+//QYSAggggICLBf5qTdjatWt7reP3sPgvvPCCbNq0yXlI2rRpvd5LXExHNAQQQMBqgfr168vUqVMdg7hx48qCBQukdOnSVrsQHgG3CTAB6LYjSh4E/ieQOXNmOXjwoOORLVs22bNnDz4IIIAAAi4W+Ks1YStUqCALFy58aGp9j9i3b5/zmEyZMnm9h7iYjGgIIICA1QLlypWTpUuXOgYJEiQQ/UDpueees9qF8Ai4UYAJQDceVTIh8D+BHDlyeE366a1cv/76q+gfdjQEEEAAAXcK/NWasLpG7JYtWx4IrLf3FipUSM6dO8cHRu58OZAKAQQQ+FsB3dhp27Ztzr/rcg9611DWrFlRQwABFwowAejCg0okBMIK6Kd3mzdvdr6ll/RPnz5ddIdHGgIIIICAOwV0V3hdE/bMmTNOQF0eQq8Ejx8/vvnerFmz5PXXX5eQkBDnMc8//7z5oIiGAAIIIOBeAX2P0AsFwi4ZlCZNGjMZqBcM0BBAwJ0CTAC687iSCgEvgcqVK8v8+fOd70WLFk0+/fRTee+995BCAAEEEHCxQM6cOWX37t1OwkSJEpnbgVevXi1dunSRe/fuOf+mHwzNmTPHxRpEQwABBBDQ3/8VK1YUnQT0tFy5csmOHTvAQQABlwswAejyA0w8BDwCrVq1kuHDh3uBNG3aVEaPHg0SAggggICLBUqWLGnWc/I0/RAo7MSffl/fI4YOHepiBaIhgAACCIwZM0beeecduXPnjoOhG30sX74cHAQQsECACUALDjIREfAIDBgwQDp27CihoaEOyiuvvCKLFi0CCQEEEEDAxQINGzaUyZMnP5AwevTo0r9/f2nXrp2L0xMNAQQQQKBTp07Sr18/Lwh9b5g4cSI4CCBgiQATgJYcaGIi4BHQyb6aNWvK9evXHRRdAPj3338HCQEEEEDAxQK6vtOpU6e8EhYrVszcDkxDAAEEEHCvQJ06dWTGjBlOQL0SvFu3btKzZ0/3hiYZAgg8IMAEIC8KBCwUOHHihBQoUMDrD8F06dKZdaISJkxooQiREUAAAfcK6Ac+utj70aNH/zKk7gK8bt069wKQDAEEELBYQD/oWbNmjSMQO3ZsGTdunLzxxhsWqxAdATsFmAC087iTGgEj8Mwzz8gff/zhaOjkny4OX7x4cYQQQAABBFwgsHbtWtGlHq5cueKkyZw5s1y4cEEuXrzo9b39+/e7IDEREEAAAQQ8AtmyZZN9+/Y5IEmTJpUVK1ZI/vz5QUIAAQsFmAC08KATGYGwAqVKlZKff/7Z+VbMmDHls88+kw4dOgCFAAIIIBDEAp9//rl88MEHcvfuXSfFSy+95PzO14nAgwcPOv+WLFkyWbZsmblCnIYAAgggELwCelV3pUqV5Pz5806IjBkzyqFDh4I3FJUjgMBjCzAB+NiEdIBA8Av81eLwuk7gd999F/zhSIAAAghYKPDaa6/JDz/84JW8fv36MmXKFK/v6e2/GzZscL4XI0YM6dOnj7z//vsWqhEZAQQQCH4B/R3evXt3r03/nn/+efn111+DPxwJEEDgsQSYAHwsPp6MgHsE9EShd+/ecu/ePSeU3iK8c+dO94QkCQIIIGCBQK5cuWTXrl1OUl3sXa8E1D8K/6rVqFFDZs2a5fVP1apVe+B7FtAREQEEEAhqgapVq8rcuXO9MlSuXPmB7wV1SIpHAIFHFmAC8JHpeCIC7hP48ccfpXbt2nLp0iUnXOLEic2uYeXLl3dfYBIhgAACLhLQXd7r1q0rly9fdlIlSZJEvv/+eylbtuxDk+pukJ988onXFSPZs2c3m0PREEAAAQQCX0A3e9qzZ49TaPTo0aVHjx5mt18aAgggoAJMAPI6QACBBwRy587tdeWfXj3SuXNnszYgDQEEEEAg8AT0ll1d8y/sVdz6u3z79u3hLnblypWiV/6F3RxEN4f65ptvpEqVKuHuhwcigAACCPhPQK/40yUerl696gyqa7rOmzdPihYt6r9CGAkBBAJegAnAgD9EFIhA1AjUqVPHXPkXtukVJEuXLo2aghgVAQQQQOAvBV5++WWzeUfYpldzT58+/ZHE8ubNK9u2bXOeqx8CtW3bVgYMGPBI/fEkBBBAAIHIEdBN+/R3c9gPf/LlyydbtmyJnAHpFQEEglqACcCgPnwUj0DkCnz55Zfy3nvvyZ07d5yBdAexTZs2ScqUKSN3cHpHAAEEEHiogO7u+Nxzz3nt6qg7ueuVgO3bt38sPb2aZOrUqV59hN1B+LE658kIIIAAAo8tULp0afnpp5+8+vmrzZ4eeyA6QAAB1wgwAeiaQ0kQBCJHQDcBKVOmjJw6dcoZIG7cuDJy5Ehp1KhR5AxKrwgggAACDxWYNGmSNGvWTEJCQpzHpU6dWlasWCG6CYgv2rBhw8xE4u3bt53u0qVLJ+vWrZMMGTL4Ygj6QAABBBCIoICek7/wwgty9OhR55mxYsUS/eC+devWEeyNhyOAgE0CTADadLTJisBjCBQuXFjWr1/v1UOTJk1k7Nixj9ErT0UAAQQQiKiATvyNGTPG62mFChUyE3O+bgcOHJBixYrJiRMnnK5jx44tgwYNkhYtWvh6OPpDAAEEEHiIwNdffy0tW7aUmzdvOo9KkyaNrFq1Sp5++mnsEEAAgYcKMAHICwQBBMItoH/sjRo1yuvxusi8rjOit53REEAAAQQiT0Cv9nv++ee9NmnS0Zo2bSqjR4+OvIH/03OJEiVk9erVXmM8zjqDkVosnSOAAAIuFKhRo4bMmjXLK1mRIkVkzZo1LkxLJAQQiAwBJgAjQ5U+EXCxgO4G+fbbb8uNGzeclHpLcN++feXdd991cXKiIYAAAlEnoFfc6U6/YW/51d+9OvHXsGFDvxSmv+OHDBniNZbeCrxkyRLJmTOnX2pgEAQQQMA2Ad3NvWLFil63/KqBfjA/YsQI2zjIiwACjyHABOBj4PFUBGwVuHz5srkKZd++fV4E5cqVM38I0hBAAAEEfCegv1vv34E9e/bssnbtWkmePLnvBgpHTz/88IOZcLx27Zrz6BgxYkjHjh3ls88+C0cPPAQBBBBAILwCnTp1Mmv7hYaGOk9JlCiR+fCnXr164e2GxyGAAAJGgAlAXggIIPDIAm+99ZaMHz/e6/m6O/D06dNFdyajIYAAAgg8uoBu6FGnTh05e/asVyf/+te/5Kuvvnr0jn3wzBdffFF+/fVXr550R2LdJZ6GAAIIIPD4Avo7dfPmzV4dRdZ6r49fLT0ggEAwCDABGAxHiRoRCGCBRYsWSYMGDeTcuXNOldGiRRPdIOT+ReoDOAalIYAAAgEloBt96CZL9+7dc+pKkSKF6DIM5cuXD4hau3TpIl988YXcvXvXqSdBggQyePBg0UlKGgIIIIBAxAV0o482bdo8cKW1/s7t3bt3xDvkGQgggMD/BJgA5KWAAAI+EShTpozo1SphW44cOcyulEmTJvXJGHSCAAIIuF3gypUrUrBgQfnjjz+8oupV1cuXLw+4+Hv37pWXX35ZDh8+7FVblSpVZM6cOQFXLwUhgAACgSxQrVq1B353ZsqUSZYtWyZZs2YN5NKpDQEEgkCACcAgOEiUiECwCPTv318+/PBDuXnzplNy7NixzaeVnTt3DpYY1IkAAghEicBf/Q6NEyeOfPzxx9KhQ4coqSm8g+paVN9++63Xw9OmTSuzZ88WvV2YhgACCCDw9wJbtmyRSpUqyfHjx70eVLduXZk2bRp0CCCAgE8EmAD0CSOdIICAR+Dq1avm6pVdu3Z5oZQsWVJ++uknoBBAAAEE/kLgr66i1p11N27cKAkTJgwKs++++87sEn/p0iWnXl0SonXr1ua2YBoCCCCAwIMC+gHPwIEDvTb6SJw4sVkGonbt2pAhgAACPhNgAtBnlHSEAAJhBVq0aGF2KAu7fpXeCqw7menmITQEEEAAATF/4OkOuvdPmjVt2lRGjRoVlETFihWTNWvWeNWuVzIeOnRInnjiiaDMRNEIIICArwX0d2LFihUf+NC8SJEiD/wO9fXY9IcAAnYKMAFo53EnNQJ+EVi5cqX55PL06dNe4+kfh6tXr/ZLDQyCAAIIBKrAX02UpUqVyuykXqpUqUAtO1x19enTR3r16iX34JsDAAAgAElEQVS3b992Hh8jRgxp2bKlDBkyJFx98CAEEEDArQL6u1A/KA8NDXUixowZ0yyl06NHD7fGJhcCCESxABOAUXwAGB4BGwQqVKggixcv9ooaN25c6dq1qznRoSGAAAI2CejkmK7rFxIS4hVbd/e9/3dlMLucOnVKihcvLvv27fOKkTFjRrNeYOHChYM5HrUjgAACERbQq6N1zdQjR454PTdLlixmoyfd8IOGAAIIRJYAE4CRJUu/CCDgJfD999+L3hZ89uxZr+/nyZNHli5dym1hvF4QQMD1Ano1dNmyZWX79u1eWfWqP70SpHr16q40aNOmjYwYMULu3r3rla9OnToPbBziSgBCIYAAAv8R0N95M2bM8LLQq/70d6QukUNDAAEEIluACcDIFqZ/BBDwEvirnSK5LYwXCQIIuF3g3XffleHDh3tNgukGGbrD49SpU90e3ywF8fLLL8u2bdu8sqZIkcK46B/GNAQQQMCNArpBkt7ye/+H4Hnz5jUb5CVLlsyNscmEAAIBKMAEYAAeFEpCwO0CGzZsMH/s6eLHYZve9qC3hRUqVMjtBORDAAFLBH799VezFurBgwcf+H2nV4K8+OKLlkj8N+Ynn3wiegv0jRs3vHLrLsjLli2zyoKwCCDgfoFy5cqZO13Ctnjx4km3bt2kS5cu7gcgIQIIBJQAE4ABdTgoBgG7BP7qtjC9IkYnB6dNm2YXBmkRQMB1AvXr1ze/y8Luhs4Vz/89zCVKlHhgM6gECRJI7969pX379q57LRAIAQTsEtDNjj744AO5evWqV3BdF3XVqlV2YZAWAQQCRoAJwIA5FBSCgJ0Cuki83hZ2/5pYKVOmNGtG1apVy04YUiOAQNAK6JXM+gHHmTNnvDLkzp3bXAmSJk2aoM3my8InTJgg7dq1k4sXL3p1W6BAATM5GD9+fF8OR18IIIBApAtcvnxZ9Ko/vdslbEuSJIkMGDBA3nrrrUivgQEQQACBvxNgApDXBgIIBITA3+2K+fzzz8vs2bMlffr0AVEnRSCAAAJ/J6C7OupGHr/99pvXQ3TXc70SRG/5oj0ooGb6ez5s04Xx33zzTfnqq68gQwABBIJCoFGjRjJlypQHNjyqXLmyzJ07NygyUCQCCLhbgAlAdx9f0iEQdAJ6a8Qvv/ziVXf06NGlZs2aMn369KDLQ8EIIGCHgK7zp7udh73dV5MXKVJE1qxZYwfCY6TU9f90wu/48eNevSRNmlQ++ugjbgt+DFueigACkSvQv39/s3zBpUuXvAbSq72//vprqVChQuQWQO8IIIBAOAWYAAwnFA9DAAH/CYwbN07ee++9B3ZL0/WhOnbsKD169PBfMYyEAAIIPERAfx/169dPrl275vWoVKlSSd++fbndK4KvnqZNm5o/mO/evev1zKefftp8Xz8koiGAAAKBIKBr+ektvX/++adXOXoFs14NOHbs2EAokxoQQAABR4AJQF4MCCAQsAK6htbo0aPl1q1bXjVmyJBBhg0bJlWqVAnY2ikMAQTcLaC3c7Vq1Ur0tt+wLXbs2NKiRQsZNGiQuwEiMd3169elfPnyD1wNrkOWKlVKVqxYEYmj0zUCCCDwzwK6c/lf/S7SDY6WL18uOglIQwABBAJNgAnAQDsi1IMAAg8I6B+CP/744wPfL1SokCxYsECSJ0+OGgIIIOAXAd2womLFirJu3bq//F21ePFiv9RhwyBLliyR5s2by8GDB73ixooVy1x1M2rUKBsYyIgAAgEk0LJlS7M26e3bt72qypw5s4wZM0bKli0bQNVSCgIIIOAtwAQgrwgEEAgKgV9//VUaNGggu3fv9qpX1wesV6+eWXSZhgACCESmQMOGDWXq1KkP3J6aM2dOmTx5suimRTTfC3z66aei/7ty5YpX58mSJZNevXpJ69atfT8oPSKAAAJhBEaOHCldu3aVc+fOebkkSpRIunTpYv5HQwABBAJdgAnAQD9C1IcAAl4Cw4cPNztpnj9//oETsPfff9/stElDAAEEfCnwySefmPX8Ll++7NWtXn2sE1B6KzAt8gX0QyCdgA0NDfUaLHv27DJx4kTRq8JpCCCAgC8FNm7cKI0bN5adO3d6dcsH0L5Upi8EEPCXABOA/pJmHAQQ8KmArrGlm4XcfwvGE088YT6Fbdu2rU/HozMEELBPYMCAAebKszNnzniF17Wd9BZUXaOU5l+Bh92CrTsuT5o0SbJmzerfohgNAQRcJ6ATfvp7fsOGDQ9kK1iwoMyfP19SpkzputwEQgABdwswAeju40s6BFwv8HeLMKdLl07+r717AbK6LvsA/jNSIVBRBCXEC4Jp5YUKu2ilZZEieKO8jeJoNpNJFkpUWo6pZSiVilliplliambeujgpmmOZmWmJoCigkjfwDoigvu/znznvu7BnYRd22d1nP/+ZHSl2z/k/n+fnWc/3/C7f/va3q/2jXAQIEGiJQCz1ipl9Tz31VKMf+/jHP15t8B6zP1ztJxBvvo877rjy+OOPN7qJ2IQ/ZgoOGDCg/W7QMxMg0CkF5s6dWw4//PC6hxDFa8rkyZPL/vvv3ylrc9MECBAQABoDBAh0eoE777yzHHvssWXGjBmNaokTg08//fQyZsyYTl+nAggQaFuByy67rNpiYMWTfeNZd9hhhxJbEMQptK6OIxCv7xMnTiyvvvrqcje1zjrrlD333LNcffXVDorqOO1yJwQ6rEBsLTN69Ogybdq08tZbby13nxtuuGEZO3ZsOeOMMzrs/bsxAgQINEdAANgcJd9DgECnELjuuuvK+PHjy6xZsxrd79Zbb13OOuuscvDBB3eKWtwkAQJrTyBCogkTJpTZs2c3etIhQ4aUSZMmlZEjR669G/JMLRb48pe/XJ3MuWjRokZBYJwkH78funfv3uLH9QMECOQWeP3118t+++1X4gT3FYO/nj17VitJ4neAiwABAhkEBIAZuqgGAgSWE7jyyiurfQDnzJnTSGbw4MHlnHPOqf5jz0WAQNcWuPHGG8u4cePKI4880gjChwadc2zE/rAxk/O1115broBYsr3PPvuUG264oXMW5q4JEGh1gVjKG78H3njjjeUeu0ePHtX+fxdccEGrP6cHJECAQHsKCADbU99zEyDQpgKXXnpptZzvySefbPQ822+/fTn33HNLzAxxESDQtQRiD79YzrXiqY6hsMUWW1TLvGwb0LnHxNFHH12uuOKKsmTJkuUK6datWxk1alS59tprO3eB7p4AgdUWiNUg8RqwbNmy5R5j/fXXr/b/i9nELgIECGQUEABm7KqaCBBYTmBlG/pHEHjqqaeWQw45hBoBAskFIhCKwz1mzpzZqNLNN9+8ei2IGWSuPAJHHHFE+fWvf93oxPg4yfnAAw8sv/rVr0r82UWAQG6BhQsXlng9iAOEYtlvw2vdddctn/3sZ6vXAxcBAgQyCwgAM3dXbQQILCfwox/9qHzve98rzz77bN03/zEj6Jvf/CY1AgSSCcSMvljK9fTTTzeqrG/fvtWWAV/96leTVa2chgJNzfiJpcG77bZbOe+888ouu+wCjQCBZAL33ntvOeGEE8pdd93VaI+/mBEcy4CvueaaZFUrhwABAvUFBIBGBgECXU4gDgOJfQAXLFjQqPZevXqVww47rPz0pz/tci4KJpBNIDZvj1l/K54QG3Vusskm5cQTTxT6Z2v6Kuo54IADqn0AV9zzK34sTnqOWaAOi+pig0K5KQViP+jTTjutzJgxo1F99gRN2XJFESDQDAEBYDOQfAsBAjkFYkbgD37wg/LEE080KjCWhA0fPrzaB2azzTbLCaAqAgkFYobvMcccU53ouHTp0kYVbrnlllXwF6fGurqmwJtvvlkt94vN/1dcChgisRz8+OOPLyeffHLXBFI1gU4sECs9zj///PLUU081qiL2+ItD4KZOnVoiBHQRIECgqwkIALtax9VLgEAjgZgNcsopp5QHHnigrs6wYcPKxIkTyx577EGPAIEOKnDHHXeU8ePHl3vuuafRMq+45Z133rmceeaZZcSIER20ArfVHgJf+cpXqlODX3zxxUZPHzPCDz300HLRRRe1x615TgIEWiDwxS9+sdrD75VXXmn0U717965O9Y0PfV0ECBDoygICwK7cfbUTILCcwKxZs6oDAKZNm1Z3edigQYPK17/+9XLssceSI0Cggwhccskl5bvf/W559NFHG91R7O8UwX0cBDR48OAOcsduoyMKrGpGeJwYf/HFF5f+/ft3xNt3TwS6pEAE90cddVS5+eab6874HjhwYDXjO/YAdBEgQIBAKQJAo4AAAQJ1BI488shqU+jFixc3+tv4JDlOj7zwwgvLeuutx48AgbUssGjRovKlL32p/Pa3vy0vvfRSo2fv0aNHOeigg8rll1++lu/M03V2gVgWHDPC77///rqlDB06tJx00knVXrEuAgTaRyBm7cZsvn//+991Z3zvtNNOJQ5/GjlyZPvcoGclQIBABxUQAHbQxrgtAgQ6hkC8EYwDQebPn9/ohtZZZ52y4447llhCFktLXAQItK1AzPb74Q9/WB588MG6b/r69OlTzdCNPaBcBNZEIGaUxozw2267re6M8I022qiMGjWq2mss/uwiQKBtBV544YVq79brr7++vPzyy42eLPb0ixnf8eHsdttt17Y349EJECDQSQUEgJ20cW6bAIG1KxBLv+L04HrLDONONthgg7LvvvuWWEbWr1+/tXtzno1AYoHnnnuuetN300031d3bKUrfZpttyoQJE0qc+usi0NoCY8aMqWaEx8zTete73/3uaowaf60t7/EIlOpD2PPOO69Mnz69Lkf37t2rVRmx/5+LAAECBFYuIAA0QggQINACgTgo5Bvf+Ea59dZby2uvvVb3J9/1rndVyxPHjh3bgkf2rQQINBS44IILyuTJk8uMGTOafNO31157VbP93vve98Ij0OYCsdfklClTypw5c+o+V8+ePcvee+9dzjnnnLLVVlu1+f14AgJZBebNm1fGjRtXffCzcOHCumVuu+225Qtf+EL52te+lpVBXQQIEGh1AQFgq5N6QAIEuorA2WefXX0y3dSswHe84x0lNo6P73MAQVcZFepcE4HZs2dX+6v94Q9/aHK2Vbzpi6WZ8X0uAu0hMHPmzCp0uOWWW+ruExv3ZJy2R2c8Z2cXiJl+8eHPww8/XLeU2N91+PDhVcge/465CBAgQKBlAgLAlnn5bgIECDQSaE5oEUsUR48eXSZOnEiQAIEGAsuWLatO144llnPnzq1rE2H6Zz7zmepNX/y75CLQUQRWFVjE8sRPfOITZfz48dX+ZC4CBJYX+OMf/1jt7XrHHXc0GajHnn7HH3+8lRUGDwECBNZQQAC4hoB+nAABAg0FfvzjH1fLFh966KG6MHFwyKBBg8rBBx9czjzzTHgEuqxALKW/6qqrymOPPdakwfbbb1+96Ysl9S4CHVngmWeeqQ6EilOEX3311bq3GoeFRAgYs1d33333jlyOeyPQpgK33357mTRpUpk2bVqTe7v26tWr7LPPPtXeyv3792/T+/HgBAgQ6CoCAsCu0ml1EiCwVgWef/75alP4G264oe5pdXEzEQYOGTKkHHLIIeW0005bq/fnyQi0h8Cpp55apk6dWmbNmlX3FN+4p9qBOueee27p27dve9ym5ySwRgJxWnWEFv/5z3+aHOe9e/euZgbGUuIPfvCDa/R8fphAZxC4++67y/e///1qD+WXXnqpyVuOQ3UiTI8T3V0ECBAg0LoCAsDW9fRoBAgQaCRwxRVXlAsvvLDcc889ZcmSJXWFIgyMw0MOO+yw8q1vfYsigTQCZ5xxRnU6Y+zp9Oabb9atK5ZJDhs2rJrpF7NjXQQyCMRBUTGm4yCDmCHY1LXxxhuXONAmZsUOHTo0Q+lqIFAJxMFpcXhO7JcZH4w2dcUMv5EjR1Z7Jm+44Yb0CBAgQKCNBASAbQTrYQkQIFBP4LLLLqsODrn33nvL66+/XhfpbW97W4mlj0cccUS1N5qLQGcTiL0uL7/88jJ9+vQmQ7/11luvfOADH6gO9Iix7iKQWSBmvX7nO9+pDrh57rnnmiy1T58+5VOf+lQ5+eSTnW6deUAkri0+7Dn99NOrsT5//vwmK+3Xr18ZMWJEiZnhTs1OPCCURoBAhxIQAHaodrgZAgS6ksDFF19cpkyZUu67776ydOnSuqXHzMCBAweWT37yk1VQsuuuu3YlIrV2EoFY2hWzXGNp15NPPtnkssd11123muEUS7s+//nPd5Lq3CaB1hWIYDz2gI3DDxYsWNDkg2+yySbV8uAIyA899NDWvQmPRqAVBX7xi1+UX/7yl9VKhxdffHGlAXcc6HTKKadUH3S6CBAgQGDtCggA1663ZyNAgEBdgQhPfvazn5X777+/xKmoTV1xGurOO+9cnSg8btw4mgTaTSBObbz66qurMbto0aIm7+Ptb3972WmnncoxxxxTjjvuuHa7X09MoCMKNHeJZLdu3cq2225b9t5773LCCSc4DbsjNrML3VMc3hT7tP7+97+vDnJ64403mqw+lrjHrNZY4r7LLrt0ISWlEiBAoOMJCAA7Xk/cEQECXVzg/PPPL7GJfGwgv7IwMGYHDhgwoDpVMmZUfexjH+vicspvS4G77rqr/OQnPym33XZbmTdvXpOz/OIeYqZfbOR+1FFHVZu5uwgQWLVAbA1x1llnlT//+c/lhRdeWOkPxInCsYQ+9o09+uijV/3gvoPAGgrEFia1WX4rO8QjnibG55577lkmTJhQPvShD63hM/txAgQIEGgtAQFga0l6HAIECLSBQMywiv/o/tvf/rbSpWLx1D169Kj2jDrwwAOrE4hjtqCLwOoKvPzyy+Wiiy4q11xzTbWR++LFi1f6ULF32Uc+8pEyZsyYctBBB63u0/o5AgT+VyDCwJgZHmHg448/3uRemoEV+8Zus8021SyrOHQkfg+4CKypQOxbGbP8Yqn6qmb5xRjceuuty6c//ekyduzY6gMgFwECBAh0PAEBYMfriTsiQIBAXYHYTHvSpEnlxhtvLDNnzmxy38DaD8dJenGycMwQPPzww6ulwy4CTQn861//qk7rnTZtWjW+XnnllZVixSy/GF9xcuOJJ55YIgB0ESDQNgJxeNTUqVPLP//5z1X+uxkf/gwePLh89KMfLZ/73OfMDm+blqR71NjD9aqrrip/+ctfqsAvTrFe2RX/jfG+972vmoUaqxBcBAgQINDxBQSAHb9H7pAAAQJ1BX73u9+Vn//85yWWZq7sVMnaD8epq1tuuWW1HCdmCR5wwAFku7DAddddV37zm99Us0tjhlFTp1I3JNp0003LbrvtVi3t3X///buwntIJtJ/AjBkzyuTJk6uZWbNnz17p/mtxl7EP5zvf+c5qyXAE9vHvr4tArC6I/474xz/+Uf773/+uchzVZprWZvntsMMOEAkQIECgkwkIADtZw9wuAQIE6gm8+uqr5eyzz67+Yz7eHC5ZsmSVULGHYL9+/aqZgbGxfOwjFZ/ou/IJxCEdcer0zTffXB3a8eyzz650SWFNoHv37mW77bYro0aNKieddFK1r5OLAIGOJRBBTszeXdUJrA3vOk4YjmWae+21VznyyCMdKtKxWtrqdxMB36WXXlqFxrG/8PPPP9+s54j/Jnj/+99fzfJzcnuzyHwTAQIEOrSAALBDt8fNESBAYPUEIgSMzbpj/6iHHnqorGrD7tqzxNKxmCkSn+x/+MMfroJBp/atXg/a66fuu+++6mTGv/71r1Xvn3rqqZWe0tvwPnv37l31vhYKxDJCFwECnUcg/n2PoOdPf/pTFfQsWLBgpQf21CqLPWS32mqrav/A2MtzxIgRVfjv6nwC0ff4sCdWBzz44IPV7L6VndReqzA+FIxZ3nFqe/zuj5Pb43eCiwABAgTyCAgA8/RSJQQIEGhS4M033yxTpkwpN910U7W5/NNPP92sGWDxgLHsJ94ExAbfEQbGacP77befNwbtPN7ikI5Yxnv77beX2L9vzpw55cUXX2xRXzfffPNqdke82Y89nKLXLgIEcgnE3oHxWhEzBJ988slV7h9bq75bt24lZgrGASNDhw6tTnWN1/6YGexqf4HYtuHaa6+tTmaPD35iOXicHv3GG2806+ZiafjAgQPLrrvuWm0JcvDBBzfr53wTAQIECHReAQFg5+2dOydAgMAaCcRSoDhlOGYJxBuHVW34veKTrb/++qVv377VLJFhw4ZVQVLsLxhvKFytJxC9iX36IuSLAwAefvjh8swzzzRrmXfDu4h+xRv5mN0zevToaoaHiwCBridw9913lyuvvLL68OCRRx4psYVES64IADfbbLPqEKAIj4YPH1523333ljyE722BQHyAFwdzRL/id0HM7I4P8Vr6Oztm+A8ZMqT6EO/QQw+tZvm7CBAgQKBrCQgAu1a/VUuAAIEmBR599NFqhuCdd95ZLR2LmSLxxvCtt95qkVosI4rlZBtvvHHp379/FTrFstKYQRJvOOKNo+v/BSLMi+W6Ee7FG7sI/GIZX8zmW7x48Wr5b7DBBlUQG8v54iTQfffdt1re5yJAgMCKAjFr7JJLLqlCpunTp1dLRhcuXNhiqDgZPPaMiw+G4vUnwqYdd9zx/z4gavEDdqEfiJn5f//738sDDzxQhbJPPPFEdbhXnMa+bNmyFkv06tWrbLHFFtXvgDi4KWb3xe9jFwECBAh0bQEBYNfuv+oJECCwSoFbb7213HLLLdWbk3hjEgdINOeQkaYeOJaZRkAYS8tiv8F4oxhLUWt/jqXG2267bad/sxJvomfNmlUtzY1TduN/x6yNCPfiz7EJe+zLFLM7VveKWX1xkEttFmaczhjL9FwECBBYU4HYRy72kY1TYuO1LAKppUuXrvbDxkn0tYAwTqSPgDACqvhwIj4oiv+dbRuCmKUXvzcfe+yxMnfu3Opr5syZ1e+F+F0a+/M25wT2ptAjdI3ANexiJn7s3xozMl0ECBAgQKCegADQuCBAgACBFgvE7LTrr7/+//afi9kKsSfdmgSD9W4i9qCKNzgRGPbs2bN68xgzC/v06VPNJIx/xt/FkrRY3tTwK74/vuL/ixlx8eeYFRH/u+EVb9BipmPMtIhZL/Hn+Io/x1eEdLWvmJEXf46/jzBv/vz5VZAXtcf3xt/HG+Tm7sHUXPgI+mIfxghJ49TmPfbYwz6MzcXzfQQItJpAhFbx2h+zBeNE8fhwI0KsNfkgo+HNxQzyeM2P17x4rY7X7Hjtiw+M4sOO+LBowIAB1QdHMcMt/r72Wl/v9X1NCo+aar8b4vdD7XdE/DMCvHnz5lUf5oRJHLYSMylrvzvid2HM3GvpDPqm7jd+F0Z9EZzGIR0xsztOZzerb0067GcJECDQ9QQEgF2v5yomQIBAmwrEm8KGS5niDWK8QYo3TWsy06FNb7qdHzxmxkRIGW9w4w1e7K0VQV/srxUzZFwECBDoyALxGh9bGcRhFHEKfWxlEOFYhGLxwUhrBYTNNYggseFXzCxs+BWBWgR0cV/xgU38M8K6hl/Nfa7W+L4VZ8YPGjSovOc976n21o19W+PDLxcBAgQIEFhTAQHgmgr6eQIECBBokUCcRBlfsc9gLI2KPfBiBkltBl2EhKuz51GLbmItfXOcshjhXsxSrM1kiVmLtb2xIuCLZVsuAgQIZBaIrQ9qhxk13Os0Xvtbe7ZcR3OMcK82qzFmK8bs9RX3xo1ZjS4CBAgQINDWAgLAthb2+AQIECCwWgKxtDYOJomZJLHEOA4liWW3sQ9V/F28cYyZJREWxgyOhl8xm6M2o6PhzI6V3UhTs0Vipkh8RZhX+2eEehtttFG1LC32X4plWLE8t7aX1eDBg6u/cxEgQIBA8wTitTpOOY/X/NgrL17zIzhsuMQ2tluIbRhi64baDL7arL3mPUvLv6vebMLathO1bSk23XTTKtiL3wWxPLm2l238LnARIECAAIGOIiAA7CidcB8ECBAgsFYE4k1j7NMU/4w3bxHmuQgQIECg8wvU9u2rt5drbZZ5/DNmmtf2jI3Z2bWvmKEX2zHEl2W3nX88qIAAAQIElhcQABoR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pT7hQAAB7fSURBV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zwP427dlQYTT7k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3</xdr:row>
      <xdr:rowOff>114300</xdr:rowOff>
    </xdr:to>
    <xdr:sp macro="" textlink="">
      <xdr:nvSpPr>
        <xdr:cNvPr id="1026" name="image" descr="data:image/png;base64,iVBORw0KGgoAAAANSUhEUgAABQAAAAUACAYAAAAY5P/3AAAgAElEQVR4XuzdB5hcVfk4/kMREFBp0o1AAGkSEEMHKSZAQAmC0puANAFBBEGaggQEaYIBRLAElGoQSAgRg3RCFSmhq0iRli8oVSD/33v977qzO7M7s7Nl5sznPE+eQHbm3vN+ztmZe997ykwz/l9JCgECBAgQIECAAAECBAgQIECAAAECWQrMJAGYZbsKigABAgQIECBAgAABAgQIECBAgEAhIAGoI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0lMNNMM/WqPp///OfT/PPPnzbaaKO0ySabpGHDhvXqOP3xpj//+c/p8MMPT9dff31/HD7LY06YMCHddttt6d57702TJk0qiTHad6mllkrrr79+2m677XoVf3+2yaabbtqlzrfccktad911e1VXbyJAgEAlgVq/M+edd960+uqrp9VWWy2ts846adSoUVXh3nrrrWm99dbr8llc7ffaj370o+J7sGOJz/Jq39/2vuHDh6d77rmnbJ0jttdee62qePr7RbW2S1t9XMv0d8sM7PFdywyst7MRINCzgARgz0ZeQYDAAAr09qK5cxW33XbbdM455xRJwcEqr776ajrttNPSiSeeWFRhxowZg1WVpjlvXCwfeOCB6amnnqqqznHDN2bMmLT33ntX9fqBaBMJwKqawosIEOgDgXq/M4cOHZp+8Ytf9PiAohESgE8//XSK+nZXrrvuuqqTmn3AX/EQ9bZL24Fdy/RnK/XfsV3L9J+tIxMgUJ+ABGB9ft5NgEAfC/TVRXNUK56k33333X1cw+oO99vf/jbtt99+afr06e1vkACsbBeJuf333z9deuml1QF3elWMJLn44ou7TfgOVJtIAPaqCb2JAIFeCPTVd+ZvfvObbkdUN0IC8Hvf+177A7VKVPvuu2/66U9/2gvJvn1LX7WLa5m+bZf+Ppprmf4WdnwCBOoVkACsV9D7CRDoU4G+vGiOip188snpsMMO69M69nSwcjdK8R4JwPJyccEcSbNK07p68m77eSR8YzpZuVGfA9kmEoDVtpjXESBQr0Bffmd2lwRshATg0ksv3ePo8BgV/sQTTwzq6P9o075sF9cy9f6WDMz7XcsMjLOzECBQn4AEYH1+3k2AQB8LlLto7ilxFuu5XXbZZWVHBgzGmkADmWzqY/5BOVys41du5F9M9TrhhBOK9apizb8o0daxJuBJJ51UMrqyreJHHnlk+uEPf9gljoFsEwnAQelGTkqgJQVq+c6Mz8F//OMfxZTfzmurBl58X8aDmLbP246gg50AjM/+VVZZpaSNY3rsDTfc0OW7oKfRjAPRUWppl7b6uJYZiJbpv3O4luk/W0cmQKDvBCQA+87SkQgQ6AOB3lw0t5220vSggV4TaCCTTX1APqiHiGm522+/fZc6xDSu448/vuIoju6etMf6gZ1vYAeyTSQAB7VLOTmBlhLo7Xfmeeedl/bZZ58uVpU25hjsBGAsqTF27NiS+kaib/z48V0eIEViML5b6imdXWudTdDbdok6u5app+UG572uZQbH3VkJEKhdQAKwdjPvIECgHwXquWiutEB4rRfu9YY3kMmmeus62O8vN6Wr2p0ho71j2m/HdRYjnnKjAAeyTSQAB7tXOT+B1hGo5zuz0oilah+iVPtZHa1R7y7A8803X5fP+ldeeSVNnjy57EOk+Fk9m4ANZgLQtUzz/f66lmm+NlNjAq0qIAHYqi0vbgINKlDPzUyEVO791SYAY9e2a6+9ttg4pON6dJFkGjlyZNpss8263SmxXOKnEnMtN07lnixXs8FJuZuISlOiY0Rd3EjFaIqIvfMuvFHfeeaZJ40ePTqNGDGirhurNpNKT8zL3XxWcoxRIdFew4cPT8OGDUsrrrhiSRv1tk3K3azecsstafnll09HH310MbokEo/hGTfRO+ywQ/t5JQAb9MNFtQhkKFDPd2alRFO1D1Fq+R6rJwEY382bb755Seu1jfKL764FFligS8vWOw14MBOArmVKm9O1TCrWSS43bb/cR1rH30vXMhl+6AuJQJ0CEoB1Ano7AQJ9K1DPzUxvL5pjdNhuu+3W4+Licfy4sIodBsutkdTbC7RqBMuNfugpUVZuile5HRLj5mqnnXYqu6ZeubpF0mvcuHFp1KhR1VS94mvKjT6pJrFZy0l72yblLppjKvmxxx5bdrOSjhfcEoC1tJDXEiBQj0C935nVfg4P5hTgStN/o+5RysVQS3KynH8zJgBdy7iWabtOjQ3RoriWqefT1XsJ5CkgAZhnu4qKQNMK1HMzU2k0w7nnnpv23nvvsiaVRqF1BxgJsClTphQjzjqW3iabqmmscmsCVdrwou145aakPPDAAyX1rjQ1tpo6xYi4ddddt5qXln1NuaRmtaM1qz1pb9uk3EVzbErSeWRkWz06jjaRAKy2dbyOAIF6Ber5zqyUIIh/77z51mAlAMuN8Ou8029fjCbv3A6DmQB0LVPaGq5l+nYEoGuZej91vZ9AcwtIADZ3+6k9gewE6rmZqWU9o4DrTfKvDbxcErC3yaZqGrHcDohxEffkk0+WfXu1ry93YV1NfeI13Z2/p2NUusGpN6nY+by9bZNyCcBKMXWeVi0B2FPr+zkBAn0lUM93ZtSh3PTa+D3RQP4AACAASURBVPfOn8WDlQAs9z3deSR7pWnA3T3868l/MBOArmX+1zquZf5r4Vqmp99YPydAoFoBCcBqpbyOAIEBEaj1ZiYSSc8//3w6++yzu+wEGBWuNA2o0gYSkcyJKb5t69zF66644op0+OGHd4m/0nTV/tpwIta567g2YbmbtLZKlhsx2PlmqFw9I6bvf//7JdN7w2Dq1KnpqKOOSpEw3GijjdJKK62UlltuubJToavpKJWM+joB2FaXWtuklgRg55GYEoDV9ACvIUCgLwRq/c7sfM5qP4vrGS1eKc5qpumWS4bFcgydl6CodipzteYDnQB0LVN+RoFrmdIe61qm2t9gryNAoJKABKC+QYBAQwmUu5npbQUjmRcJs3Lr9ZVbU6jS1N44f7mn0PHv5RYar/UCrdr4ql3TL45XbmRf5zUDKy0OXc+03mpjqfams9rj9fS6WtukUgKwLUHctvZUufNKAPbUGn5OgEBfCeScAKxl84feTAPuq+uNcktX9NWxo5+4lnmq5NfFtcx6XT4+Ok/Zb3uBa5m++qR1HAL5CEgA5tOWIiGQhUBfXTR3l8wLqHLrz/W0a2C5C6lyowBrTTZV23DVrIVUKVnZtmNix3OVSyiWGwFYbf1qeV2zJgCrWaNQArCWnuC1BAjUI5BzArCWh16VpgF3t1ZuX11v9GcC0LXMKiW/Hq5lbk3rrVd/AtC1TD2fut5LoLkFJACbu/3UnkB2AvVekMfFcqwPdMghh6T555+/rE+55FPnddzKvbHSunWvvPJKybn6KwEYdeppN8R4TbkpM+WSm5VGNbbFHtOzYrrv2muvnZZffvmKnr3phM2aAOzc1uVilwDsTY/wHgIEeiOQcwKw3LIX5ab/trmVmwbc3Vq19V5vtJ23PxKArmVcy5T7PKj1+rLSCEDXMr35tPUeAnkISADm0Y6iIJCNQG8vyONiedy4cV3WBSoHU25UQTVrEcWxyo0crGax9HhvpSkatTReuQXbO9e98/Tf7pKbtSwsHaMD99xzz2J9xHLTqmuJoxkTgJXWfOwctwRgLT3BawkQqEdgMBOA1X5vRnzlEhHdvb+W6b9tfpWmAT/wwANp2LBhXZh7e73R+UB9mQB0LXN9O69rma6fDH2RAHQtU88nrvcSaH4BCcDmb0MREMhKoKebmRi1NmnSpLKbcsSF8+9///vU0xp2td6IdASuJrlT6wVarQ3Y3fp+5RKEnXdM7Hi+mDYVMXXeXKSnOnU3raqn98bPK40+7G50RzXHrfSaWtukv/tIPbF4LwECBNoEevrO7Emq2ocxA70LcLnP4O6+yyLO3kwDruTT35uAuJbpfq1i1zLle6ZrmZ4+0fycAIGeBCQAexLycwIEBlSg2puZSk/6o7K9Wcuv2pEMjZAA7G5XvHJThCuNfmhr2Lhp+vnPf57OP//8FItrV1uqNav2BiteV826NB2PF/1g/PjxaZdddul29GdfXDSXW3uoXGzV9JFqjb2OAAEC3QlU+51Z6RjVThEc6ARguQddve0J3U0Drvb7qdbvpmrbxbXMiSVNcO6556a999677HInrmVSci3T208B7yNAoE1AAlBfIECgoQSqvWiOSle6cYmfdXeh2MxTgCO2clOj2qZ0dJ6iXO1Uj7ZOEBeXEydOTDfccENVowJ7SrZ217nKJcpqrW/HhGfbmkl77LFHlynKfXHRXO0NoARgQ32kqAyBrAVq+c4sB1HtunkDmQDsaX3a3jRoraPL+3sEYMcYXMv8T8O1zH93fY7Rrq5levOb7j0ECPQkIAHYk5CfEyAwoAK13sxUWsMunvjfddddZTeu6OtNQDqv7Vdrsqk3wOXijhuczTffvORwbU/Te3OOGBn46KOPpttvvz1dfvnlZROCPU3J6u685RKx8foYhVjNGoOVpnuVG6lXa5uUuyGTAOxNL/IeAgT6U6DW78yOdYnP0GWWWSZNnz69pIrllngYyARguVHu9RrW+l01kAnAiM21zP9a2LXMfy1cy9T7W+/9BAiUE5AA1C8IEGgogVpvZirdwERQ3a1TV+48PY1mq3ZduFqTTb1pgHLThuKpcecbuWp2eqv2/OVuyuqZBlyp7ao9ZrmRKxFLuXastU0kAKvtFV5HgMBgCtT6ndmxrrU8hBnIBGC5zbbqNe5uM6yyN0gzzVTyz9U+AGp7U63t4lrmf9yuZf5r4Vqm3t967ydAQAJQHyBAoOEFar1ojoDKLRbdFmjnHXrb/r3cWnlx0TllypSyuwVWmpLUFxdovWmU7m4W2o7X05p1MZV42rRp6aGHHkp//OMf09SpU7vdRKVcUqync/QUW6WpTz2N1qh041pprScJwJ5aws8JEGhGgd58Z0ac8Z224YYbdnloVOkBzEAlACt9n9fyMKvSunq1TAMe6BGArmVKR6F2/F3s6TrDtUxKnWeitPl5mNmMn+rqTKB/BYwA7F9fRydAoEaB3t7MVBoNVikhVG4dvahqJAF/+tOfphEjRhTTh+N1V1xxRdldhyutV1dpampbsrDtYnXUqFE16pS+vFwSs+MrerrZKTfKoi3+1VdfvX0abtQ3koNxvs4jDOuZYtxW1+6mPp1wwgmpY13i5vCss84qdoIuVyrFXGubuGiuq2t6MwECAyRQy3dm27IOl1xySRo7dmzZGlZagmGgEoDlvtd6SgB1DqSW5SEqNdNgJACjLq5luraIa5n/mbiWGaAPVqchkLGABGDGjSs0As0oUMvNTMf4uhsRV2nqTncLb/dk191owXhvuTg6HrPaaa7d1aO7hdKrme5UaRRdT7G3/TzO8cQTT5RdZ7HaY8Trou0iCXjPPffU8rYur+1uynetbSIBWFdTeDMBAgMk0NN3TS3V6G4ZjIFIAFb6Hu8pAVQuxkqJtFpGEtZi1/m1rmWq13MtU2rlWqb6vuOVBAjULiABWLuZdxAg0I8Cvb1ojip1NxW40q7AvVlsvKfkX9Sl0s1HG11fJADjWEsvvXSxaUbn0tMFZNvrexpFWKmpqzGopZvEjd+OO+5YcWRfT8eqJt5a2kQCsCdxPydAoBEE+ioB2NMauAORAKy0tu1rr71WM3WlacA9xVnziSq8wbVMbZKuZf7r5Vqmtn7j1QQI1C4gAVi7mXcQINCPAvVcNEe1KiV5uku4ReLwwAMPLJtI6xxqHCemCPe0S22l9ZU6Hq/Smi218FYaxVcp4Vnu2HGMI444osv03kr1iGnVV155Zdm1Emupe7nXxk3bUUcdVVVbxPujLr/4xS/Suuuu2+Opa2kTCcAeOb2AAIEGEKg3ARjfafGZ29Nn6EAkAMt9f/e0HmylJuiLacD1NK9rmdr0XMu4lqmtx3g1AQK9FZAA7K2c9xEg0C8C9V40dzcVuKf16iIReO2116a77767ZDpqrPU3cuTI9LWvfa2mpFesnXfqqaemG264oT2hFSPnYk27rbbaKu299951G5Zby7DS2oTdnSzcJk+enMaPH1/UtfN03Djm8OHD0xZbbJHqXbuwmqArtUWb32qrrZY222yzHm9aO5+r2jaRAKymlbyGAIHBFqg1AdjxM7SW77T+TgBWStj1ZvpvW5sM5jRg1zK1/Wa4lun5IWZHUdcytfUvryZA4H8CEoB6Aw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ECBAgQIAAAQIECBAgQICABKA+QIAAAQIECBAgQIAAAQIECBAgQCBjAQnAjBtXaAQIECBAgAABAgQIECBAgAABAgQkAPUBAgQIECBAgAABAgQIECBAgAABAhkLSABm3LhCI0CAAAECBAgQIECAAAECBAgQICABqA8QIECAAAECBAgQIECAAAECBAgQyFhAAjDjxhUaAQIECBAgQIAAAQIECBAgQIAAAQlAfYAAAQIECBAgQIAAAQIECBAgQIBAxgISgBk3rtAIECBAgAABAgQIECBAgAABAgQISADqAwQIECBAgAABAgQIECBAgAABAgQyFpAAzLhxhUaAAAECBAgQIECAAAECBAgQIEBAAlAfIECAAAECBAgQIECAAAECBAgQIJCxgARgxo0rNAIECBAgQIAAAQIECBAgQIAAAQISgPoAAQIECBAgQIAAAQIECBAgQIAAgYwFJAAzblyhESBAgAABAgQIECBAgAABAgQIEJAA1AcIECBAgAABAgQIECBAgAABAgQIZCwgAZhx4wqNAAECBAgQIECAAAECBAgQIECAgASgPkCAAAECBAgQIECAAAECBAgQIEAgYwEJwIwbV2gECBAgQIAAAQIECBAgQIAAAQIEJAD1AQIECBAgQIAAAQIECBAgQIAAAQIZC0gAZty4QiNAgAABAgQIECBAgAABAgQIECAgAagPECBAgAABAgQIECBAgAABAgQIEMhYQAIw48YVGgECBAgQIECAAAECBAgQIECAAAEJQH2AAAECBAgQIECAAAECBAgQIECAQMYCEoAZN67QCBAgQIAAAQIECBAgQIAAAQIECEgA6gMECBAgQIAAAQIECBAgQIAAAQIEMhaQAMy4cYVGgAABAgQIECBAgAABAgQIECBAQAJQHyBAgAABAgQIECBAgAABAgQIECCQsYAEYMaNKzQCBAgQIECAAAECBAgQIECAAAECEoD6AAECBAgQIECAAAECBAgQIECAAIGMBSQAM25coREgQIAAAQIECBAgQIAAAQIECBCQANQHCBAgQIAAAQIECBAgQIAAAQIECGQsIAGYceMKjQABAgQIECBAgAABAgQIECBAgIAEoD5AgAABAgQIECBAgAABAgQIECBAIGMBCcCMG1doBAgQIECAAAECBAgQIECAAAECBCQA9QECBAgQIECAAAECBAgQIECAAAECGQtIAGbcuEIjQIAAAQIECBAgQIAAAQIECBAgIAGoDxAgQIAAAQIECBAgQIAAAQIECBDIWEACMOPGFRoBAgQIECBAgAABAgQIECBAgAABCUB9gAABAgQIECBAgAABAgQIECBAgEDGAhKAGTeu0AgQIECAAAECBAgQIECAAAECBAhIAOoDBAgQIECAAAECBAgQIECAAAECBDIWkADMuHGFRoAAAQIECBAgQIAAAQIECBAgQEACUB8gQIAAAQIECBAgQIAAAQIECBAgkLGABGDGjSs0AgQIECBAgAABAgQIECBAgAABAhKA+gABAgQIECBAgAABAgQIECBAgACBjAUkADNuXKERIECAAAECBAgQIECAAAECBAgQkADUBwgQIECAAAECBAgQIECAAAECBAhkLCABmHHjCo0AAQI5Cbz44ovpySefTH/961/Ts88+m5577rn09ttvp3feeaf48+6777b/ee+994r//s9//lPy5/3330/x54MPPkgzzTRTmmWWWdKss85a/PnIRz7S/vdss82W4k/8W/w9++yzl/yZd95506KLLpqGDBmSllhiibT00kunBRZYICdusRAgQKDhBOLz+/HHHy++B95888301ltvtf8d/x1/4nuh43dDue+H+Gzv+Pne9jk/xxxzFJ/18Xf8+ehHP9r+d/z3nHPOmRZZZJG01FJLFX8UAgQIECDQTAISgM3UWupKgACBjAQimXfnnXemv//97+n5559PkeB7+eWX02uvvZbeeOON9O9//7u4iYtkXiTsmqFEQjFuJONGca655kof//jHUyQLIzm40EILpcUWWywts8wyaY011khLLrlkM4SkjgQIEOgXgQ8//DA98cQT6amnnioSev/4xz+K74KXXnopvfLKK+n//u//iu+CSOq1PdCZMWNGv9SltwedeeaZiwdHkSyM5ODHPvaxNM8886T55psvLbjggmnhhRcuPvc/9alPFZ/5q666am9P5X0ECBAgQKBuAQnAugkdgAABAgTKCbzwwgvpjjvuSPfdd1969NFHixu8+Le4qYsRGY12IzfQrRgjEOOmMRKEcZMYIwmXX375tMoqq6S11lqruGlUCBAg0MwCd911V7r77rvTX/7ylyLZF6O3I7kXD3hiNF8rlhh5GInCeDAUicF4KLTSSiulz3/+88XDIYUAAQIECPSXgARgf8k6LgECBFpA4M9//nOaMGFCevDBB9MzzzxTjN6IEXwxci9Gd/R16TjCbu655y6marVN42qbtht/t03jip93nsLVNo0rbj7LTRUrN10sRiHGn7YpxTH1LP7Ea/trhGKMLIm6RoIwppzF6JG4Qdxss82Km0WFAAECgy0QD3ciyRffBY899lj629/+Vozgi5F78dnYHyU+G+P7JT4f47/blnKIvzsu5VDuu6Ftem98lseows6f7fH/8d0QP29bLqLt7xiJHn/aftZfD7HaEoSf/OQnSxKEm266qWnH/dGhHJMAAQItJCAB2EKNLVQCBAj0ViCSXb/73e/STTfdlB544IFiNN/06dPrSvLFCLi4GYupsvEnpk1FsiumTcV02cUXX7y4+Yl1lpphjb1//vOf7VPZ2tYojH9rm9b8+uuvF6Ne/vWvfxU3nvWUuNENqxg1GCMGN9hgg7TlllumSIoqBAgQ6GuBSILFd8Af//jHdP/996enn366eNhT7/IM8T0QCa/4LogptLFsQnwXzD///MX3QDz8iO+B+KyL74Jll122SPo1QokHQLGURTz8isRnrEsbo9wjARo28R0Zn/cxhTleG4nDeh+MxXTjmF4cFp/73OfShhtumEaPHl1MQ1YIECBAgEBPAhKAPQn5OQECBFpM4LbbbkuTJk0qRnXEiI5Ym6+3CasYjRc3dJHU+/SnP50+85nPpJVXXrmY5rTCCiu0mGxpuDElLqbGxciZWNQ+1kKsd+RM3ETHTXPcJK+++upp5MiR6Qtf+EJLOwueAIHaBO699940ceLEYo3WGOEXSa0YLd2bEsm6SOxF0io2Tho6dGhaccUV02qrrZbWXXfd4metVCIx2LY0xiOPPFIkD8M3/j0Shb1NEMZoyFhKIr5j4/t1k002KZaSUAgQIECAQEcBCUD9gQABAi0s8NBDD6Vx48YVozoiCRXTtmqZ1hSjN2LUWdsojVjLKBJ8kXyKGzyl9wIxymbq1Knta2dFgjAWyY9RhLWUaKNIwi633HJpo402SjvttFPLJ19r8fNaAjkLxKjuSy+9tPisiZHdsUZrrUmoSD7FqL22pQpiLdMYnbb22msXDySU6gVixHgkCOPzP5KvHZfWiARhLaXtsz+Wj4gHQdttt11ac801azmE1xIgQIBAZgISgJk1qHAIECDQncA111yTrrzyyuIGI6Ys1TKyL0bzxUi+SPJFgm/EiBFp4403Bj4IApMnT07xJ0YQxhS0GDlYy3pbMVIwRmTGCJGtt946felLXxqEKJySAIGBFvj1r3+dfv/73xcJv1iztZaNOGKqbqxLF0syDB8+PH3xi19MsS6dMnACV199dfHALkZpxu7Jr776ajG1uNoSU4VjeY1ov1g2Yscdd6z2rV5HgAABAhkISABm0IhCIECAQDmBuLE7//zz03XXXVeMJoj16KoZ2RFTtj7xiU+kIUOGpGHDhhUjB7785S8XOxYqjSsQN4JxY3/zzTcX04ojwVvtaJ5o80jurrrqqsUmI3vttVexkYpCgEDzCsSDgYsuuihdf/31KUZ7x2dENSO8Y+RY7FIb3wGf/exn0/rrr188JLAzeWP2hVh7MB7u3XrrrcWI8RgtHmvOVtvWMT07NpaKJSN23XVX7dyYzaxWBAgQ6BMBCcA+YXQQAgQIDL5ATA/60Y9+VKzfF1OH4gagmhLJvpiyFaP54iYv1g9S8hG477770mWXXZamTJmSpk2bVkzzrqbEtOFYTyqSv4cddliKEaAKAQKNKxAjgi+++OL0pz/9KT3xxBPFTuU9lUj2xYYbbWuzxtpx1g3tSa05fh5rOMb1wI033pgefvjhYp3BakpM6Y61GmONxv32269IAisECBAgkIeABGAe7SgKAgRaVCBG91144YXFk/8Y7dFTiZFesSZTjPTafPPN05577imx0xNaZj+P3SgvuOCCNGHChGJH52pHhka/iRvCPfbYoxglqBAgMPgCZ5xxRrr88suL3+Vq1oiLKaAxki+WcTAFdPDbb6Br8Ktf/aoYKX7PPfcUuxZXMwU81vmNa4Ztt9027b///gNdZecjQIAAgT4UkADsQ0yHIkCAQH8LxOitU089NcU6QDGaq6d136z11t8tksfxr7322va1IWMjgJ7WhozRgLGpSIwO/M53vlNsMqIQIND/ArE7+7nnnluM6opNgXqa5hmjuWLNvpjGGwmc9dZbr/8r6QxNIxAPD2MTmFtuuaVYT7anUaMxYvRTn/pUsaHUPvvsY8ZA07S0ihIgQOC/AhKAegIBAgQaXCCe1sc6TrfddluKHQK7K7FuW6zlE9N5Y7fX+G+FQK0CjzzySDGVMNYOi/+OUYPdlVgfMnb83G233dJWW21V6+m8ngCBbgRilF9M44+1PXsa5Rfrua244orFJk3x+xjJGoVAtQIxk+AXv/hFMXU4lo+IdWS7K5Fgjunj22yzTTr00EOrPY3XESBAgMAgCUgADhK80xIgQKA7geOOOy5dddVVxSi/7nb4i6fxiyyySNpggw3SN77xDWs36Vb9IhC7Tv7sZz8r1hZ74YUXuj1H7BS67LLLpu222y4dddRR/VIfByWQs0CM8hs7dmyx22tPo/zaft+22GKL9O1vf7vYpVch0FcCzz77bDrzzDOLJSNiXcnupgy3XY/EGpLf/e53i8SgQoAAAQKNJSAB2FjtoTYECLSwwJgxY9Kvf/3r9Nhjj3W7W288cY9FubfeeuticwaFwEALxGYzV155ZbHj5Ntvv13x9LHmZGwws/POO6fDDz98oKvpfASaRuDBBx9MJ554YrrhhhvS9OnTu613bNrRNuL2K1/5StPEqKLNLxDrTcY6gnfccUexq3R3Jfrppptumo488si0wgorNH/wIiBAgEAGAhKAGTSiEAgQaF6BH//4x+mXv/xlsUPfhx9+WDaQeKq+6KKLpg033DDtvffexUYMCoFGEbj99tuLNclil+FYVL7SmmSzzDJLcRO46667FiOVFAKtLvD444+n448/vphq/8orr1TkaBvlF7u0x+9OTLlXCAy2QOwqfNppp6VrrrmmxzWJY2RqJAOPPvrotMwyywx21Z2fAAECLSsgAdiyTS9wAgQGS+AnP/lJsXNvjJ764IMPylYjbvhWWWWV9LWvfc26OoPVUM7bK4FYr2zcuHHFemWVpotFMjBGscYaZQcddFCvzuNNBJpRIKZUxhIPsYN77MBdqRjl14yt29p1jj4d1zbxMKi7UawLLrhg2nzzzdMxxxyTllhiidZGEz0BAgQGWEACcIDBnY4AgdYUOO+889IFF1yQHnjggYpJkVlnnbVIinz9619P3/zmN1sTStRZCVST7I5+H2tF7bHHHmm//fbLKn7BEAiB2LwpRj7FSKnnn3++Isq8885bbN4RUyaHDRsGj0DTCkydOjWdfPLJxTqW3W0ksvDCCxfJwO9///tpscUWa9p4VZwAAQLNIiAB2CwtpZ4ECDSdwE033VSM9IgpkpU28oiRULFjY0yLPOSQQ5ouRhUmUK1ATHePtaNiunt3I19jinv83qy//vrVHtrrCDSkwHe+853029/+ttjIo1L5xCc+USzvEGtkrrnmmg0Zh0oRqEcgroFi3di4Jnr99dcrHioSgHEt9MMf/rCe03kvAQIECHQjIAGoexAgQKCPBWKNposvvrji9K7YGGG55ZYrNkaInfIUAq0mECNDYsObRx99tOLalzEyZKeddkqnnHJKq/GIt4kFYj2/E044Id15550VE90f+9jHih3b47sidnBXCLSKQOwkHw+D4u833nijbNgxKnyttdZKxx57bNp4441bhUacBAgQGBABCcABYXYSAgRyF5gwYUJx0xfTXsqNboqNPJZddtm0ww47FOveKAQI/FcgRntEwrzS7tcxSnaNNdZI3/ve99KoUaOwEWhIgQMPPLAY7RfTfcuVueaaK62zzjrp4IMPLjZDUAi0usCNN95YbCJy8803p3//+99lOWK9wO222y6deeaZrc4lfgIECPSJgARgnzA6CAECrSoQa/VdeumlFXdwjIvX7bffPsXGCAoBAt0LHHDAAUUSpdKOqLH7aWyMc84556AkMOgCV199dRozZky6++67y45kjZFMMa03lnfYaqutBr2+KkCgUQXid+mkk04qfpfKPUSNmROrrbZaMWviK1/5SqOGoV4ECBBoeAEJwIZvIhUkQKDRBK644opicev77ruv25u+GOkXC7orBAjUJtDTNMq4GVx11VVTrLG27bbb1nZwryZQp8A+4c6fQwAAIABJREFU++yTLr/88vTaa6+VPdIiiyxSTF+Pdc8UAgRqE4iE+SWXXFJxGZXYLCeSgD/96U/TbLPNVtvBvZoAAQItLiAB2OIdQPgECFQvsNdee6Urr7wyTZ8+veJN3y677FI8xVYIEOgbgdgcIdYLfOGFF8oecJ555immiI0dO7ZvTugoBMoIxEjvSOjdf//9acaMGV1e8ZGPfKSY4vuDH/wgrbfeegwJEKhTIDYNid2Bb7vttrIbqcXSKp/97GeLZVW23nrrOs/m7QQIEGgNAQnA1mhnURIg0EuBl156KX39619PkyZNSu+//37Zm7642Tv++OPT2muv3cuzeBsBAj0JxE6ScaMX60WV21U7EjCbbbZZuvDCC9P888/f0+H8nEBVArG269lnn11xNNLiiy+edtttt+I7QCFAoH8EYkOQiy66KD377LNlT7DoooumWIczHhgpBAgQIFBZQAJQ7yBAgEAZgUgyHHroocV6NOXKpz71qSIxeNxxx/EjQGCABSLZcsEFF6S///3vXc4co0JWX331dOqpp6Z11113gGvmdLkI7L333sU0xHKbE8S0w9jFNzawGT58eC4hi4NAwws88MADxYZQsYHIu+++26W+scP2jjvuaER4w7ekChIgMFgCEoCDJe+8BAg0pECMHjrxxBPTU0891aV+sRvphhtumE455ZS0yiqrNGT9VYpAKwk89NBDxaiPP/3pT2XX4xw6dGg68sgji2S9QqAngdh8JvpKrEFZbpTpkCFD0p577pmOPvrong7l5wQI9LNAXIvF7sDPPfdclzPFiPDYbTuu6WLzKIUAAQIE/isgAagnECBA4P8JxA3deeedl15++eUuHh/96EfTNttsk371q1+xIkCgQQVi04Wrrroqvf32211qGDeAMaIrpnMqBDoL3HrrrcWI76lTp5Zd32/YsGHFg6FRo0bBI0CgwQR+97vfFctDxAOhziVGhMco3UgWrr/++g1Wc9UhQIDAwAtIAA68uTMSINBAArvvvnu67LLL0ltvvdWlVrGO2De+8Y3ixk8hQKA5BI444oj0s5/9LL366qtdKjznnHMWi8VL5jdHW/Z3LX/5y18W03ifeOKJLqeKEd8bbLBBOvfcc9PSSy/d31VxfAIE6hR49NFH0/7779/tiPDvfve7xShehQABAq0qIAHYqi0vbgItLPDOO++k0aNHpz/84Q/pgw8+6CKx5JJLFgtJx4ghhQCB5hSIEb0nn3xyeuaZZ8omdzbZZJN0zTXXpJlnnrk5A1TrXgvEzqKxa/Q///nPLseIEd+RJI6dpxUCBJpToKcR4QcddFA66qijmjM4tSZAgEAdAhKAdeB5KwECzSfw5S9/OV133XVl1wtbbbXVioTBxhtv3HyBqTEBAmUFpkyZkg477LB0zz33lE0EbrHFFmn8+PH0WkAgRnP/+Mc/Tq+99lqXaGPEd4wMOumkk1pAQogEWkOguxHhsTTEd77zneL7QSFAgECrCEgAtkpLi5NAiwt89atfLW7y33///RKJWWedNX3xi18sdhRdbLHFWlxJ+ATyFXjxxReLBM+kSZPKfg5stdVWxXIASn4Cp59+ehozZkzZNV6XWGKJIgmw33775Re4iAgQKARiWYhI7j/99NNdRBZaaKFis6jYUEohQIBA7gISgLm3sPgItLjAzjvvnC699NIuOzrGDnHbbrutaV4t3j+E35oC22+/fbryyivLfi587WtfS+PGjWtNmMyijvX7fvCDH6QXXnihS2SxsUckBGKnUIUAgdYQuOmmm9I3v/nN9PDDD3cJeNFFFy02E7H8S2v0BVESaFUBCcBWbXlxE8hcIEb6xE38u+++WxJpjPgz0ifzxhcegSoFYnfvGBnceS3Q2WefPe2www7pwgsvrPJIXtZIArHJS6zv9eyzz3ap1gorrJDOPvvstOGGGzZSldWFAIEBFLj++uvTt771rfTYY491Oeviiy+ejj/++LTbbrsNYI2cigABAgMjIAE4MM7OQoDAAAnEk924aX/77bdLzhgL/cdaX1dfffUA1cRpCBBoFoFKa4POMcccaddddy12glUaX+CKK64oNnAqN81vmWWWSaeddlrxPaAQIEAgBOIB0KGHHpqeeuqpLiCxPECsGxojxhUCBAjkIiABmEtLioNAiwt8+9vfTrHr55tvvlkiMdNMM6WRI0cWF3lxM68QIECgnEDsDh6jg2ONwBkzZpS8ZM455yzWDzzzzDPhNaDAhAkT0sEHH5wef/zxsjfxMdU3lnxQCBAgUE7gt7/9bYoNQ/761792+fHQoUPTKaecUnw/KAQIEGh2AQnAZm9B9SfQ4gI/+clP0rHHHpumT5/eJfG3wQYbpMsvvzzF7o4KAQIEqhGIHWJj06DYPbhzInC++eYr1pTbf//9qzmU1/SzwLRp01Ks2fiXv/yly5liGl+01e67797PtXB4AgRyEfjlL3+Zjj766LLLB6y66qrpqquuSjEyUCFAgECzCkgANmvLqTeBFheYOnVqig0+yo34WGedddLFF1+cPv3pT7e4kvAJEOitwHPPPVdM/brlllu6HOIzn/lMsYHQ8OHDe3t476tTYMstt0zXXHNNlyTtwgsvXNzA29W3TmBvJ9DCAjGjJB4gPP/88yUKMatk9OjRRSJQIUCAQDMKSAA2Y6upM4EWF4gpvZMnT+6isPrqq6eLLrooxSLvCgECBPpC4Iknnki77LJLuvPOO7scbsSIEemGG27oi9M4RpUCMU0vpmJ3Xud1gQUWKNb/i/W8FAIECPSFwFlnnZV++MMfppdeeqnkcLEsRGwiEj9TCBAg0EwCEoDN1FrqSqDFBQ444IB0/vnnp/fee69EYsiQIWns2LFp1KhRLS4kfAIE+ksgRpvF1N/OO8vONtts6Rvf+EaK5QiU/hOI5RzihrvziJxY2zW+G370ox/138kdmQCBlhaINUbjOvPdd98tcVh00UWLBxKxo7xCgACBZhCQAGyGVlJHAi0uELv6xsiOV155pURi7rnnTocddlgx3UshQIDAQAgcd9xx6dRTT+2y4VCMQBszZkyxWYjSdwIvvPBCil2a77nnnpKDxlS8zTffvJgGrBAgQGAgBOJB88SJE7ucarXVVktXX311WmyxxQaiGs5BgACBXgtIAPaazhsJEOhvgUceeaTYufGhhx4qOdXMM89cPG299NJL+7sKjk+AAIGyAvHZdMUVV6QPP/yw5Ocrrrhiih0lV1ppJXJ1Cmy33XbFRk7ljC+77DLLPdTp6+0ECNQu8OCDDxbrw8Y1ascS16Zbb711is8mhQABAo0qIAHYqC2jXgRaXCBGfFx77bVdFniPp6y///3vU0y7UAgQIDCYAjEdNTaj6Dw6LeoUI0Wuu+66waxe0577hBNOSCeffHL697//XRKDUZZN26QqTiA7gZ/97GfpyCOP7DI7Za655krf/va30/e///3sYhYQAQLNLyAB2PxtKAICWQmceOKJKW7+Oi/wHgm/M844I331q1/NKl7BECDQ/AIxEvCggw7qsj7dRz/60XTssccWSxgoPQvccccdxciav/3tbyUvjnUW99prr3T22Wf3fBCvIECAwAAKVFqfeskll0xXXnllWnXVVQewNk5FgACB7gUkAPUQAgQaQuDVV19NG220UYqpFR1L3EAfeOCB6aSTTmqIeqoEAQIEKgl873vfKx5UvPXWWyUvGTZsWJoyZUqad9554VUQiCnV5abObbzxxukPf/gDNwIECDS0wCabbNJlV/hYqzQealx88cUNXXeVI0CgdQQkAFunrUVKoGEFYmfHc845J73//vsldYxpwLGoskKAAIFmEthqq63S+PHjS6o866yzpm9+85vp9NNPb6ZQ+r2uV111Vdp77727TKNbZpll0i9/+cu01lpr9XsdnIAAAQJ9IXDvvfemnXbaKU2bNq3kcAsuuGA677zz0ujRo/viNI5BgACBXgtIAPaazhsJEKhX4P777y8WTH7mmWdKDjVkyJBiJMgaa6xR7ym8nwABAoMicOutt6YddtghPfvssyXnNy3sfxwjR45MkydPLvGJUd+xs/sRRxwxKO3mpAQIEKhXIHaLj5kr7777bsmh4jNv0qRJ9R7e+wkQINBrAQnAXtN5IwEC9QjsvPPOxZSIGTNmtB9mlllmSfvss491nuqB9V4CBBpKYN99902xWPwHH3zQXq+YFhbJwXHjxjVUXQeqMjHi+7vf/W6XTT7WXXfddMsttwxUNZyHAAEC/Sqw9tprp1jbtGOZe+65U6x3HWsHKgQIEBhoAQnAgRZ3PgItLnDNNdcUi7n/85//LJFYYYUVirVTFltssRYXEj4BArkJxCjATTfdND3yyCMlocW0sEgOxnIHrVJiZPfUqVNLwv3EJz6RTjvttPT1r3+9VRjESYBAiwjEZ/x3vvOd9Prrr5dEPHz48HT77benWB5CIUCAwEAJSAAOlLTzECCQRo0alSZOnFgiMfvssxcjQWK6hEKAAIGcBSpNC4vF46+//vqcQy92Qz755JO7TInbYostUjwYUggQIJCzQHzWXXfddSUhxg7nhxxySBozZkzOoYuNAIEGEpAAbKDGUBUCuQqcf/75xdPPN954oyTENddcs8vUiFwNxEWAAIE2gXLTwj72sY+lU045pdgQI6fyj3/8I8W6V48++mhJWAsttFC68MILiwdDCgECBFpBIB707L777unFF18sCXfZZZctHgLFGrEKAQIE+lNAArA/dR2bAIEUI1tiam/HEje6P/rRj4r1/hQCBAi0okClByObbbZZmjBhQhYkhx12WDG1t/P6h7FL5q9+9assYhQEAQIEahWIJGDsct5xHeyYCnz44YenE044odbDeT0BAgSqFpAArJrKCwkQqEXg5ptvTl/96lfTSy+9VPK2VpjqVouT1xIg0NoCm2++eZeEX4yOu+qqq1KMFGzW8vnPfz7de++9JdVfaqml0u9+97u08sorN2tY6k2AAIE+EZg2bVr60pe+lJ588smS462++urprrvu6pNzOAgBAgQ6C0gA6hMECPS5QIzsi9EtHZ9szjfffMV0ry233LLPz+eABAgQaGaBWANv1113TdOnT28PI3YKjunAY8eObarQYlTL/vvvn9588832escO77Hj5emnn95UsagsAQIE+lvg0EMPLT4bP/zww/ZTxU7B8dkfo6UVAgQI9KWABGBfajoWgRYXeOutt1KM+ui81tMXvvCFdNNNN7W4jvAJECDQvUB8Vsbo6Y4ldkiPkXRzzDFHw/NttdVWafz48SX1HDJkSPrDH/6QlllmmYavvwoSIEBgMAQeeuihFMs/xJqpHcvo0aOLUdMKAQIE+kpAArCvJB2HQIsLnHHGGcVuvu+++267ROxudvzxx6dYB0ohQIAAgZ4FYqfcY445Jr333nvtL47d0mOXyIMPPrjnAwzCKx588MFiM4/nnnuu5OyxDMRll102CDVySgIECDSfwNZbb10s/9CxLLbYYunaa69Nq6yySvMFpMYECDScgARgwzWJChFoPoEvfvGL6cYbbyypeOxoFmuYzDPPPM0XkBoTIEBgEAViKnDskv7444+X1GKjjTbq8lk7iNUsTh07vMdGHx2nr3384x8vloHYdtttB7t6zk+AAIGmErjkkkuKTfL+9a9/tdd75plnTgceeKBlFJqqJVWWQGMKSAA2ZruoFYGmEIik33bbbZdeeeWVkvruscce6YILLmiKGFSSAAECjSqw5557pp///Ocl1Zt//vlT3CCOHDly0Kv9uc99Lt1///0l9VhjjTXSnXfeOeh1UwECBAg0s0A8BOq8GciwYcPSAw880MxhqTsBAoMsIAE4yA3g9ASaVaDSjemll16aNt5442YNS70JECDQUAKVHrTstttu6aKLLhqUusZ5Y1OPjht9zDrrrMUyELHsg0KAAAEC9Qsce+yx6cQTT0zvv/9++8E++tGPph//+Mdp3333rf8EjkCAQMsJSAC2XJMLmED9AiuttFJ6+OGHSw7UiFPT6o/UEQgQINAYAiNGjCg20+hYPvvZz6ZYf28gS7mNPpZYYomibkOHDh3IqjgXAQIEshd49tlnU2wQ9cwzz5TEao3V7JtegAT6RUACsF9YHZRAngJTpkxJcfP3+uuvtwfY6IvT59kSoiJAoBUFzjrrrHT44Yend955pz38WGc1dt6NG8T+Lsstt1x67LHHSk4T6/z99re/7e9TOz4BAgRaWmDnnXdO48aNKzGIXeI7P5BvaSTBEyDQo4AEYI9EXkCAQAgcddRRxTSEGTNmtIMsv/zy6Z577klzzjknJAIECBAYAIHYHThG/nXcICQWiD/yyCP7bfrtxIkTiw09Oi5K/4lPfCL97Gc/SzEKRSFAgACB/heI3YB33HHH9MYbb7SfLDZduuKKK1KMElcIECDQk4AEYE9Cfk6AQNp0003TpEmTSiRiJOBVV11FhwABAgQGQWD06NHp6quvLjnzJptskq6//vo+rc1hhx2WTj311JKHP4Mx9bhPg3IwAgQINLFAjPx79NFH2yOYaaaZUnxWn3TSSU0claoTIDAQAhKAA6HsHASaVOCtt95Ksd5fx3VHZplllmIkYFxoKAQIECAweAJjxoxJRx99dPrggw/aK7HkkksW6wLOPffcdVfsi1/8YopNSDoWU37rZnUAAgQI1C2wzTbbpCuvvLLkOLEJX+e1Yus+kQMQIJCVgARgVs0pGAJ9JxC7+e6+++7p7bffbj/oAgsskCZPnpxWWWWVvjuRIxEgQIBArwXuu+++FCP/XnnllfZjxC6RP//5z9P222/fq+O+9tpradVVV01///vf298fu/yecsop6Vvf+lavjulNBAgQINC3ArEbcOy+3nGX4CFDhqR77703xTW7QoAAgc4CEoD6BAECXQT233//9NOf/rTk3z//+c+nu+++mxYBAgQINKDA8OHDizVZO5Z99tknjR07tqba/vrXv07f+MY3SjYaWWihhVJsAhXrvioECBAg0DgCjzzySNpwww3TSy+91F6pOeaYo/js32233RqnompCgEBDCEgANkQzqASBxhFYZ5110u23315SoRgJeOGFFzZOJdWEAAECBLoI7LHHHl0+q9dcc810xx13VKW19957p/PPP7/ktWussUa68847q3q/FxEgQIDA4AjEZ/1dd91VcvKvf/3rxWhwhQABAm0CEoD6AgEChcBTTz2V1l133fTiiy+2i8w+++zFSMC4gFAIECBAoPEFLrroorTvvvumd999t72yMYLvtttuS0OHDq0YQLmbx7322qtLQrDxBdSQAAECrSkQo77PO++8kuBXW221LqPDW1NH1AQIhIAEoH5AgEC6/PLL084771xyw7j44ounqVOnpkUWWYQQAQIECDSRwMsvv5xi2YaOa/jFlLBLLrkkxQ7uHUusHRi7+nZ8+BOvjZGA8b2gECBAgEDzCMTn/J577lmyhvdiiy2Wpk2b1iebQzWPhJoSIFBOQAJQvyDQ4gInnHBCOuaYY9KMGTPaJb7whS+km266qcVlhE+AAIHmFogdIf/4xz+2BzHTTDOlH/7wh+mII44o/i1+9uUvfzm9+eab7a+JBeRjY5H555+/uYNXewIECLSowL///e+08sorp2eeeaZdIHaGnzhxYjHbRyFAoHUFJABbt+1FTqCY2hvTxTqWgw46KJ1xxhl0CBAgQCADgW9+85vpnHPOKYkk1gqMXX7j8/6DDz5o/9lGG22UbrzxxgyiFgIBAgQIbLDBBulPf/pTO0Ts5v6Tn/wkxVRhhQCB1hSQAGzNdhc1gTRixIj0hz/8oV1illlmKRJ/cbOoECBAgEA+AmeeeWY65JBD0ocfflgxKJs95dPeIiFAgECbQCzlMG7cuBKQgw8+OJ122mmQCBBoQQEJwBZsdCETiPWeHnrooXaIueaaK1199dUppospBAgQIJCfwOTJk9Po0aPTW2+9VRJcTAv+wQ9+kI466qj8ghYRAQIECKTjjjuu+JzvuNxPrAd71VVX0SFAoMUEJABbrMGF29oCb7zxRlp++eXT888/3w6x8MILp7/85S9pgQUWaG0c0RMgQCBzgdgNMtb361jmmWeeYp2o+FshQIAAgTwFfvOb36Tddtstvffee+0Brr766umuu+7KM2BRESBQVkACUMcg0CICN998c9p8881TLAzcVlZYYYX08MMPt4iAMAkQINC6AkOHDk1PP/10WYAYBX7dddel2ABKIUCAAIE8BWL2z/rrr5+mT5/eHuCSSy5Z8bshTwVREWhtAQnA1m5/0beIwHnnnZf233//ksXeN9xww5LdIVuEQpgECBBoKYHHHnssrb322um1114rueFbYokl0pQpU9r/LdaBPeuss9J+++3XUj6CJUCAQKsJLLXUUiU7BM8777wpBgqstNJKrUYhXgItJyAB2HJNLuBWEzj00EPTj3/845KwY0HgX/3qV61GIV4CBAi0lMCVV16Zdtxxx/Tuu++2xz18+PA0derU4v933XXXLt8F3/rWt9Lpp5/eUk6CJUCAQKsJrLnmmiXTf2ebbbZ00UUXpR122KHVKMRLoKUEJABbqrkF22oC8SUea360lVjs/ZhjjikWA1YIECBAIF+Bk08+OR1xxBEli75vueWWafz48SVBx8Lw8Z3QcXF4D4ny7RciI0CAQJvA1ltvXbIRSNwnxO7A8SBIIUAgTwEJwDzbVVQEUuzu1fFGL57s/eIXv0jbb789HQIECBDIWODoo49OJ5xwQkmEBx54YDrzzDPLRn3ppZemXXbZpWRx+K985SspRhAqBAgQIJCvwLe//e0i6dexfP/73y8GDCgECOQnIAGYX5uKiEDadNNN06RJk9olPv7xj6dbb701ffazn6VDgAABAhkLHHLIISVTeGeeeeZ0xhlnpAMOOKDbqK+99tpi6te//vWv9tfFd8nEiRMz1hIaAQIECJx77rnFWuEffvhhO0YsIXTKKafAIUAgMwEJwMwaVDgEYhfHWMi3rcw333wpFoFfYIEF4BAgQIBAxgL77LNPik2f2sqss86aYnRfjOarprzwwgtpxRVXLNkhMr5Tbrrppmre7jUECBAg0KQCl1xySbEu7Pvvv98eQXynjB07tkkjUm0CBMoJSADqFwQyEui8oO9CCy2U/vGPf6S4CVQIECBAIF+BWLdv3Lhx7QHOPvvs6ZprrkkjRoyoKeh33nknffrTn04vvfRS+/vWWGONdOedd9Z0HC8mQIAAgeYSuO6664oHRu+99157xa0J21xtqLYEehKQAOxJyM8JNInAKquskv785z+313bxxRdPzz77bJPUXjUJECBAoLcC22yzTcl6fXPOOWf64x//mCJx19vyqU99qniA1FaGDRuWHnjggd4ezvsIECBAoAkEYsmgkSNHprfffru9trFZyBVXXNEEtVdFAgR6EpAA7EnIzwk0gcDyyy+fpk2b1l7TpZZaKj311FNNUHNVJECAAIF6BDbffPM0YcKE9kN87GMfS1OnTk3LLbdcPYct3jt06ND09NNPtx/nM5/5TMl3Td0ncAACBAgQaDiBhx56KK299tola8JuttlmJd81DVdpFSJAoCoBCcCqmLyIQOMKdL5Bi2TgI4880rgVVjMCBAgQ6BOBjTbaKE2ZMqX9WPPOO296+OGH0yKLLNInx4+DdH7AtOSSS5YkBfvsRA5EgAABAg0j8NxzzxWbB06fPr29TtaEbZjmURECvRaQAOw1nTcSGHwBU7QGvw3UgAABAoMhEKMz7rjjjvZTf/KTn0x//etfU0z/7euy6qqrlkz/XWyxxUqmB/f1+RyPAAECBAZfIKYBL7HEEtaEHfymUAMCfSYgAdhnlA5EYOAEYnHeIUOGpH/+85/tJ7VI+8D5OxMBAgQGU2C11VZL9913X3sVFl100RSjNfqzrLXWWiUbgUTC8e9//3uaY445+vO0jk2AAAECgyzQecDByiuvXLLu+CBXz+kJEKhBQAKwBiwvJdAoAgsuuGB6+eWX26tjSH6jtIx6ECBAoH8FYkpWrM/UVmJ0xjPPPNO/J/3/j77hhhumm266qf1c8V3U8UHUgFTCSQgQIEBgwAU6LzkUmw/ef//9A14PJyRAoD4BCcD6/LybwIALxNSr559/vv28m2yySbr++usHvB5OSIAAAQIDKzB8+PB0zz33tJ902WWXTY899tiAVqLzpiOmAw8ov5MRIEBg0ARWWGGF9Oijj7af3+yjQWsKJybQawEJwF7TeSOBgReIxddjjae2ssUWW6Rrrrlm4CvijAQIECAwoALrrbdeuvXWW9vPueKKK5aMBBzIyowaNSpNnDix/ZQ2BhlIfeciQIDA4Al03hjKLKTBawtnJtAbAQnA3qh5D4FBEFhuueVKRnrE7o833njjINTEKQkQIEBgIAVGjhyZJk+e3H7KpZdeOj3xxBMDWYUu5+o8Hfgzn/lMmjZt2qDWyckJECBAoP8FOk8HNhup/82dgUBfCUgA9pWk4xDoR4Fhw4alBx98sP0MsRj77bff3o9ndGgCBAgQaASB0aNHp6uvvrq9KrEB1N/+9rdGqFrqvDGIheEbollUggABAv0u0HljkPiu+t3vftfv53UCAgTqE5AArM/Puwn0u0CsrzF16tT286y66qoluz/2ewWcgAABAgQGRWCHHXZIv/nNb9rPvfDCC6cXXnhhUOpS6aTxnfTAAw+0/zjWKez4ndVQlVUZAgQIEOgzgfhO6rgR1Pbbb58uueSSPju+AxEg0PcCEoB9b+qIBPpMINbVuPnmm9uPF4vvPvzww312fAciQIAAgcYU2GuvvdIFF1zQXrn5558/vfTSS2nmmWduuArHeoSPPPJIe71ivcKO310NV2EVIkCAAIG6Bd5///0UScBXX321/Vh77LFHyXdX3SdxAAIE+lRAArBPOR2wKD5mAAAgAElEQVSMQN8JbLrppmnSpEntB4z1Np588sm+O4EjESBAgEBDChx88MHpjDPOaK/bxz/+8fTUU0+lBRZYoCHrG5WKdQmjjm1lxIgR6YYbbmjY+qoYAQIECNQv8Morr6S4R3njjTfaD3bAAQeks846q/6DOwIBAn0uIAHY56QOSKB+ga222iqNHz++/UCLL754evbZZ+s/sCMQIECAQEMLHHPMMen4449vr+Occ85ZTLFdZpllGrreUblYn7Djd9WWW25Z8l3W8AGoIAECBAjULBAPf2K98jfffLP9vd/97nfTmDFjaj6WNxAg0L8CEoD96+voBGoW2GmnndLFF1/c/r6FFloovfjiizUfxxsIECBAoLkETjnllHTYYYe1V3r22WdPt9xyS4p19ZqlLLLIIiXfWdttt13JOobNEod6EiBAgED1Avfdd19aZ5110jvvvNP+pniYddRRR1V/EK8kQKDfBSQA+53YCQhULxBD5s8+++z2N8w333zFgu+zzTZb9QfxSgIECBBoOoHzzjsv7bvvvmnGjBlF3WedddY0YcKEFFNpm6l8+OGHacEFFyxZE+qggw4qmdLcTPGoKwECBAhUJzBlypS0ySabpP/85z/tb7jwwgvT7rvvXt0BvIoAgX4XkADsd2InIFCdwJlnnpm+9a1vtb841nx6/PHHU4wAVAgQIEAgX4EY5bfRRhulWFA9Smz0cemll6ZtttmmKYN+7bXX0lJLLZVef/319vrHelDxkEshQIAAgf+PvbsAk+Lo1gB8FofFgrtb8EDQEDy4huDunkDQIEGChAQLngQnBAgECO4QLLi7uzvLAgvL3pzK3317h5md2dGeqq+e5z6XP9tS39vTMz1nuqvkFVixYgV9/vnnFBoaKkJGjx6ddu7cSYULF5Y3NJJBwI8EUAD0o4OFrsorsHHjRuJJP/jOCW6xYsUSYz5lz55d3tBIBgEIQAACFBQURPzYLP9/bgEBAfTrr78Sz6Toz+3MmTOUP39+ev36tYgRNWpUMbFVuXLl/DkW+g4BCEAAAnYEZs2aRa1atdKX4psa7t+/jyea8MqBgAkEUAA0wUFAF9QWuHfvHmXMmJGCg4P1L39Lly6lWrVqqQ2D9BCAAAQUEEidOjXdunVLTzpo0CAaPHiwFMmXLFlC9erV0x9rDgwMpMuXL1PSpEmlyIcQEIAABCBgXaBfv37hJgHBhIZ4pUDAHAIoAJrjOKAXCgukSJGC7t69qwuMGDGCvvnmG4VFEB0CEICAGgI8a+KxY8f0sDwJ1Lx586QKP3z48HCDwGNiK6kOL8JAAAIQsCnQsGFDWrhwof53/szjJ5zQIAAB3wmgAOg7e+wZApQzZ046ffq0LsGPfE2fPh0yEIAABCAguQAP+8CPxGqtVKlStG3bNilT82cbDwSvtQ8//JBOnTolZVaEggAEIACB/xcoWbKkmM1ea/zZt3btWhBBAAI+EkAB0Efw2C0EeMB3ni1LazzT44YNGwADAQhAAAKSC7Rv355++eUXPWWOHDnC/RgkY/wKFSoQj3ertdKlS4f7DJQxMzJBAAIQgAARf8adPXtWp2jbtm24z0AYQQAC3hNAAdB71tgTBHSB5s2b09y5c/X/nSdPnnCPgYEKAhCAAATkFPjhhx+oT58+erhkyZKFGwZCztT/pcqbNy8dP35cj9i0adNwn4UyZ0c2CEAAAioL8PAPPO651kaOHEl9+/ZVmQTZIeATARQAfcKOnaosMGTIkHADvKdKlYpu3rypMgmyQwACEFBCYOXKlWKCJ23G99ixY9P58+eJJwJRpVlOevLtt98Sfy6iQQACEICAvAK3b9+mzJkz08uXL0VInvEekx7Ke7yRzLwCKACa99igZxIKLFq0iHhA3LCwMJEubty4ovgXP358CdMiEgQgAAEIaALXrl0Tj0FpX36iRIlCXBCsUqWKUkjPnz8n/uErKChI/xLIE580btxYKQeEhQAEIKCaAI97y5952o9gsWLFEneFZ8mSRTUK5IWAzwRQAPQZPXasmgAPeP7RRx9RSEiIiB41alTasmUL8eC4aBCAAAQgILcAP+p7//59PeTo0aOpR48ecoe2kW7nzp1UpkwZevv2rVgievTodODAAfGIMBoEIAABCMgrMH78eOrevbseMHHixPTgwQN5AyMZBEwmgAKgyQ4IuiOvQJIkSejhw4d6wClTplDHjh3lDYxkEIAABCAgBCwHQOdJQKZNm6a0Dk+Cwg5aS5o0abjxoZTGQXgIQAACEgt07dqVJk2apCfMlSsXnThxQuLEiAYB8wigAGieY4GeSCxQsGBBOnTokJ6Qf/kaO3asxIkRDQIQgAAEWKB27dq0fPlyHaNy5cq0Zs0a4Pwr0KtXL+I7IbX28ccf0/79+2EDAQhAAAKSC9SsWZNWrFihp/ziiy9o8eLFkqdGPAj4XgAFQN8fA/RAcoGWLVvS7Nmz8eVP8uOMeBCAAAQsBSxn/M2dO3e4WXAhRlSxYkXasGGDTtGqVSuaMWMGaCAAAQhAQHKBnDlz0unTp/WUKg+NIfmhRjwTCaAAaKKDga7IJ8BfYtq0aaMHy5QpE128eFG+oEgEAQhAAALhBI4ePUp893doaKj47wkTJqTHjx9DyYoAfzZevnxZ/8vMmTOJfzxDgwAEIAABuQUSJEhAz549EyGjRYtGBw8exHiwch9ypPOxAAqAPj4A2L28Anfu3KEMGTLQ69evRcg4ceKIQW5jx44tb2gkgwAEIAABIWCc9CMgIIA2b94sJr5Ae1+AZwRmL22G5JgxYxLPmsz/DQ0CEIAABOQV2Lhxo7gTPCwsTITEeLDyHmskM4cACoDmOA7ohYQCadOmpRs3bujJFi5cSPXr15cwKSJBAAIQgIBRoHDhwuHGsuvfvz8NGzYMSBEI8Gdkw4YN9SX4M5SLgGgQgAAEICC3wDfffEPff/+9HrJQoUK0b98+uUMjHQR8JIACoI/gsVu5BcqWLUtbt27VQ3bq1IkmT54sd2ikgwAEIAABMeyDcQy7ChUq0Pr16yHjgAB/Vk6dOlVfsnTp0uE+Sx3YBBaBAAQgAAE/FODPSr4bUGsYD9YPDyK67BcCKAD6xWFCJ/1JwHJWw2LFitHu3bv9KQL6CgEIQAACTgjMmzePmjVrpq/Jw0AYx7ZzYpPKrfLJJ5+E+8zs0aNHuJmClQNBYAhAAAKKCGTMmJGuXLmip+Uf07gQiAYBCLhPAAVA91liSxCgNWvWULVq1fRxLFKkSEG3b9+GDAQgAAEISC7AE3ykSpWKXr16JZLyeK88Fmz8+PElT+7+eClTphR23Hj8xBUrVojPVjQIQAACEJBXgCcD4e9OxvFguSDI/w0NAhBwjwAKgO5xxFYgIAT4i97z58/Fv6NHj07Hjx+n7NmzQwcCEIAABCQX4Lv9rl69qqfkuwGbNGkieWrPxDt//jzlypWL3rx5I3YQN25c/bPVM3vEViEAAQhAwAwCCxYsoEaNGuldSZMmDV2/ft0MXUMfICCFAAqAUhxGhDCDwIcffkhnzpzRuzJ+/Hj66quvzNA19AECEIAABDwo8Nlnn9GmTZv0PbRt25Z++eUXD+5R/k1PnDiRvvzySz1otmzZ6OzZs/IHR0IIQAACigt07NiRpk2bpitgPFjFXxCI71YBFADdyomNqSrAs/v+8ccfenz+3zyjIRoEIAABCMgt0K9fPxo5cqQekmcA3rt3r9yhvZSO7wLhu0G0xrME//77717aO3YDAQhAAAK+EihevDj9888/+u4HDRpEgwcP9lV3sF8ISCOAAqA0hxJBfCWwePFiqlevnr57fmzpxIkTvuoO9gsBCEAAAl4S4EdV+e7v0NBQscekSZPSvXv3vLR3NXaTL18+OnbsmB72zz//pM8//1yN8EgJAQhAQGEB43iw0aJFo0uXLlHatGkVFkF0CLgugAKg64bYguICCRMmpKdPnwqFwMBACgoKUlwE8SEAAQioIWAc9y9KlCh0+PBhyps3rxrhvZiSP1uDg4PFHhMkSEBPnjzx4t6xKwhAAAIQ8IXAwYMHie+qf/fundg9zxLMRUA0CEDAeQEUAJ23w5oQIMvb02fOnEktW7aEDAQgAAEISC7QoEEDWrRokZ6yd+/eNGrUKMlT+ybe9OnTicdV1Bp/9u7atcs3ncFeIQABCEDAawLdu3cnHlddazw0xPz58722f+wIArIJoAAo2xFFHq8JDB06lHg8Cq3VqFGD/vrrL6/tHzuCAAQgAAHfCCxdupTq1Kmj77xAgQLEdyqgeU6gevXqtGrVKn0H/Bk8cOBAz+0QW4YABCAAAVMI5M+fn44ePar3hT+Da9eubYq+oRMQ8DcBFAD97Yihv6YQuHnzprgN/c2bN6I/PEbFrVu3TNE3dAICEIAABDwrgKEfPOtra+upUqWi27dviz9Hjx6drl69Kj5/0SAAAQhAQG4B41AQ/Bn8+PFjuQMjHQQ8JIACoIdgsVm5BbJkyUIXL14UIXncp3379lHBggXlDo10EIAABCBAJUqUCPf46YwZM6hVq1aQ8YLA/v37qWjRovp4UJkyZdI/i72we+wCAhCAAAR8JPDrr79Su3bt9L1jKAgfHQjs1u8FUAD0+0OIAN4WaNasGc2bN0/f7Zdffkk//fSTt7uB/UEAAhCAgJcFhg0bFu6x02rVqtHKlSu93Au1d/fVV1/RhAkTdIQmTZqE+0xWWwfpIQABCMgrgKEg5D22SOY9ARQAvWeNPUkgsHr1auIvfFrLkycPHTt2TIJkiAABCEAAAhEJ3Lt3j9KkSaMP/ZAiRQr9cVTIeVcgX7584T57V6xYQfzFEA0CEIAABOQWsBwK4vLly5Q6dWq5QyMdBNwogAKgGzGxKfkFEidOTI8ePRJBY8eOTcHBwfKHRkIIQAACEKCsWbPShQsXhERAQADt2bOHChcuDBkfCcSJE4devnwp9v7BBx/on80+6g52CwEIQAACXhDgCbf4s/fdu3dibxgKwgvo2IVUAigASnU4EcaTAqVLl6a///5b38XkyZOpU6dOntwltg0BCEAAAiYQ4DH+Zs2apfekS5cuNHHiRBP0TN0uTJ06Ndxn8Keffkrbt29XFwTJIQABCCgi0K1bt3DDL2EoCEUOPGK6RQAFQLcwYiOyC/zwww/Up08fPWbFihVp3bp1ssdGPghAAALKC2zYsIH4PV9ruXLlohMnTijvYgaAKlWq0Nq1a/WujBo1inr37m2GrqEPEIAABCDgQQHLoSBWrVpFVatW9eAesWkIyCGAAqAcxxEpPCxgfNQoWbJkdPfuXQ/vEZuHAAQgAAEzCCRNmpQePHgguhIrVix6/vw5RYsWzQxdQx/+FeCxGLXPZAzNgZcEBCAAAXUEjN/PkidPTnfu3FEnPJJCwEkBFACdhMNq6gjwY0U7d+7UA/NjwCVLllQHAEkhAAEIKCrQoEEDWrRokZ6eZ3znmd/RzCPAn8/8Oa01/nw2Dtdhnp6iJxCAAAQg4E6BKVOmUOfOnfVN4lFgd+piW7IKoAAo65FFLrcI8JhPPPaT1urVqxfuy6BbdoKNQAACEICA6QT2799PRYoUobCwMNG3Tz75JNyPQabrsMIdqlu3Li1ZskQXmD17NjVv3lxhEUSHAAQgoIZA0aJFae/evSIsT9B16NAhyp8/vxrhkRICTgigAOgEGlZRR4BnFnzy5IkInCRJErp//7464ZEUAhCAgMICGTNmpCtXrggBfvRXm3FWYRJTR+fP6IcPH4o+JkyYkB4/fmzq/qJzEIAABCDgHgH+jH79+rXYGH92X7p0yT0bxlYgIKEACoASHlREco9AzZo1acWKFfrG/vjjD+K7DNAgAAEIQEBuAX7M1zjL79ChQ2ngwIFyh/bzdPyoNj+yrbUaNWrQX3/95eep0H0IQAACELAnMHjwYBoyZIi+2FdffUXjx4+3txr+DgElBVAAVPKwI7Q9gY0bN1KFChX0xcqVK0ebNm2ytxr+DgEIQAACfi7AE36kTJmS3r59K5Jg1l//OaDly5enzZs36x3mGZw/++wz/wmAnkIAAhCAgFMC/Fl96tQpsS5P1HXr1i3iSbzQIACB8AIoAOIVAQErAqlTpxYfHNwCAwMpKCgIThCAAAQgoIBA3rx56fjx4yJp1KhR6fr166IgiOYfAnHjxqUXL16IzvJx0z7L/aP36CUEIAABCDgjwO/16dKlo9DQULF6njx56NixY85sCutAQGoBFAClPrwI54xA69ataebMmfqq48aNo27dujmzKawDAQhAAAJ+JDBy5Ejq16+f3mOeXXDSpEl+lABd5ce+unfvrkO0bNky3Gc6hCAAAQhAQE6BLl260OTJk/Vw3333HQ0YMEDOsEgFAScFUAB0Eg6rySlw9uxZypkzJ717904ELFiwIB04cEDOsEgFAQhAAALhBOLEiaNP9sF3Ely9ehVCfihQqFAh/bObZ4U8ceKE+GxHgwAEIAABuQXSp09P165dEyExgZfcxxrpnBNAAdA5N6wlqUC2bNno/PnzIl306NHFo78xYsSQNC1iQQACEICAJlCyZEnasWOHDrJr1y4qXrw4gPxQICQkhOLFi0f8/7llyZJF/2z3wzjoMgQgAAEIOCiwb98+Klq0KIWFhYk1+HOcP8/RIACB/wRQAMQrAQL/E/jmm2/o+++/1z369OkT7n8DCgIQgAAE5BSYM2cOtWjRQg/HM77zzO9o/ivAj3LzI91a69mzJ/3444/+Gwg9hwAEIAABhwQaNmxICxcu1Jf95ZdfqG3btg6ti4UgILsACoCyH2Hkc0iA7xLggcPfvHkjls+aNSudO3fOoXWxEAQgAAEI+LdAokSJ6PHjxyJE4sSJiWcCRvN/gezZs+uf5XxXf3BwsJgdEg0CEIAABOQWSJYsGd2/f1+EjB8/Pj19+lTuwEgHAQcFUAB0EAqLyS3w6aef0s6dO0VIHi+Ip5HPkSOH3KGRDgIQgAAEqF69erR48WJdgu8aqF+/PmQkELh48SLx0B7auL78mPfff/8tQTJEgAAEIACBiASWL19OtWvX1hdp1KgRzZ8/H2gQUF4ABUDlXwIA2LhxI1WoUEGHwN1/eE1AAAIQUEPg5s2bxJN9aAWiMmXK0JYtW9QIr0jK5s2b09y5c/W0mzZtonLlyimSHjEhAAEIqCtQtmxZ2rp1qwCIEiUK3b17l5IkSaIuCJJD4F8BFADxMlBeIGPGjHTlyhXhkCBBAnry5InyJgCAAAQgoILAxx9/TAcPHhRRecKn169fqxBbuYwJEybUH//iz/xLly4pZ4DAEIAABFQU4M92bYinwoUL0969e1VkQGYI6AIoAOLFoLQADxDOA4VrbcyYMfT1118rbYLwEIAABFQQWLJkCfFkH1rr0qULTZw4UYXoymUcPXo09erVS8/Nn/19+/ZVzgGBIQABCKgm0LFjR5o2bZoee+nSpeEeDVbNA3khgAIgXgNKC/CgsM+fPxcGWbJkofPnzyvtgfAQgAAEVBFInTo13bp1S8TlR4K0wcJVya9aTv6M5zEBucWLF4+ePXumGgHyQgACEFBSgD/jHz58KLLzZ/+NGzeUdEBoCLAACoB4HSgr0KRJk3CDwe7YsYNKlCihrAeCQwACEFBFYMCAATR8+HA97q+//kpt2rRRJb6SObdv306lSpXSszdu3Jh+++03JS0QGgIQgIBKAj///DN16NBBj9y/f38aNmyYSgTICgFdAAVAvBiUFHj8+LG44wMDvyt5+BEaAhBQXCAwMJCCg4OFQs6cOenkyZOKi6gRnyd52bZtmwjLA8LzXZ+JEiVSIzxSQgACEFBYIFeuXHTq1CkhEDt2bP0aQGESRFdUAAVARQ+86rGLFStGe/bsEQzRo0enkJAQ1UmQHwIQgIASAp9//jktW7ZMz3r06FHKmzevEtkR8r/JXrQB4YsUKaJfC8AGAhCAAATkFTh27Bjly5dPD1irVq1w1wLyJkcyCIQXQAEQrwjlBFauXEk1atTQc7dr14741nA0CEAAAhCQW+Dq1avEs8CGhYWJoJUrV6Y1a9bIHRrpwgnwY2DGz/zly5dTzZo1oQQBCEAAApILVK1aVf/MDwgIEGO/Z86cWfLUiAcBFADxGlBcIF26dHT9+nWhwI/+aIPCKs6C+BCAAASkFyhQoAAdPnxY5IwZMya9evVK+swI+L5A4sSJ6dGjR+IPadKk0a8JYAUBCEAAAnIL8OO/2mc/3xF45MgRuQMjHQQsBHAHIF4SSgkMGTKEBg8erGeeNGkSde7cWSkDhIUABCCgosDChQupYcOGevRu3brRuHHjVKRQPvPUqVOpU6dOusPAgQNp6NChyrsAAAIQgIDsAj179qQxY8boMefMmUPNmjWTPTbyQUAXQAEQLwalBOLGjUsvXrwQmbNnz05nzpxRKj/CQgACEFBVIFWqVHT79m0RP1myZHT37l1VKZD7XwGe/OX06dPCIk6cOPq1AXAgAAEIQEBugZQpU9KdO3dwPSD3YUY6GwIoAOKloYxA48aN6ffff9fz7tu3jwoVKqRMfgSFAAQgoKpA3759adSoUXr8WbNmUYsWLVTlQO5/BfhRcH4kXGtNmzaluXPnwgYCEIAABCQX4O+D/L1QawMGDKDvvvtO8tSIB4H/BFAAxCtBGQHjzH+fffYZbdiwQZnsCAoBCEBAZYH48ePT8+fPBUGePHmIZwNEg0CFChVo48aNAiJ69OgUEhICFAhAAAIQUEAgf/78dPToUZE0QYIE9OTJEwVSIyIEUADEa0ARgbp169KSJUtE2ihRotDLly+JC4JoEIAABCAgt0D37t1p/Pjxekge8JsH/kaDAA8JwsXhd+/eCYx69erRokWLAAMBCEAAApIL8JNgRYoU0VPy2IA//vij5KkRDwIoAOI1oIgA/7L/9u1bkbZGjRr0119/KZIcMSEAAQioLWAc+7Vo0aL0zz//qA2C9OEEqlevTqtWrRL/LVq0aPTmzRsIQQACEICAAgKFCxem/fv3i6R8raA9KaBAdERUWACPACt88FWJXrNmTVqxYgUu7lU54MgJAQhA4H8CPNMrz/iqtbNnz1K2bNngA4FwAlz4Cw0NFf+NrxmWL18OIQhAAAIQkFzg1KlTlCtXLj1l586dadKkSZKnRjzVBVAAVP0VIHl+Hs8nduzY+uM9X3zxBS1evFjy1IgHAQhAAAIswLO78pAP3EqUKEE7duwADATeE6hTpw4tXbpU/HcME4IXCAQgAAF1BD755BPavXu3CMzfGYODg9UJj6RKCqAAqORhVyd0lSpVaO3atSIwBvhW57gjKQQgAIE2bdrQjBkzBERAQABdvXqV0qZNCxgIWBUwThRWuXJlWrNmDaQgAAEIQEByAb42yJgxI4WFhYmkrVu3punTp0ueGvFUFkABUOWjL3l2ns0pceLE+t1/jRo1ovnz50ueGvEgAAEIQIAFYsWKRa9fvxYYZcqUoS1btgAGAjYF+BphwYIF4u9cMH748CF98MEHEIMABCAAAckFypYtS1u3bhUpY8aMSa9evZI8MeKpLIACoMpHX/Ls5cuXp82bN4uU/Mu+9kVQ8tiIBwEIQEB5gWbNmtG8efP0Ys7du3cpadKkyrsAIGIBY9GYvxBq1xBwgwAEIAABeQX4Bx++RtDuAmzSpIl+DSFvaiRTVQAFQFWPvOS5b9++TalTp9bfyFu0aEGzZs2SPDXiQQACEIAAC/Av+DwGLLfPPvuMNmzYABgI2BVo1aqVfq2Ax8btcmEBCEAAAtIIVKpUidavXy/yYNgoaQ4rglgRQAEQLwspBUqVKkXbt28X2fgXfW0QeCnDIhQEIAABCOgCDRo0oEWLFon/zRM6PH36lOLGjQshCDgkgIljHGLCQhCAAASkEsDEkVIdToSJQAAFQLw8pBO4ePEiZcmSRc/Vrl07+vnnn6XLiUAQgAAEIPC+AP9y//btW/GHqlWr0qpVq8AEAYcFOnbsSNOmTdOXP336NOXIkcPh9bEgBCAAAQj4p0DNmjVpxYoVovNRo0bVryX8Mw16DQHrAigA4pUhnUDx4sXpn3/+Ebn4l/wXL15IlxGBIAABCEDgfYE6derQ0qVL9Yt3/kWf7wJEg0BkBPiOUe3aoUiRIrRnz57IrI5lIQABCEDATwWMPyJWr15dLwj6aRx0GwLvCaAAiBeFVALXr1+ndOnS6Zm6du1KEyZMkCojwkAAAhCAgHWBaNGiUWhoqPhjrVq1aNmyZaCCQKQFunfvTuPHj9fXu3PnDiVPnjzS28EKEIAABCDgXwL16tWjxYsXi07zNcWbN2/8KwB6CwE7AigA4iUilUDlypVp3bp1IlNgYCAFBQVJlQ9hIAABCEDAukDz5s1p7ty5uGjHC8QtAsaxAPEouVtIsREIQAACfiFg/DGxdevWNH36dL/oNzoJAUcEUAB0RAnL+I2A8bbtli1b0syZM/2m7+goBCAAAQg4L8A/+gQHB4sNVKlShVavXu38xrCm8gIoKCv/EgAABCCgqECFChVo48aNIj1uKFH0RSBxbBQAJT64qkXjX2i0gh8GblXt6CMvBCCgssDAgQNp2LBhOsGtW7coZcqUKpMguxsEjHeBtGnThn799Vc3bBWbgAAEIAABMwtcvnyZMmXKpHdx0KBBNHjwYDN3GX2DgMMCKAA6TIUFzS5gHLSbf7lZv3692buM/kEAAhCAgBsEkiVLRvfv3xdbKliwIB04cMANW8UmVBcw3gXC1xjPnz9XnQT5IQABCCghUKBAATp8+LDIytcYd+/eVSI3QsovgAKg/MdYiYRDhgwJ98vMlStXKH369EpkR0gIQAACKgvMnj2beMgHrW3atInKlSunMgmyu0mAryUyZsyob23o0KHEd5uiQQACEICA3AIbNmygihUr6iFnzZpFLVq0kDs00ikhgAKgEodZ/pApUqTQf5n56IbWI4IAACAASURBVKOP6NChQ/KHRkIIQAACEKCsWbPShQsXhAQXay5dugQVCLhNgK8pjhw5IrbHMwHzjMBoEIAABCAgvwBfU/APQdyyZMlC58+flz80EkovgAKg9IdY/oDz5s2jZs2a6UHXrl1LlSpVkj84EkIAAhBQXGD37t30ySef6ApTp06lDh06KK6C+O4U4OFEjNcUPNN006ZN3bkLbAsCEIAABEwowNcUnTp10nu2Y8cOKlGihAl7ii5BwHEBFAAdt8KSJhXInj07nTt3TvSOH/vVfqkxaXfRLQhAAAIQcJNAsWLFaM+ePWJriRIloocPH7ppy9gMBP5fIEOGDHT16lXxH7Jly0Znz54FDwQgAAEIKCCQJEkS/dqicOHCtHfvXgVSI6LMAigAynx0FcjGb8JFixbVk06cOJG6dOmiQHJEhAAEIKC2wNOnT+mDDz6gsLAwAdGrVy/64Ycf1EZBeo8ITJkyhTp37qxv+59//gl37eGRnWKjEIAABCDgc4G+ffvSqFGjRD8CAgLEkFNJkyb1eb/QAQg4K4ACoLNyWM8UAvzoFz8Cxo2/CD569MgU/UInIAABCEDAswK1a9em5cuXi53EihWLXr586dkdYutKCyROnFi/xuAfHrkIiAYBCEAAAvILxIkTR7/GqFatGq1cuVL+0EgorQAKgNIeWvmDBQUFUfz48fW7P3r06EGjR4+WPzgSQgACEIAAxYwZk0JCQoREgwYNaMGCBVCBgMcEevfuTT/++KPYPt8Fwj84JkyY0GP7w4YhAAEIQMAcAjzu62+//SY6Ey1aNHrz5o05OoZeQMAJARQAnUDDKuYQ+Pzzz2nZsmWiM/xF8NWrV+boGHoBAQhAAAIeFejatStNmjRJ7CNKlCgUGhrq0f1h4xBggdixY+vXGjVr1tTvQIUOBCAAAQjILcCFP+1ao23btvTLL7/IHRjppBVAAVDaQyt/MH7k6/Xr1yJovXr1aNGiRfKHRkIIQAACEBB3XvEYgNxKlSpF27ZtgwoEPC7QuHFj+v3338V+8Ni5x7mxAwhAAAKmEShfvjxt3rxZ9IevQR4/fmyavqEjEIiMAAqAkdHCsqYR4MFYeVBWbvwoDt/9FyNGDNP0Dx2BAAQgAAHPCMybN4+aNWumb/z48eOUO3duz+wMW4WAQYCvNXgsKG3iGX4kuGfPnjCCAAQgAAHJBY4dO0b58uXTUy5cuJDq168veWrEk1EABUAZj6oCmTJnzkyXLl0SSfnN+MiRIwqkRkQIQAACEMifPz8dPXpUQGTMmFH/LIAMBLwhwNcc/EWQG1+LXLhwwRu7xT4gAAEIQMDHAunTp6dr166JXhQoUIAOHjzo4x5h9xCIvAAKgJE3wxo+Frh48SJlyZJF78XcuXOJB2dFgwAEIAABuQXevXsnBuDW7sAaOXKkfje43MmRziwCs2fPppYtW+rd4R8juRCNBgEIQAACcgt899139O2334qQ/AQaX5OgQcDfBFAA9Lcjhv6ScfIPngVYGwcKNBCAAAQgILdA+/bt9YG3MfmT3MfazOn42uP58+eii7Vr16alS5eaubvoGwQgAAEIuEmArz1CQkLE1viaZNq0aW7aMjYDAe8IoADoHWfsxY0CgYGBFBwcLLbYpEkT4vGg0CAAAQhAQH6BxIkT06NHj0TQihUr0rp16+QPjYSmEzBOBsJjAr548cJ0fUSHIAABCEDA/QIVKlSgjRs3ig0nSpSIHj586P6dYIsQ8KAACoAexMWm3S8wefJk6tKli75hftPlN180CEAAAhCQW+Cvv/6iWrVq6SEPHDhABQsWlDs00plSgK89kiRJovdt4sSJ4a5NTNlpdAoCEIAABFwW2LdvHxUpUkTfzrJly8Jdm7i8A2wAAh4WQAHQw8DYvHsFPvzwQzpz5ozYKP/71KlT7t0BtgYBCEAAAqYUKFq0KO3du1f0LU2aNHT9+nVT9hOdUkMgZ86cdPr0aRE2e/bs+rWJGumREgIQgIC6AnwNcvPmTQFQuHBh/dpEXREk9ycBFAD96Wgp3tf79+9TsmTJdAW+G7BTp06KqyA+BCAAATUEokaNqg+43b9/fxo2bJgawZHSlAJTp04Ndw1y584dSp48uSn7ik5BAAIQgID7BAYMGEDDhw8XG4wSJQqFhoa6b+PYEgQ8LIACoIeBsXn3CWDMHfdZYksQgAAE/Eng66+/pnHjxoku8yzAb9688afuo6+SCsSNG1cf/69Bgwa0YMECSZMiFgQgAAEIGAVixIihX4t07dqVJkyYACAI+IUACoB+cZjQSRYwzrrHMwH/+eefgIEABCAAAQUEUqRIQXfv3hVJS5YsSX///bcCqRHR7AJffPGFfi3CxUBtZmCz9xv9gwAEIAAB1wTKlClD27ZtExtJmjQp3bt3z7UNYm0IeEkABUAvQWM3rgnMmTOHWrRooW/k0qVLlDFjRtc2irUhAAEIQMD0AnyBzRfaWtu0aROVK1fO9P1GB+UXuHr1KmXIkEEPOn36dGrdurX8wZEQAhCAgOIC27dvp1KlSukKa9eupUqVKimugvj+IIACoD8cJfSR8uXLR8eOHRMSmTNnpgsXLkAFAhCAAAQUEChdurR+xx+PA6vdCahAdET0A4GsWbPq1yS5c+em48eP+0Gv0UUIQAACEHBVIGXKlMTjv3L75JNPaOfOna5uEutDwOMCKAB6nBg7cFXg7du3xOMshIWFiU2NGjWKevfu7epmsT4EIAABCPiBgHGcna+++orGjx/vB71GF1URGDt2LPXo0UPEDQgI0CeqUSU/ckIAAhBQVaBXr140evRoER/jE6v6KvC/3CgA+t8xU67HPXv2pDFjxojcMWPGpFevXilngMAQgAAEVBTgH3z69u0romOmPRVfAf6ROVasWPT69WvRWf6Bkl+3aBCAAAQgIL9A1KhR9R9++Aeh7t27yx8aCf1aAAVAvz58anSex/q7cuWKCPvpp58Sj7mABgEIQAAC8gvwI5UnT54UQfPnz0+HDx+WPzQS+p1AiRIlaNeuXaLffM3C4xSjQQACEICA/AJ58uShEydOiKB58+alo0ePyh8aCf1aAAVAvz588nc+ODiYAgMD9aALFy6k+vXryx8cCSEAAQhAgIy/rP/000/05ZdfQgUCphP4/fffqXHjxnq/Xr58SXxXIBoEIAABCMgtwI8A86PA3PiahYeuQoOAmQVQADTz0UHfqFu3bsRf+rjFjh2buCCIBgEIQAAC8gsMHz6cBgwYIIJibB35j7e/J+RrFG2IEr52GTdunL9HQv8hAAEIQMABAb5GCQ0NFUuOHDlSH7rEgVWxCAS8LoACoNfJscPICKRPn56uXbsmVuGZILdu3RqZ1bEsBCAAAQj4qUDOnDnp9OnTovcFChSggwcP+mkSdFsFAeNs1enSpaOrV6+qEBsZIQABCCgv8NFHH9GRI0eEA1+7aEOXKA8DAFMKoABoysOCTrHAkydP6IMPPtAx/vzzT/r888+BAwEIQAACCggYH/+dPHkyderUSYHUiOivAkuWLKG6devq3X/8+DElTJjQX+Og3xCAAAQg4KDAxIkT9SFKMGGZg2hYzGcCKAD6jB47tifQpUsX4i993OLEiUMvXrywtwr+DgEIQAACEggMGTKEBg8eLJJEjx6dQkJCJEiFCLIL8JjF2lAlnTt3pkmTJskeGfkgAAEIQOB/1yra+H98/TJo0CC4QMCUAigAmvKwoFMskDZtWrpx44bAKF++PG3cuBEwEIAABCCggECOHDno7NmzImmhQoVo3759CqRGRH8X4GuVzZs3ixipU6fWr2H8PRf6DwEIQAACEQsULlyY9u/fLxbKli2bfg0DNwiYTQAFQLMdEfRHCNy7d4+SJ0+ua6xYsYKqV68OHQhAAAIQUECAH6EJCwsTSadNm0bt27dXIDUi+rvAypUrqUaNGnqM27dvU4oUKfw9FvoPAQhAAAJ2BH799Vdq166dWCogIIDevXsHMwiYUgAFQFMeFnSqQ4cO9PPPPwsIfqQmKCgIKBCAAAQgoIDAwIEDadiwYSIpHv9V4IBLFjFu3Lj6kCX8ZVC7lpEsJuJAAAIQgICFQMyYMfUhS7755hsaMWIEjCBgOgEUAE13SNAhFkiVKhXxL+fcKlasSOvWrQMMBCAAAQgoIMCPzpw/f14kLVKkCO3Zs0eB1Igoi0DlypX1axa++0+7lpElH3JAAAIQgIB1geLFi9M///wj/pg5c2a6cOECqCBgOgEUAE13SNAhHvePx//T2tq1a6lSpUqAgQAEIAABBQSMj//OmDGDWrVqpUBqRJRFgMcrrlChgh7n0qVLlDFjRlniIQcEIAABCNgQmDt3LjVv3lz/65s3byhatGjwgoCpBFAANNXhQGdYoE2bNsRf+rjxozTPnz8HDAQgAAEIKCDQr18/GjlypEgaI0YMev36tQKpEVE2gfjx4+vXLi1atKBZs2bJFhF5IAABCEDAikCsWLH0a5cePXrQ6NGj4QQBUwmgAGiqw4HOsEDKlCnpzp07AqNKlSq0evVqwEAAAhCAgAICWbJkoYsXL4qkxYoVo927dyuQGhFlE+CJQHhCEG48pMnNmzdli4g8EIAABCBgRaBUqVK0fft28Re+ptGGNAEWBMwigAKgWY4E+iEEeMakqFGj6hrr168P9ygNmCAAAQhAQF4Bfv/XZs6bPXt2uEdp5E2NZLIJrFmzhqpWrSpiYTZI2Y4u8kAAAhCwLTBz5kxq3bq1WICvad6+fQsuCJhKAAVAUx0OdIYf/eJHwLjxTEqvXr0CCgQgAAEIKCDwyy+/UPv27XHRrMCxViGicTbIUaNGUe/evVWIjYwQgAAElBcw/pjJBcGWLVsqbwIA8wigAGieY4Ge/CtQqFAhOnDggLDInz8/HT58GC4QgAAEIKCAQJkyZWjbtm0iKc8EfPbsWQVSI6KsAnwNc/ToURGvcOHCtHfvXlmjIhcEIAABCBgEjMOZlCtXjjZt2gQfCJhGAAVA0xwKdIQFYseOrd/1N2jQIBo8eDBgIAABCEBAAYEECRLQs2fPRNIvv/ySfvrpJwVSI6KsAnwNM3ToUBGPr22Cg4NljYpcEIAABCBgEOjSpQtNnjxZ/Be+tnny5Al8IGAaARQATXMo0BEeMJUHTtXaixcvKE6cOICBAAQgAAHJBfhuvxw5cugpL1y4QJkzZ5Y8NeLJLBAUFETx4sXTI/79999UsmRJmSMjGwQgAAEI/CtgeU3DE4HwXYFoEDCDAAqAZjgK6IMQaNKkCc2fP1/8O2nSpHTv3j3IQAACEICAAgJdu3alSZMmiaT4tVyBA65IxGTJktH9+/f1a5x58+YpkhwxIQABCKgtYHyqge8InDhxotogSG8aARQATXMo0JE0adLQzZs3BUStWrVo2bJlQIEABCAAAQUEsmbNSnzXH7eyZcvS5s2bFUiNiLIL1K5dm5YvXy5ipk6dmm7cuCF7ZOSDAAQgAIF/BXjsvy1btggLvvuP7wJEg4AZBFAANMNRQB+EQJQoUSgsLEz8e8WKFVS9enXIQAACEICAAgLRokWj0NBQkXT69OnUunVrBVIjouwCK1eupBo1aoiYAQEB9O7dO9kjIx8EIAABCPwrMGPGDGrTpo2w4FmB3759CxcImEIABUBTHAZ0YsyYMdSzZ08BET16dAoJCQEKBCAAAQgoIMCPRTZr1kwk5R+CtEKgAtERUQGBmDFj6tc0P/74o36to0B0RIQABCCgtAAX/rQffmbNmkUtWrRQ2gPhzSGAAqA5joPyvShWrBjt2bNHOOTOnZuOHz+uvAkAIAABCKggULFiRdqwYYOImilTJrp48aIKsZFREYG8efPq1zRFihTRr3UUiY+YEIAABJQV4Ed/tWsafiR406ZNyloguHkEUAA0z7FQuieBgYEUHBwsDL755hsaMWKE0h4IDwEIQEAVgQ8++ICePHki4rZv356mTZumSnTkVEBgwIABNHz4cJE0duzY+rWOAtEREQIQgIDSAp07d6YpU6YIA0xwpvRLwVThUQA01eFQszN79+6lokWL6uEfPHhAiRMnVhMDqSEAAQgoJHD9+nVKly6dnvjo0aPEd0yhQUAWAS5uc5Fba7t27aLixYvLEg85IAABCEDAhsCZM2foww8/1P/Kk51lzpwZXhDwqQAKgD7lx85ZoGXLljR79myBwYU/LgCiQQACEICA/AI89iuPAcstbty49Pz5c/lDI6FyAkmTJtWvbZo2bUpz585VzgCBIQABCKgowHf+PXv2TETv2rUrTZgwQUUGZDaRAAqAJjoYqnYlffr0dO3aNRG/WrVqxLPmoUEAAhCAgPwCOXPmpNOnT4ugn376KW3fvl3+0EionECtWrXor7/+ErkzZMhAly9fVs4AgSEAAQioKFC2bFnaunWriM7XPCdPnlSRAZlNJIACoIkOhqpd4Vl/tanR58+fT40aNVKVArkhAAEIKCUQK1Ysev36tcg8ceJE6tKli1L5EVYNgTlz5uizP0aLFo3evHmjRnCkhAAEIKC4wNixY6lHjx5Cga95Xr58qbgI4vtaAAVAXx8BxffPd3uUKlVKKAQEBOhTpSvOgvgQgAAEpBc4ceIE5cmTR8/JhcAYMWJInxsB1RSIEiUKhYWFifAYB1DN1wBSQwAC6gnw47/8GLDWzp8/Tzw7MBoEfCWAAqCv5LFfIcB3e0yePFn8O0mSJHT//n3IQAACEICAAgI84/v3338vksaPH5+ePn2qQGpEVFWAr3EePnyoX/vwHa9oEIAABCAgvwBf42hjHA8cOJCGDh0qf2gkNK0ACoCmPTRqdCxfvnx07NgxEbZ06dL6GAlqpEdKCEAAAuoK8OzvPAs8t8KFC+v/VlcEyWUW4Gucv//+W0Tka58jR47IHBfZIAABCEDgfwKFChWiAwcOiP9VrFgx2r17N2wg4DMBFAB9Ro8ds0BgYCAFBwcLjBEjRhDfEYIGAQhAAALyCyRMmFC/669Pnz763YDyJ0dCFQX4Gqd///4iepw4cejFixcqMiAzBCAAAeUEevXqRaNHjxa5+drn8ePHyhkgsHkEUAA0z7FQrie3bt2i1KlT67n5f6dMmVI5BwSGAAQgoJoAT/zEE0Bpje8EN44HqJoH8sovcPPmTUqTJg2ueeQ/1EgIAQhAIJzA0aNHKX/+/Pp/Cw0NJR4XFg0CvhBAAdAX6tinEBg5ciT169dP/Bu/huNFAQEIQEAdgalTp1KnTp1EYJ74Q5sJWB0BJFVRAE89qHjUkRkCEIAAUcyYMSkkJERQ8DVQhw4dwAIBnwigAOgTduyUBcqUKUPbtm0TGHnz5iX+dQQNAhCAAATkF6hWrRqtXr1aBM2aNSudO3dO/tBIqLyAcdzjUqVK6ddAysMAAAIQgIDkAtmyZSOeAZhb1apVadWqVZInRjyzCqAAaNYjo0C/jDPide7cmSZNmqRAakSEAAQgAAEe/oGHfeDWtGlTmjt3LlAgIL1A165d9WudxIkT04MHD6TPjIAQgAAEIEDUvHlz/VqHh7zSroFgAwFvC6AA6G1x7E8X4LEPwsLCxP/evn07ffrpp9CBAAQgAAEFBKJGjUrv3r0TSZctW0a1atVSIDUiqi6wc+dO/VonICBAPwdUd0F+CEAAArILrFy5kmrUqCFi8ndgHgcQDQK+EEAB0Bfq2CfNnz+fmjRpIiSiRYtGb968gQoEIAABCCggsG7dOqpcubJIiiKIAgccEcMJ8OQ3PAkON77zle+ARYMABCAAAfkFjD9+rlixgqpXry5/aCQ0nQAKgKY7JGp0qF69erR48WIRNn369HTlyhU1giMlBCAAAcUF2rRpQzNmzBAKyZMnpzt37igugvgqCWTMmFG/5qlTpw4tWbJEpfjICgEIQEBZgVSpUtHt27dFfn4kePbs2cpaILjvBFAA9J290nvGBbDShx/hIQABhQVy5sxJp0+fFgIVKlSg9evXK6yB6KoJ1K9fn/744w8RO126dHT16lXVCJAXAhCAgJICPPnHmjVrRHaeFOTs2bNKOiC0bwVQAPStv7J7Nz4CM2fOHGrWrJmyFggOAQhAQCWB2LFj06tXr0TksWPHUvfu3VWKj6yKC/z+++/UuHFjoYAhUBR/MSA+BCCglMCUKVOIJ77kFjNmTP1aSCkEhPW5AAqAPj8E6nWAp0DnXz20pk0Eop4EEkMAAhBQS+Du3buUIkUKPfTTp08pfvz4aiEgrfICPPal1i5dukT8VAQaBCAAAQjILfDo0SPiGeC1hmsguY+3WdOhAGjWIyNxv8aPH6/f8REYGEhBQUESp0U0CEAAAhDQBKZPn05t27YV/zNWrFj08uVL4EBAOQG+9gkODha5J0yYQF27dlXOAIEhAAEIqCjAd/6FhISI6DwGII8FiAYBbwqgAOhNbexLCNStW1cf9Dpr1qx07tw5yEAAAhCAgAICPNzDvHnzRFJMAKXAAUdEqwJZsmShixcvir/xpGiLFi2CFAQgAAEIKCCQNm1aunHjhkjasmVLmjlzpgKpEdFMAigAmuloKNIX4wDwNWvWpOXLlyuSHDEhAAEIqC2QP39+Onr0qEDABCBqvxZUTl+jRg1auXKlIOBropMnT6rMgewQgAAElBEoX748bd68WeT96KOP6NChQ8pkR1BzCKAAaI7joFQveLyn58+fi8zff/899enTR6n8CAsBCEBAVYFEiRLR48ePRfwBAwbQd999pyoFcissMHLkSOrXr58QiBcvHj179kxhDUSHAAQgoI4Av/fzZwA3viZ6+PChOuGR1BQCKACa4jCo1YkoUaKQNvEH3wmSN29etQCQFgIQgICiAlGjRqV3796J9Dt27KASJUooKoHYKgvwtQ/fDcuNJwTRzgmVTZAdAhCAgAoC27ZtozJlyoio/J04NDRUhdjIaCIBFABNdDBU6Arf8sy3PuNNT4WjjYwQgAAE/l/g4MGD9PHHH6PogRcFBP4VMBbDN23aROXKlYMLBCAAAQgoIGC8GWb//v36tZEC0RHRBAIoAJrgIKjUhb59+9KoUaNEZJ4G/cGDByrFR1YIQAACygoMGzaMBg4cKPLzUBBPnz5V1gLBIZAkSRL90S8eCoWHREGDAAQgAAH5BRIkSKAP/TB06FD92kj+5EhoBgEUAM1wFBTqQ9myZWnr1q0iccGCBenAgQMKpUdUCEAAAuoKVK9enVatWiUAcuXKRSdOnFAXA8mVF+C7YfmuWG78ONiWLVuUNwEABCAAARUE8uTJo18DValShVavXq1CbGQ0iQAKgCY5EKp0wzj1eatWrWjGjBmqREdOCEAAAkoLZMmShS5evCgM6tevTwsXLlTaA+HVFmjTpo1+DZQmTRq6fv262iBIDwEIQEARgUaNGtGCBQtE2owZM9KlS5cUSY6YZhBAAdAMR0GhPsSMGZNCQkJE4rlz51LTpk0VSo+oEIAABNQVCAwMpODgYAEwadIk6ty5s7oYSK68wPz586lJkybCIUaMGPT69WvlTQAAAQhAQAWBadOmUceOHUXU2LFj69dGKmRHRt8LoADo+2OgTA8eP34spjvX2pMnT4jHQECDAAQgAAH5BXi2U61duXKF0qdPL39oJISADQEuhnNRXGv3798nHhcQDQIQgAAE5Ba4efMm8Z3fWnvz5g1FixZN7tBIZxoBFABNcyjk78icOXOoRYsWIijfCfjq1Sv5QyMhBCAAAQjQX3/9RbVq1RISfJHLF7toEFBdgO/80K6Fpk+fTq1bt1adBPkhAAEIKCHAd35r10KLFi2ievXqKZEbIX0vgAKg74+BMj3gMf9mzZol8vJYgNeuXVMmO4JCAAIQUFngq6++ogkTJgiC5MmT0507d1TmQHYICIEMGTLQ1atXxb95SBQeGgUNAhCAAATkF0idOjXdunVLBG3fvj3xY8FoEPCGAAqA3lDGPoRAoUKF9Fl/y5UrR5s2bYIMBCAAAQgoIFCiRAnatWuXSFqsWDHavXu3AqkREQIRC5QvX542b94sFipcuDDt3bsXZBCAAAQgoICA8bqoZMmS9PfffyuQGhHNIIACoBmOgiJ94LEOeMwDbl26dKGJEycqkhwxIQABCKgtYLzTqV27dvTzzz+rDYL0EPhXoFOnTjR16lRhgZmA8ZKAAAQgoI4AD4vFw2Nxy5QpE128eFGd8EjqUwEUAH3Kr9bOjTNA/vLLL9S2bVu1AJAWAhCAgKIC8ePHp+fPn4v0/Chw165dFZVAbAj8v4BxJki+RgoKCgIPBCAAAQgoIDB69Gjq1auXSMrXSE+fPlUgNSKaQQAFQDMcBUX6ECVKFAoLCxNpjxw5Qvny5VMkOWJCAAIQUFsgatSo9O7dO4HAjwIXL15cbRCkh8C/AgcPHqSPP/5YWPA1UmhoKFwgAAEIQEABgW3btlGZMmVEUr5Gevv2rQKpEdEMAigAmuEoKNCH69evU7p06fSkWiFQgeiICAEIQEBpgcePH1OiRInw/q/0qwDhbQkEBATof7px4wbxwPBoEIAABCAgtwAX/KJHj66H5Kck4saNK3dopDOFAAqApjgM8ndi8eLF+vTmMWPGpFevXskfGgkhAAEIQIBWr15N1apVExJ8sRsSEgIVCEDgfwJ8TaSdE3yt9MUXX8AGAhCAAAQUEOBrIu3Ov7Vr11KlSpUUSI2IvhZAAdDXR0CR/ffv359GjBgh0iZNmpTu3bunSHLEhAAEIKC2wLBhw2jgwIECge8EfPjwodogSA8BgwBfEz148ED8F75W4vMFDQIQgAAE5BfgayJ+SoIbv/fzZwAaBDwtgAKgp4WxfSFQp04dWrp0qfh3rly56MSJE5CBAAQgAAEFBBo1akQLFiwQSbNly0Znz55VIDUiQsAxgdy5c9PJkyfFwrVr19avlRxbG0tBAAIQgIC/CmTPnp3OnTsnut+wYUP6/fff/TUK+u1HAigAZxX8DgAAIABJREFU+tHB8ueuFihQgA4fPiwiVKlSRTwShgYBCEAAAvILFC1alPbu3SuClitXjjZt2iR/aCSEgIMCfE3Ej35x++ijj+jQoUMOronFIAABCEDAnwX4mmjLli0iQpEiRWjPnj3+HAd99xMBFAD95ED5ezdTpUpFt2/fFjG6detG48aN8/dI6D8EIAABCDggkD59erp27ZpYsn379jRt2jQH1sIiEFBDoHv37jR+/HgRNmXKlHTr1i01giMlBCAAAcUFOnbsqF8TpU2bVr9WUpwF8T0sgAKgh4Gx+f8E4sSJQy9fvhT/njlzJrVs2RI0EIAABCCggEC8ePEoKChIJJ00aRJ17txZgdSICAHHBGbPnq1fE8WOHZuCg4MdWxFLQQACEICAXwtMmTJFvyYKDAzUr5X8OhQ6b3oBFABNf4jk6GCUKFEoLCxMhOGxbnLmzClHMKSAAAQgAIEIBaJGjUrv3r0Ty/DjLfyYCxoEIPCfwOnTp/VrooCAAP1cgQ8EIAABCMgtcPDgQfr4449FSP6uHBoaKndgpDOFAAqApjgMcnfi8uXLlClTJhESF7dyH2ukgwAEIGAU4NlNeZZTrWk/BEEJAhD4fwHjj6Q8SQ5PloMGAQhAAALyC/B3Y63dvHmTeNgsNAh4UgAFQE/qYttCgGd/5FkgucWKFUt/FBg8EIAABCAgt8DKlSupRo0aImT06NEpJCRE7sBIBwEnBPjR31evXok1586dS02bNnViK1gFAhCAAAT8TSBmzJj6tdHixYvpiy++8LcI6K+fCaAA6GcHzB+726dPH/rhhx9E15MnT0537tzxxxjoMwRMJfDw4UOaMWNGpPvEFxbaHbn2Vr506RLt27dPH5Q4QYIExDO65suXz96q+DsEhMCQIUNo8ODB4t+JEycmviMQzfMC2meutqd06dJRgwYNnNrxmjVr6MSJE/q6rmzLqQ4osBJP/qFdG3399dc0ZswYBVIjojsE+HP6zJkz752jhQsXdviz3rIfO3fuFMP1PH36VPyJP/tz5cpFJUqUcEeXsQ0IQMAgwE9JaNdG/fr1o+HDh8MHAh4VQAHQo7zYOAvUq1eP+BcNbrlz56bjx48DBgIQcFGAL9A//fTTSG9lx44ddi/ieds8M+WBAwesbj9z5sw0YcIEqlKlSqT3jxXUEmjYsCEtXLhQhM6ePbv4oormWYGff/6ZOnToEG4nFStWpHXr1jm14yxZstDFixf1dV3ZllMdUGAlLq6cOnVKJOVCLT85gQaBiAS4MD9o0CCbn9O8bmQ+q/lHxbFjx9LUqVPp8ePHVnf9wQcfUN++fal169biBx00CEDAdQG+Njp37pzYEN/9zXeBo0HAkwIoAHpSF9sWAmXKlKFt27aJf3PBYvv27ZCBAARcFLD2Jd+RTdorAHbq1El8AXCkdezYkXgGMzQI2BIoX748bd68Wfz5k08+IS4uo3lOgO8G4gHFLb/AO1u04zsJ+S5+Y3N2W55L7f9b5jurdu3aJYKULVtWP2f8PxkSeEIgMp/TvH97n9VHjx6lOnXqhCv0R9Rvfo/hHxRQBPTE0cU2VRPgJ2v27t0rYuPzVbWj75u8KAD6xl2pvfLjgseOHROZa9euTUuXLlUqP8JCwBMCkf0CoPUhogKgM9tcvXo17gT0xAGWZJsFChSgw4cPizQ1a9ak5cuXS5LMnDH47rFFixa91zlnvlTYusvYmW2ZU8s8vapVqxb99ddfokP58+fXzxnz9BA9MYuAM5/T3PeIioCFChWK8E5Ca9m5CLh//36zsKAfEPBbgapVqxLf0csN55XfHka/6jgKgH51uPyzsxkzZqQrV66IzvNjSY7eXeSfadFrCHhHoFKlSrR+/fpI78xWAdDWHYX8ZZ/vSOGxgKw9GsSPBD169CjS/cAKagjwI2h8Vxq3tm3b0i+//KJGcB+k5C8Q/EXCWots0Y6Lfzx5i7VHASO7LR9Q+N0u+dqI34O5ZciQgS5fvux3GdBhzwvYKsrz5zAX//m1w9fbPOyCtXPX2ue/rc9+LkTUrVtXhOJhfKwNCcKPqjs7tqjntbAHCPiHQKtWrWjWrFmiszzkxvnz5/2j4+il3wqgAOi3h85/Op4kSRLisUW4DR06lAYOHOg/nUdPIWBSgYCAgHA940JLu3bt7PbW2iQgfH5mzZr1vS8Mlhf3/JgQ351i2XAXoF12ZRdIliwZ3b9/X+T/9ttvxaQgaO4X4HO4SJEiNh/hi0zRztpjv8YeR2Zb7k8q5xb52ojHc+PG10zaOSNnWqRyVsDaHb7WHse19X5Qv359fUxWrQ/Wfky0drdg//79acSIEeG6jvcCZ48k1oPA/wsMGDBAn/gDk2XileENARQAvaGs+D4CAwMpODhYKMyePZuaN2+uuAjiQ8A1AWuFOFdmDuO7BXiyBke+5Ft7/Mje+EKupcXa/iwQL148CgoKEhH47j++CxDN/QLWvpw7cj4bl+H3FR7vz96dxfjS7/7jx3d/8F0g3PiaSTtn3L8nbNGfBSx/+OMstn6As3ZHsLU79q1tk2cktTa+X6JEid77oTAsLMyfSdF3CPhcwHgXbty4cen58+c+7xM6ILcACoByH19TpIsePTq9fftW9GXr1q1UunRpU/QLnYCAvwpYu7CfNm0atW/f3qlI1u4qsPVoDz+CdPLkSeJZK7nx4PVoELAlECNGDHrz5o34MxeWKlSoACw3C9i6M9e4G3tFO1tjB1rrqr1tuTmeEpvjayMeaoFbtGjR9HNGifAI6ZCArfPcVgGO7wLku0ktm+Xy1gqAtrZp7W5BFAAdOnxYCAI2BfjaiM8tbvydOSQkBFoQ8KgACoAe5cXGWSBKlCikXSBcu3aN0qZNCxgIQMAFAWuP6Nmb3Tei3Vn7AnDx4kXKlCmTC73EqhAI//7P49rw+DZo7hVwZAB/e0U7a+8BPKwAP15oOamIvW25N50aW7t+/TqlS5dOhOVj8e7dOzWCI2WkBbSZ1G/cuEF8Td27d2+b23CkuGetqOfoHYB4L4j04cMKEHhP4MKFC2IYHrz/48XhLQEUAL0lreh+nj17RgkSJNDT45dCRV8IiO1WAVu/wvMXg927d+v7Kl68uN079OzdVcB/37Nnj5gEhBtf8PPM3mgQsCfAv2LHjBkT7//2oFz4u7UB/PmRfMvJtux9UbcsFPCQAl9//TXNmDFDPBZsbPa25UIcpVc1HgN+v40fP77SHgjvmoCjjwBbGwLE0TEAMQmIa8cIa0NAEzC+/798+ZJixYoFHAh4TAAFQI/RYsMscOjQISpYsKDA4DsBQ0NDAQMBCLgowHdR8R16xsZj+1ib9Y/v4hk2bJjNmfqszSqoDSreuHFjq+OB8TYnTJhAVapUcTEJVpdZ4NSpU/qj4nj/d/+R5tmV+Vw1nvejRo0SO4ps0Y6/fGgzifbs2VO/+9fa3cYoALr/WPIWo0aNqt/5xzOuatdOntkbtiq7gLXxeq1NAsIO1n5UtDcLMN4HZH8FIZ83BYzv/8ePH6fcuXN7c/fYl2ICKAAqdsC9HXfp0qVUp04dsVu+E+TVq1fe7gL2BwGpBGyN62MvpK2JOqzdQcQFvkePHlktKBr3w8WGiB4/stcn/F1uAR6cvlq1aiIkjwX4+vVruQN7OZ3luH183vKjRM4U7fhuIWsFfWe25WUGaXYXO3Zs/Rpp8eLFxDO2o0HAGQFrP+zxdmzdscfXFWPHjn1vll9b++ZC4uTJk61OFOJMf7EOBFQX4Dv+tGuk5cuXU82aNVUnQX4PCqAA6EFcbJpo3Lhx4jEibvwo8JMnT8ACAQi4IGDrwt6RTVorAlr7gu/ItrRl8AhQZLTUWnbKlCnUuXNnEZpnA+YhIdDcI2Dt8T5tHFB3Fu3cuS33JJd3K3wHpnaNNHr0aOrRo4e8YZHMYwI8bEeZMmXe+wFP+4Egoh07cj2A4p/HDh02rLBAwoQJ9aF2fvrpJ/ryyy8V1kB0TwugAOhpYcW3z48SjRkzRiikSpWKbt68qbgI4kPANQFrd+zxFvnini/MudB+5coV4nF9rD0SzHdlGe/0sXfBz4/58OyUvE3LccV4v/yllR9Xw4Qhrh1XGdfmceRGjhwpoiVPnpzu3LkjY0yvZ+K7dYoUKRJuGADjo33uLNq5c1teh/KzHfIEaTyxA7du3bqJH1DRIBAZAVvFP95GRBOF8XsKPwbMn+WONP7c/+233zAMiCNYWAYCDgikTp2abt26JZbs1auXuJMfDQKeEkAB0FOy2K4QaNKkCc2fP1/8O0eOHHT69GnIQAACLghYG9fH2qO4PD4YFwUsL+h5XJ/9+/frPYioAGh5d5+tLxdc6Bk+fLgLqbCqjAKtWrWiWbNmiWg8biXPAozmukD//v3DParHX8bZNnHixGLj7izauXNbrieXewu5cuUiHjeTGz/eze+/aBBwVCCi4l9En9G2in/GHxX5kXRrxcGIioqO9hvLQQAC/31HPnv2rKDg787z5s0DCwQ8JoACoMdosWEWqFChAm3cuFFgFC1alP755x/AQAACbhDgR4H5bhGeKdLWZBy2HhfmCUS0O/ZsFQBtjRlobcZARx4tckNkbMLPBHj8P77jlJtl4dnPopimu9Zm7Z42bRq1b99e76M7i3bu3JZpEE3akRIlStCuXbtE7/iu682bN5u0p+iW2QQiKv7Z+izXMlj+oKC9X69bty7cGH/W3gv4s3/v3r0YC9BsLwj0x+8Eihcvrn9H5u/O69ev97sM6LD/CKAA6D/Hyi97ykU/vjjgVrlyZeJxi9AgAAHvCRQqVOi9X+6Nd/bZKgBGNFh4kiRJ3gtgLCp6Lx32ZGaBYsWK0Z49e0QXMWOke46U5flsrbDqzqKdO7flHgF5t8LnyIYNG0RAPnd2794tb1gkc5uAK8U/W5OK2fo8t3c94bZQ2BAEFBMoX768/qMP/xjEd9eiQcBTAigAekoW2xUCBQoUoMOHD4t/84xGPLMRGgQg4D0BHtfH8pdE4yPDtu4SjOjRnoCAgPcC4FEg7x1Tf9lTwYIF6dChQ6K7tWrVomXLlvlL103ZT2vjfx45coTy5csXrr/uLNq5c1umRDVRp/gaacWKFaJHuGPWRAfGxF1x9rFfLZK1yYQieu1Zez8wjj9qYip0DQKmFjA+MVG4cGH95hlTdxqd81sBFAD99tD5R8fz5MlDJ06cEJ3FRYJ/HDP0Ui4BFADlOp7+lAbv/+49WokSJQo3sQ8/fteuXbv3drJly5b3iv6Wy/bu3duhzqEA6BCTWxaqV68e8Vhr3PLmzUtc3EGDgC2BiIp/tu7gt9xWZM9vaz8Y4u5uvEYh4LpAnTp1aOnSpWJD+fPn12+ecX3L2AIE3hdAARCvCo8KGAc1bdasGc2ZM8ej+8PGIaCCAE/wwbOFPXv2TBTYI/oyb60AaDlmWGTv6Ivs8iocE2R8XwDv/+59VVg775zdQ1hYmEOrRrZA4NBGsZBVAb5G0gZ+x6RpeJFEJGBtJnBenicE2rp163t3BdvaVmTPbxQA8bqEgGcEGjduTL///rvYeM6cOenkyZOe2RG2CoF/BVAAxMvAowJ81wEXK7jxnQr8CBMaBCDgnIC1CQB4Sw8ePLA5CDfPvsrj+Rib5eO61sb1sTazsLYNa4WIiPrgXFqs5e8Cxtce3v9dP5ooALpuaOYt8Dny66+/ii5iYiUzHynf983aZ3Zki3+cwtqwApF9BBh3APr+9YAe+L9A69ataebMmSJI1qxZ6dy5c/4fCglMK4ACoGkPjRwdS58+PV27dk2E+fLLL+mnn36SIxhSQMBHApaPAXI3bBXrrP1az18SHj16FK731r4E2JrdL7JjBvmICbs1gYDx/b9r1640YcIEE/TKf7uAAqD/HjtHes7XSBMnThSLpkuXjq5everIalhGMQFrs/Y6U/xjNltjAFsbW5SXj+yPhYodGsSFgNMCXbp0ocmTJ4v1M2TIQJcvX3Z6W1gRAvYEUAC0J4S/uySQOnVq8agiN35MkQsVaBCAgPMCnTp1oqlTp763Acu7+vjO2woVKrx395+1YiEvywU/y9axY0eaMmWK/p9tPXYU0d2CzifFmv4uYHz/79WrF/HjZmjOCzjqhzEAnTf25Zp9+vTRz5FUqVLRzZs3fdkd7NuEAraeAuC79urWretQjy2HDLH2oyJvb926deGeLLD2uDDv0Fax0KHOYCEIQEAI8DXS6NGjxb/52unGjRuQgYDHBFAA9BgtNswCyZMnp3v37gmMQYMG0eDBgwEDAQi4IGCrWMeb5Il2eObtK1eu0MKFC8NNGMB/57sEzp8/b/VxYVsX99rkAU+fPhWFx8ePH4frfUTbdCEmVpVAIEWKFHT37l2R5Ntvv6UhQ4ZIkMr8ESI7rldEidy5LfPL+baHfH2knSPJkiXTzx3f9gp7N5NAgwYNaNGiRS51yXL8T1uf/fzZzj8CJkiQgKz9qMCdwOO/Lh0KrAwBXYCvkb777jvxv/m78507d6ADAY8JoADoMVpsmAUSJ06sP274/fffE//CjQYBCLgmwMW9hg0bRnojlncJWm7A2uM99nayevVqqlKlir3F8HcFBZIkSUJ81yi3ESNG0DfffKOggvcju7No585teV/Cv/ZotOa7srRzx79SoLeeEojox7/I7NPaBEDWJguzt00uEB44cIAyZcpkb1H8HQIQsCPA35G1ayT+7szjaqNBwFMCKAB6ShbbFQIJEyYkvnOIG4//x2PcoEEAAq4LWBu3z9ZW+UL9t99+s1uo4y+cPBPZ+vXr7XaQt8mPB/MdCWgQsCbAr5EnT56IP40bN466desGKC8IuLNo585teSG6X++Cx//TrpH4rivt3PHrUOi82wQi85kf0U6tFQD5s79z584O313o7JiDbsPAhiAgmQCPkfzVV1+JVHj/l+zgmjAOCoAmPCgydSlevHgUFBQkIvHsdm3atJEpHrJAwKcCPID3sGHDIizY8SM8PXv2jNSv9PxF48cff3xv/EAtLD9qzL9U5suXz6f5sXNzC8SPH5+eP38uOjlt2jRq3769uTssSe/cWbRz57Yk4fVYDJ4BkmeC5BY3blz93PHYDrFhvxJwx+O/HNhaAVCD4KcLBgwYYPOznwt/3A9+VJHvUkKDAATcIzB9+nRq27Yt3v/dw4mt2BFAARAvEY8KBAYGUnBwsNjH/PnzqVGjRh7dHzYOARUF+NGgM2fO0IkTJ/T4uXPnpiJFirh0kc4FxpMnT+p38fI2c+TIEalioorHA5n/E+AixosXL8S/586dS02bNgWNFwT4vN29e3e4PfGsss7crevObXkhul/vwji0Q+zYsfVrJ78Ohc67TYBfH9euXXN5e5aTgFjbIF9T7Nu3L9z+ihcvTh9++KFL1xQudx4bgICkAgsWLNC/I+P9X9KDbKJYKACa6GDI2BV+E3v16pWItmzZMqpVq5aMMZEJAhCAAAQsBIzv/0uWLKE6derACAIQsCGwcuVKqlGjhvhrzJgx9WsngEEAAhCAgNwCeP+X+/iaLR0KgGY7IpL1J0aMGPTmzRuRiscVq1ChgmQJEQcCEIAABKwJcBEjJCRE/GnNmjVUuXJlQEEAAjYEtm7dSmXLlhV/jR49un7uAAwCEIAABOQW2Lx5M5UvXx7v/3IfZtOkQwHQNIdCzo7wRezbt29FuF27dhE/QoAGAQhAAALyCxjf///++28qWbKk/KGREAJOCvAjlzxsA7eoUaPq105Obg6rQQACEICAnwjs3buXihYtivd/Pzle/t5NFAD9/QiavP/RokWj0NBQ0csDBw5QwYIFTd5jdA8CEIAABNwhYHz/379/P3388cfu2Cy2AQEpBYxfAPv37y8meEKDAAQgAAH5BWbNmkWtWrUSQfH+L//x9nVCFAB9fQQk37/xDpBt27ZRqVKlJE+MeBCAAAQgwAK4AxyvAwg4LoBHgB23wpIQgAAEZBLA+79MR9P8WVAANP8x8useGseAWr16NVWpUsWv86DzEIAABCDgmIDx/R9jwDpmhqXUFcAg8OoeeySHAATUFli1ahVVr15dIGASKLVfC95IjwKgN5QV3kecOHHo5cuXQuCPP/6gunXrKqyB6KoIVKpUSUx6kzlzZrpw4YLd2J06daKpU6fqy4WFhdldR1vAlXWNO1m4cCEtX76cNmzYQI8fPxZ/4kc2+Zxt3bo1JU6c+L0+PXz4kMaOHSv6zut88MEH1LdvX5vL8wa0/vKy58+ft7rdyCznMBQW9LqAcRbgP//8kz7//HOv98EXO4zo/OdzhmdEXrZsmXiP4MbnQoMGDah9+/aUL18+m122ti4vXLFiRapdu7ZY39mG899ZOfett2jRIvE64MbnTnBwsPs2ji15TSCy57+j57Anz39LHH4/aNiwof6fd+zYQSVKlAi3GD7/vfaSwo4UEODvyPXr18f7vwLH2gwRUQA0w1GQuA9x48alFy9eiISzZ8+m5s2bS5wW0SBAZLxw7tevHw0fPjxClp07d9Knn34abhlHC4CurGvcoWUR0bLDXKDgxxMsixPaFx3L5bkgsW7duvdyX7p0SRRFuY0aNYp69+5t04Znja1atar4uyOOeO2ZTyAwMFAvYsydO5eaNm1qvk66uUcRnf/8hZnPGR4P11ZbsGCBXgQyLnP06FGqU6cOXbx40ea6XLDn885asT6imDj/3fwicHJzxjGg+NwJCgpycktYzVcCEZ3/rpzDrqwbWQt+n8qaNav+QyCvb60AiM//yMpieQjYFuDvyC1bthQL4P0frxRPC6AA6GlhxbefIEECevbsmVCYPHmyuPsHDQIyC2TJkkX/ks5f1jNlyhRhXOPy2oKOFgBdWVfb1w8//EB9+vSxe0gs72Y0Fh/5V0v+4sN3r/BdLLa+MDh695/Wmcha2g2BBbwqED9+fHr+/LnY57Rp01y6Q82rHXdhZxG9Zm19YbbcneWXbf5CzrPDRlT807bBRUCecMXRhvPfUSnPLzdlyhTq3Lmz2BGfO0+fPvX8TrEHtwrYOv9dOYddWdeZcNZ+ELB8T8LnvzOyWAcCtgXw/o9XhzcFUAD0praC+0qUKJH+K+KPP/5IPXv2VFABkVURMP7678gXcVtfvh0pALqyrvF4GM9RY6GGv3QMHDgw3KPJxruTjPvXvhwYvxRY3uFnvPuvY8eOxBc79hrPhDZixAixmKPr2Nsm/u49AeNra8yYMfT11197b+c+2FNE5z/fwZM/f369V/x65s9D/oHg559/pg4dOuh/0wrq2n+w/Du/t3Chndfl84qXN95VaOsuQmskOP998EKxscvRo0dTr169xF/5uPB7MJr/CER0/rtyDruybmT1rD1VwNuwLADi8z+yslgeAhEL8DWS9h2Zn7p59OgRyCDgMQEUAD1Giw2zQLJkyej+/fsCY+jQoaKggAYBWQWMv/7be8TVsiBgNLFXAHRlXeN+LC/2LYts/AU0SZIk+irGTJH9AmBc3pE7I3mnlv1zdD1ZX1/+litp0qT04MED0e3vvvuOBgwY4G8RItXfiM5/fi0PGzZMbI/H/mMX46O6AQEB+r4sH6G3vHPQ8jywVlx0pMCO8z9Sh9fjC/M58u2334r98Llz7949j+8TO3CfQETnvyvnsCvrRiZdRHcauloAxOd/ZI4EllVRgK8PtO/IfN2tfXdW0QKZPS+AAqDnjZXeQ6pUqej27dvCgCcHGDlypNIeCC+vgOWX8CNHjkQ4oH9EjwPaKwC6sq7xCFgWAKwVLY2FCWcLgMYxhSJ7J5/xDiVVHiOV5SxJmTIl3blzR8SRfRzHyJ7/lsc4ogIgP1r/5MkTfUIhaxMLRbS+rdcTzn9znWl8jmjXSHzu3Lp1y1wdRG9sCtg7/105h11ZNzKHLKLhAFwpAOLzPzJHAcuqKsA/kGpjhqdIkUL/7qyqB3J7VgAFQM/6Kr/1dOnS0fXr14VDt27daNy4ccqbAEBOAePjqpwwoiKe8ZEeHluPb/c3PsLnqXUt5S3v8LN3B6CxABeZOwCd+fVf66ux2OnIY9Vyvrr8M1XatGnpxo0bovPdu3cXM0bL2iJz/hsN+BFefvTTOAv46tWrqUqVKg5TGR+v55VsTcKD899hUp8syI/Ia9dIfO5cu3bNJ/3ATiMv4Oz5r+3J2XOY13dlXW3/lgVMHlZAG8+Xl3GlAIjP/8i/nrCGegI9evTQr5HSpEmjf3dWTwKJvSGAAqA3lBXeBxc3+OKEW/v27cVA8GgQkFGgUKFCehEvoi/gljPs8YU13/rPjwVqzVYB0JV1bZlbDvitFfksxwDkIuX58+f1xxYdHQTclV//uc+WdyVYPjop42tJlkw8Rt3ly5dFHB7jzljkkiWjlsPR89+Y29qdvM7cKWl5jtgbfsDYB5z/5nkl8g8w2jVSxowZ9Wsn8/QQPbEl4Mz5b9yWK+ewK+tqfTC+F/H7Bzfj5GDOTgKCz3+cMxBwTKBLly5iskxuGTJk0K+dHFsbS0EgcgIoAEbOC0tHUiBHjhx09uxZsVazZs1ozpw5kdwCFoeA+QUs76SL6Eu8caZcbbB/y0KArQKgK+vaUuS+N27cOFwB0nJZLv5t3br1vUeabT2KbCyAWrtTMDJHdM2aNVS1alV9lcjeHRWZfWFZ9wpkz56dzp07JzbaokULmjVrlnt3YJKtReb8N3bZWDTg/84FIB4Hzjg2oL2IfOdOmTJl9Mm2eHl7ww8Yt4nz356w9/7eqlUr/RzJli2bfu3kvR5gT84IOHv+a/ty5Rx2ZV1t/5ZPJOzdu5dmzJgRYQGQ18XnvzOvFqwDAesCrVu3ppkzZ4o/8nii/IM7GgQ8JYACoKdksV0hkCdPHjpx4oT4t+XMhiCCgCwCjoylxVmNyxnvqHOkAOjKuvac+QsM98H4GLK2Dvfzt99+s/pIIq/HXxS+//57UYDgZbmIwY+yaUXeAMVeAAAgAElEQVQMbQw/Rx9LtOyro7b2MuLv3hfInTs3nTx5Uvr3f2dfo8Zx+7Sjw3fN//nnnxGOH6ota+3LvzPnGc5/758b1vbYqFEj4hmcueXKlUu/djJH79ALWwLOnv+8PVfOYVfW1bJYe6qgRIkS7915b3kHIK+Pz3+cExBwn0CTJk1o/vz5YoMffvghnTp1yn0bx5YgYCGAAiBeEh4VKFiwIB06dEjso2bNmrR8+XKP7g8bh4AvBCzvUuMvcXy3nrFZzrBnHE/PXgHQlXXteVj7EmFtHWuZ7G174cKF1LBhQ7GYtS8Q9tbnv1uOb+TMI5KO7AfLuF+gQIECdPjwYbHhWrVq0bJly9y/ExNs0ZHz31o3+bXNj0lzAaFGjRr6XXyWj9tbW9faeWvrTt2IiHD+m+AF9L8u1KlTh5YuXSr+V/78+fVzxzw9RE+sCTh7/rtyDruyrjGDtacK+O+WjxU78/mNz3+cLxBwXKBu3bq0ZMkSsULevHnFjwNoEPCUAAqAnpLFdoVAsWLFaM+ePeLfXORYu3YtZCAgnYAjF8vGQcItJ7OwVwB0ZV172PyowcWLF8ViXEBYsWIF8R0AXJzgu3aNdwVG9vFbbdvGu5L4ooZnutQGGGeLIUOGRDjpgTMznNrLjb97XqBo0aLEj5PJ/v7vyPlvT9v4ZZmXjWjGa1tFO2eK9Dj/7R0Z7/29WrVqxO+x3AoXLqyfO97rAfbkjIAz578r57Ar6xrzGQuX2kRk/IMEN2cyWdrh89+ZVxPWUVWAfwRcuXKliI8J71R9FXgvNwqA3rNWck+lSpWi7du3i+ylS5cW44ihQUA2AXsXy5Yz7FmO0RVRAdCVde05WxYdLAsIlmMbReYxfuO2tcIhFxX5woYfF7ZsERUvUAC0dyTN+Xfj+z+PU7dlyxZzdtTFXtk7/x3ZvKPnmru+/HOfcP47cmS8t4zxfOF/b9u2zXs7x56cFojs+e/KOezKusaAET1VwMtFNpMlHj7/nX45YUVFBcqWLat/R+Yf4fmuWzQIeEoABUBPyWK7QsD4SAtuacaLQlYBexfLln931MHabHyRWbd3794RLm6v37yyvbsTbe1A+/WfxzS7cOGCWMx4JyMXBYsUKSL+j+9A5DsQHj16ZHVzxgJgZIqQjlphOc8IVK9enVatWiU2zo8DHzx40DM78vFWHTmPHOmivUK35XhdvE3jXbuO7MO4jCP9xvkfWVXnl+drpOPHj4sNfPHFF7R48WLnN4Y1vSbgyHmkdcaVc9iVdS0xLMctdBTL0TFG8fnvqCiWg8B/Ajzsg/bYr8xDpuB4m0MABUBzHAdpe9GpUyeaOnWqyJc+fXq6cuWKtFkRTF0By4tpy7vZVCsAGn/9N1oYZz3VZjo2FgWtjTNkOQYgF0XtFTbVfSWaK3mbNm3EJDHc+NEy7VFzc/XS9d7YO/95DzzTJo+ByF/i+bF6y5m+7d0BaG2iDmfG/DOmdaRw4UwBEOe/c68pvka6du2aWLlLly40ceJE5zaEtbwq4Mj5zx1y5Rx2ZV1rGJ4sAOL89+rLDzuTRCBjxoz6d+T27duLYUDQIOApARQAPSWL7QqB4cOH04ABA8S/eVbQBw8eQAYC0gnYmwXQXwqAlsU1y6KE8W6+iA6iVjSwXN54h5NWADHaWCsAWtpGNDaadC8sPw80aNAgGjp0qEiRNGlSunfvnp8nst59e+c/r2UcbJ//t+VrnQuEHTp00Hdg+To3Fsp5IX6Uft26dfps287AWr4v4fx3RtF96yRJkkQUibiNGDGCvvnmG/dtHFvymIAj5z/v3JVz2JV1rQX3ZAEQn/8ee6lhwxIL8DWS9h2Zx8X+9ttvJU6LaL4WQAHQ10dA8v3PnTuXmjdvLlLGiROHXrx4IXlixFNVwFjciuxMtc7cZaM521s3oi8nluML8h1FU6ZMEcUKa5OAOJLLuD/LOyGdKQBazrDozGyEqr4mfZ37119/pXbt2oluBAYGUlBQkK+75LH92zv/LcfbMz66a28WYGtf1i3HEbUVDOe/xw652zfM10gvX74U2503bx41adLE7fvABj0jYO/8d+c5zAnccf5HJOHI3cHW1sfnv2deX9iq/AJx48bVvyPzkxOtWrWSPzQS+kwABUCf0auxY/6yXrJkSRE2WrRo9ObNGzWCI6VyAsbHWx0dJ0dDslfEiwjT3rr27k4wPqYf0X64YHH+/Hm7dxxp/bE2pp8zjwBbfhGxfHRSuReaHwXetGkTffbZZ6LH0aNHp5CQED/qfeS66sj5b3mu2tqDZeHc8u5Bez0zvv/g/LenZZ6/8zny9u1b0SH80GGe4+JIT+yd/66cw66sa+/8t5XN2QIgPv8debVgGQi8L2B8/9+8eTPxpCBoEPCUAAqAnpLFdoXArVu3KHXq1LoGvrzjhSGrgPGCOaIJLazlt1fEi8jM3rr2vgDwI2edO3emRYsW2dyNo2ONGfdlbaw+42NMXOTg4pC9SUCM+SJbWJX1teYvuS5fvizG/uPGd8i8e/fOX7oe6X46cv5bG8fLckfWZsM23l3kSMciUwDE+e+IqHeWMR5nvnZKmTKld3aMvbgsYO/8d+UcdmVde5//toI7UwDE57/LLyNsQGGBKFGi6GMD83j5PCYsGgQ8JYACoKdksV1dwHjxwl82EiVKBB0ISCdg+Tito4/oMIS9Ip4nC4D/x959gElVZG0cP+ScgwQBAQkCEgxkJAmCZIkiCC6SBASWoChINKAgOSMSBUGRnCQoIFEEiRIk55wZ0vDtqd2+3zQozkBPT/etfz3PPusM3VXn/d2e6TvV91Z5+taT96FDh8qSJUvkwoUL5tu6zljt2rWlSZMm/3jlX9gcf3e1oN5WrH16+g+b668mPvTf9feF5/Gs/xd8PzZhf//rLcB6K7AbW0R+/vV24PHjx8vixYsNhf686FU+9evXl+LFi3vxPMpaXRGZAOTnPzBejboDuq6T7Gl8WBoYxyW8VTzs5/9xfoYf57lauz8nAMNe/fdXdwvw/h/eVxOPs03g+vXrXudG/P637RXg/7xMAPrf3LoR9dbfu3fvmtzr16+XggULWmdAYDsEwt4GZNtkVdjdeh+2U6/+ofTpp586VxzqhKAuePzqq68+8CK5/48qXSA57B/JdryqgjtljBgxnCv/Nm/eLPnz5w/uQA+pnp//rEaHn/+Iv8Q3bNhgrobWpj8znluBI94Tz4gqAX7++fmPqtce4wa3QNhzXb0S0PM3c3CnovpAFmACMJCPjktqixcvnoSEhJg0euVD3bp1XZKMGAh4C4Rd6F9f5/o17dEFwu6M2rJlS7NBCS24BOLGjSs3b940RX///ffy2muvBVeACFTLz38EsMLxUJt+/nUJBr0KVJv+zHg2AwkHEw8JEAF+/n17IGz6+fetHL0Fm8CsWbOkRo0apuw4ceI4fzMHWw7qDR4BJgCD51gFbaVhb+F72JUBQRuQwhEII/D000/Ln3/+ab6j/+9ZAw2kiAuEvaICy4j7BcIzkiZNKpcuXTKlfPnll9K+fftAKCvSauDn33e0Nv389+vXTzp16mTwIrqGrO/E6elxBfj5f1zB/3++TT//vlOjp2AUGDx4sLRt29aUnjhxYuecKRizUHNwCDABGBzHKairzJAhgxw9etRk0F9wAwcODOo8FI/AwwTCXgVg223AvnxlhL0lgqv/fCnr3750Eyjd0EDbv//9b+nfv79/C/DzaPz8+wbctp9/nRj3nBs9+eSTcuTIEd9A0otfBfj59w23bT//vlGjl2AVeO+990Q33tGmmz95zpmCNQ91B74AE4CBf4yCvsI8efLIjh07TI46deo8dLfRoA9LAAT+I+D55Dpr1qyyb98+TB5B4J133pERI0aYq2F+/fVXrqR8BMNAeMozzzwjf/zxhynl9ddfl2+++SYQyorUGvj5f3xe237+9WfDs2RErly5nHOmx5ekB38L8PP/+OK2/fw/vhg9BLPAm2++KZMmTTIRsmfPLrt37w7mONQeBAJMAAbBQQr2EkuUKGF2ItNWunRpWb58ebBHon4EEEAAgXAIFC1aVNauXWseWbZsWVm6dGk4nsVDELBLQH82POdGxYoVc86Z7FIgLQIIIGCfQMWKFWXRokUmuG6UqRtm0hCITAEmACNTl76NgC76/sMPP5j/zpcvn2zZsgUZBBBAAAELBKpVqyZz5swxSQsUKCC//fabBamJiEDEBPRnw3NupD8zuig8DQEEEEDA/QI66bdx40YT9NVXX5X58+e7PzQJo1SACcAo5bdjcF2/S9dC05YxY0Y5dOiQHcFJiQACCFgu0KxZMxkzZoxRyJw5s+zfv99yEeIj8KBA2LWSWfOUVwgCCCBgj4CeGx08eNAEbtKkiYwdO9ae8CSNEgEmAKOE3a5Bhw0bJq1btzahEyZMKFeuXLELgLQIIICApQK68/v7779v0idJkkQuXrxoqQSxEfh7AT03unbtmnmArn3aokULuBBAAAEELBDQc6PLly+bpAMGDJB27dpZkJqIUSnABGBU6lsy9oYNG6RQoUImbfTo0eXu3buWJCcmAgggYLfAsmXL5OWXXzYIMWLEkDt37tgNQnoE/kJAfzZCQ0PNv+imR88//zxOCCCAAAIWCMSMGdP523jlypWia+fTEIhMASYAI1OXvh2BaNGiOf996tQpSZ06NToIIIAAAi4XCAkJkXjx4jkp9Sqn+PHjuzw18RAIv8DJkyclbdq0zhPu3bsX/ifzSAQQQACBoBXQK//0CkBP04tk9GIZGgKRKcAEYGTq0rcjECdOHLl165b5WjcEqV69OjoIIIAAAhYIxIoVy7nyb/HixVK+fHkLUhMRgfAJzJw5U2rWrGkeHDt2bLl582b4nsijEEAAAQSCWkB3/9VdgLXplYC3b98O6jwUHxwCTAAGx3EK+ipTpkwp586dMzm6desmvXr1CvpMBEAAAQQQ+GeBZMmSOWv/ffLJJ9KlS5d/fhKPQMASAT0n6tOnj0mr50pnzpyxJDkxEUAAAbsF9Jzoww8/NAh6rnT+/Hm7QUjvFwEmAP3CzCC5c+eWnTt3GohatWrJjBkzQEEAAQQQsEAgW7Zssm/fPpP0jTfekMmTJ1uQmogIhE+gdu3a8t1335kH58qVS3bs2BG+J/IoBBBAAIGgFmjQoIFMmTLFZNBzpT179gR1HooPDgEmAIPjOAV9lXp5s17mrE0Xt9ZFrmkIIIAAAu4XKF26tPz0008maJEiRWTNmjXuD01CBMIp8MILL8imTZvMo1955RXnXCmcT+dhCCCAAAJBKlC0aFFZu3atqV7PlZYvXx6kSSg7mASYAAymoxXEtbZt21YGDx5sEqRLl06OHTsWxGkoHQEEEEAgvALNmzeX0aNHm4dnzJhRDh06FN6n8jgEXC+QPn16OX78uMnZpk0b51zJ9cEJiAACCFgu8NRTTznnRE2bNnXOlSxnIX4kCzABGMnAdP9fgXHjxkmTJk3Mf+uOkNevX4cGAQQQQMACgSFDhsi7775rkiZMmFCuXLliQWoiIhA+gQQJEjjnRGPGjJG33347fE/kUQgggAACQS2QOHFi55xo0KBBzrlSUIei+IAXYAIw4A+ROwrcvn27PPvssyZMtGjRJDQ01B3BSIEAAggg8FCB9evXS+HChc1jokePLnfv3kUMAQT+J6A/E/fu3TNf/f7775I3b15sEEAAAQQsEIgRI4bzN/Evv/wiekswDYHIFmACMLKF6d8R0Ik/T9u/f79kzpwZHQQQQAABCwTC/v4/efKkPPHEExakJiICDxfQ2+H1FjBP80wE4oYAAggg4G4B3fE3RYoU/P5392EOyHRMAAbkYXFnUXHjxpWbN2+acN988428/vrr7gxKKgQQQAABL4E4ceLIrVu3zPdmzpwpNWrUQAgB6wW+/fZbqVevnnHQn5GQkBDrTQBAAAEEbBCYP3++VK5c2USNFSuWc45kQ3YyRq0AE4BR62/V6GnSpJFTp06ZzJ07d5a+fftalZ+wCCCAgK0CKVOmlHPnzpn4Xbt2ld69e9tKQW4EHIEuXbrIZ599Zr5OlSqVnD59Gh0EEEAAAQsE9Dzoo48+MkmTJUsmekUgDQF/CDAB6A9lxjAC+fLlk61bt5r/rlq1qsyePRsZBBBAAAELBHLnzi07d+40SWvVqiUzZsywIDUREXi4gF4JO2vWLPOgPHnyyLZt2yBDAAEEELBAQO+EmzZtmkmaPXt22b17twWpiRgIAkwABsJRsKSGatWqyZw5c0zanDlzyq5duyxJTkwEEEDAboGKFSvKokWLDEL+/Pll8+bNdoOQHoH/nQt5/ujTyUC9PZ6GAAIIIOB+Ad3wyfOhT4UKFWThwoXuD03CgBBgAjAgDoMdRegtv++//74JmzBhQmfbczvSkxIBBBCwV0Bv+/34448NALe62Ps6ILm3QKJEieTq1avmm1988YV07NgRIgQQQAABCwSSJk0qly5dMkm7d+8uPXr0sCA1EQNBgAnAQDgKltSgn3Lopx2exm53lhx4YiKAgPUCK1eulJIlSxqH6NGjy927d603AQCBsLtj79ixQ3LlygUKAggggIAFAnou5PlbeM2aNVKkSBELUhMxEASYAAyEo2BRDTFixJDQ0FCTePHixVK+fHmL0hMVAQQQsFcg7Mnuhg0b5MUXX7QXg+TWC+g5kN72pU3Pje7cuWO9CQAIIICADQJr166VokWLmqj6QZDnb2MbspMx6gWYAIz6Y2BVBWF3gtRbXfSWFxoCCCCAgPsFwt7u0rNnT2f3O/cnJyECDwp06tRJ+vXrZ/5Bz43OnDkDEwIIIICABQJ6u6+eB2nTc6MLFy5YkJqIgSLABGCgHAlL6tArPn799VeTVm8H++mnnyxJTkwEEEDAboGwC17rpiALFiywG4T0VguUKlVKfv75Z2Og50Z6VSwNAQQQQMD9AmE3Rnv22Wdl69at7g9NwoARYAIwYA6FHYU0a9ZMxowZY8KmS5dOjh07ZkdwUiKAAAKWC7zxxhvyzTffGIXMmTPL/v37LRchvs0CTz75pHMOpOdGo0aNspmD7AgggIA1AnoOdPDgQZNXz40mT55sTXaCRr0AE4BRfwysqmDq1KlSv359kzlWrFhy69Ytq/ITFgEEELBVQCc4WrRoYeLHjRtXbty4YSsFuRGQOHHiOOdAU6ZMcc6NoEEAAQQQcLdAvHjxJCQkxIQcOXKkNG/e3N2BSRdQAkwABtThcH8x+stOf+l52qlTpyR16tTuD05CBBBAwHKBEydOmCu/Pe3mzZsSO3Zsy1WIb6OArvcX9tzn2rVrEj9+fBspyIwAAghYJaAbPulFMJ529OhRSZ8+vVUGhI1aASYAo9bfytHDfuqhtwO//fbbVjoQGgEEELBNQCf8bt++bWJPmzZN6tataxsBeRGQr776yjn34WpYXhAIIICAPQIzZsyQOnXqmMDcDWfPcQ+kpEwABtLRsKSWsOseNGzYUCZOnGhJcmIigAACdgvop9zHjx83CHrLi976QkPANoFGjRo55z6ZMmVy1oKyzYG8CCCAgG0C77zzjowYMcLETps2rXNOZJsDeaNOgAnAqLO3duQKFSrI4sWLTX7dFfL333+31oLgCCCAgE0C7Hxq09Em698J5M+f3zn3KVeunCxZsgQsBBBAAAELBIoUKSLr1q0zSYsXLy6rVq2yIDURA0mACcBAOhqW1NKjRw/p2bOnSZs0aVK5cOGCJcmJiQACCNgt0KlTJ+nXr59BSJkypehaaDQEbBNInjy5c+7TtWtX6d27t20E5EUAAQSsFHjiiSfk9OnTJnvbtm1l4MCBVjoQOuoEmACMOntrR167dq0ULVrU5I8WLZqEhoZaa0FwBBBAwCYBvdLplVdeMZFjxIghuhg2DQHbBPS17zn30as/9CoQGgIIIICA+wV03T/Puc+cOXOkSpUq7g9NwoASYAIwoA6HPcVEjx5d7t27ZwL//PPP8tJLL9kTnqQIIICAxQL6wY+nbdu2TfLkyWOxBtFtE1ixYoWUKVPGxOZDUNuOPnkRQMBmAV32SpeA8DTP38I2m5Dd/wJMAPrfnBH/I5AqVSo5e/assdDFUIcNG4YLAggggIAFAkmSJJHLly+bpB988IF8/PHHFqQmIgL/FWjZsqWz+Y2eC3luBcMHAQQQQMDdAp07d5YvvvjChGQZLHcf60BOxwRgIB8dF9emn37rp+Dann32Wdm6dauL0xINAQQQQMAjUKhQIdmwYYP5Uv/bsxg2QgjYIKBXvO7YscNE1XOhZcuW2RCbjAgggID1AgULFpSNGzcaB90MZM2aNdabAOB/ASYA/W/OiP8R6Nu3r7z//vvGIn78+HLt2jVcEEAAAQQsENDf/foeoE2vBrx48aIFqYmIwH8F9Jznxo0b5r8///xz0Y1xaAgggAAC7hcIewfEhx9+KH369HF/aBIGnAATgAF3SOwo6NSpU5ImTRon7OHDhyVDhgx2hCclAgggYLHA9u3bzZXfnnbz5k2JHTu2xSJEt0VAz3UyZcrkxNVdsHU3bBoCCCCAgLsFrl+/LgkSJHBC7tq1S3LmzOnu0KQLSAEmAAPysNhRVMKECZ0r/3r37i1du3a1IzgpEUAAAcsF4saNKzrxp23o0KHSqlUry0WIb4OAnut89NFHJqr+IXj16lUbYpMRAQQQsF5gyJAh8u677xqHOHHiSEhIiPUmAESNABOAUePOqP8RKFCggGzZssVYlChRQlauXIkLAggggIAFAjly5JA9e/aYpBUrVpQFCxZYkJqItgu89NJLsmrVKsOgO0Fu3rzZdhLyI4AAAlYI6LnOokWLTFY9B/rjjz+syE3IwBNgAjDwjok1FbVt21YGDx5s8iZPnlzOnTtnTXaCIoAAAjYLvPXWWzJ+/HhDoMtBnDhxwmYOslsikCJFCjl//rxJq+dAAwcOtCQ5MRFAAAG7BdKmTSsnT540CHoONG7cOLtBSB9lAkwARhk9A+vOj7oDkqfdu3cPFAQQQAABCwTmz58vlStXNkmjR48ud+/etSA1EW0XiBYtmkOwdu1aKVy4sO0k5EcAAQSsEIgRI4aEhoaarPPmzZNKlSpZkZuQgSfABGDgHROrKtKF32/fvm0y6ych+okIDQEEEEDA/QJhT4ZnzZol1apVc39oElorMGHCBGncuLHJHytWLLl165a1FgRHAAEEbBKYO3euVK1a1UTmQ0+bjnxgZmUCMDCPizVVZcmSRQ4cOGDy1qhRQ2bOnGlNdoIigAACNgukT59ejh8/bggaNmwoEydOtJmD7C4XqFmzpnOOkzlzZtm/f7/LExMPAQQQQEAFwi57orcCe8590EEgKgSYAIwKdcZ0BOrVqyfffvut+TpDhgxy+PBhdBBAAAEELBCoUqWKuQ1G29NPPy179+61IDURbRXIlCmTc45Tp04d59zHVg9yI4AAArYI5MyZU3bv3m3isvGZLUc9cHMyARi4x8aKynTyTycBtentYHfu3LEiNyERQAAB2wVGjRolLVq0MAy6HMTNmzdtJyG/iwX0tl/POc6UKVOkfv36Lk5LNAQQQAABj0DcuHGdc5whQ4ZI69atwUEgygSYAIwyegb2COhaCJ4NQJYuXSply5YFBwEEEEDA5QK6GLZ+8ONpmzdvlvz587s8NfFsFPj555+lVKlSJrpuBOJZCN5GCzIjgAACNgns3LlTcufO7US+ceOG6IQgDYGoEmACMKrkGdcRSJ06tZw5c8Z8/cwzz4j+oqQhgAACCLhfIFmyZHLx4kUTtGPHjvLFF1+4PzQJrRNo2rSpjB071uROmTKlc85jHQSBEUAAAcsEOnXqJP369TOpEydOLJcuXbJMgLiBJsAEYKAdEQvreeWVV2TJkiUmOQtjW/gCIDICCFgrULRoUVm7dq3J/+yzz8rWrVuttSC4ewX03ObgwYMmYIUKFWThwoXuDUsyBBBAAAFHQK/+81zcUqxYMVm9ejU6CESpABOAUcrP4CowadIkefPNNw0GW6PzmkAAAQTsEejfv7+58k+brpF269Yte8KT1BoBvdXdc9sv6/9Zc9gJigACCJg1jm/fvm0kBg8eLG3atEEFgSgVYAIwSvkZ3CMQM2ZMuXv3rvlSF4Zv1qwZOAgggAACFgiEXQd21qxZUq1aNQtSE9EWgbCb3bDZmS1HnZwIIICAyMyZM6VmzZqGgvVfeUUEigATgIFyJCyvI0eOHLJnzx6joAtlr1ixwnIR4iOAAAJ2CGTIkEGOHj1qwurkn04C0hBwi4Ce0+gmINqyZ88uu3fvdks0ciCAAAIIPESgatWqMnfuXPMIPdc5fPgwXghEuQATgFF+CChABdq1ayeDBg0yGIkSJZLLly8DgwACCCBggYAuAaFLQWhjgwQLDrhlEXXR9ytXrpjUbdu2lYEDB1omQFwEEEDAToFUqVLJ2bNnTfhGjRrJ+PHj7YQgdUAJMAEYUIfD3mIOHDggWbJkcQB27NghuXLlsheE5AgggIAlAmvWrBFdGNvTLly4IEmTJrUkPTHdLKALv+sC8J62f/9+s9kZDQEEEEDA3QIXL16UZMmSOSF1w7PChQu7OzTpgkKACcCgOEx2FKl/8Hm2Rm/ZsqUMHz7cjuCkRAABBCwXiB8/vty4ccMofPjhh9KnTx/LRYjvBoF33nlHRowYYaIkSZJE9A9CGgIIIICA+wW6devmnMvEixdPrl+/7v7QJAwKASYAg+Iw2VFkuXLlZOnSpSZs1qxZZd++fXYEJyUCCCBguYB+Kr5+/Xqj8Oyzz8rWrVstFyG+GwSefvpp+fPPP02Ul19+WX788Uc3xCIDAggggMA/COTLl885lylUqJCsW7cOMwQCQoAJwIA4DBShAhMmTJDGjRsbDN0V0rMrMDoIIIAAAu4W6N+/v3Ts2NGEjBUrlty6dcvdgUlnhYDu+houGPsAACAASURBVBsaGmqyfv311845jhXhCYkAAghYLBAnThznXObzzz+XTp06WaxB9EASYAIwkI4GtUjMmDGdib+xY8dKkyZNUEEAAQQQsEBAP/i5d++eSTp79mzR3fNoCASrgE74/etf/zLl60TgnTt3gjUKdSOAAAIIREBgwYIFUqlSJecZnnObCHTBQxGINAEmACONlo4fRSBbtmzOrb9lypSRZcuWPUo3PAcBBBBAIMgEnnzySTl27Jipulq1ajJr1qwgS0C5CPy/gN7y6zmHYVkTXhkIIICAPQK1atWS77//3gROly6dc25jjwBJA1mACcBAPjoW1tamTRsZOnSoSZ44cWJnUxALKYiMAAIIWCXQsGFDmTx5ssmcMmVKOXPmjFX5CesugbAbm7Vq1co5t3FXStIggAACCNwvkCZNGjl16pT5dr169WTq1KkgIRAwAkwABsyhoBAV2Lt3r2TPnt3B2L17t9fXKCGAAAIIuFNg9erVUqJECSec7gqvHwTREAg2gQMHDkiWLFmcsnft2iU5c+YMthjUiwACCCAQQQFdw1jX//O05cuXS+nSpSPYCw9HIPIEmACMPFt6fkSBJEmSyOXLl82z33nnHRk2bNgj9sTTEEAAAQSCSSB+/Phy48YNU3LXrl2ld+/ewVQ+tSJgBFq0aCGjRo0y/83dDLwoEEAAAXsE9Nzl448/NoHjxo3rnNPYI0DSQBdgAjDQj5CF9ZUvX15+/PFHk5x1Eyx8ARAZAQSsFShcuLCsX7/e5NerwfUqcBoCwSag5y4nTpwwZb/yyiuyaNGiYItAvQgggAACjyAQdj17PadZu3btI/TCUxCIPAEmACPPlp4fUeD+nZN0UXg9maYhgAACCLhbQK+a0quntEWLFk1CQ0PdHZh0rhM4evSoZMiQwcm1cOFCqVChgutyEggBBBBA4EGB6NGji2fX33Hjxslbb70FEwIBJcAEYEAdDorxCCRKlEiuXr1qvnz77bdlzJgx4CCAAAIIWCCga+foGjraPvjgA+dWGguiE9EFAnrO8tVXX5kkCRMmlCtXrrggFREQQAABBP5J4P3335e+ffuah+m5TEhIyD89hX9HwO8CTAD6nZwBwyNQqVIl0SsBtelOSp5bacLzXB6DAAIIIBC8AkWKFJF169aZAFmzZpV9+/YFbxgqt04g7O6Pei4zb9486wwIjAACCNgooOcs+/fvN9GLFSsmurkZDYFAE2ACMNCOCPUYgWXLlsnLL7/saOgv08yZM6ODAAIIIOBygQkTJkjjxo1NSr0N+M6dO6K31NAQCHQBPVfRPwA9benSpVK2bNlAL5v6EEAAAQQeU0DPVWLFiuX0MmnSJGnQoMFj9srTEfC9ABOAvjelRx8JhN0NuFGjRjJ+/Hgf9Uw3CCCAAAKBLKA75928edOU2LFjR/niiy8CuVxqQ8AI6MS1TmBrY/dfXhQIIICAPQKdOnWSfv36mcDs/mvPcQ/GpEwABuNRs6TmatWqyZw5c0zaVKlSyenTpy1JTkwEEEDAboGXXnpJVq1aZRCeeuopOXDggN0gpA8KgdSpU8uZM2dMrVWrVpXZs2cHRd0UiQACCCDweAJ6p9rBgwdNJyVKlJCVK1c+Xoc8G4FIEmACMJJg6fbxBXTdBP0F6mk7d+6UZ5555vE7pgcEEEAAgYAW+Pbbb6VevXpOjbqRgm6oQEMgUAX++OMPr3MU/eMv7DlMoNZNXQgggAACjydw/fp1SZAggdPJ1KlTvc5hHq93no2AbwWYAPStJ735WCBZsmRy8eJF02v9+vVlypQpPh6B7hBAAAEEAlEgfvz4cuPGDVNamzZtZPDgwYFYJjUhYAR0rSfPOYouYeI5d4EHAQQQQMDdAu3bt5eBAweakPHixROdEKQhEKgCTAAG6pGhLiNQq1Yt+f77781/p0iRQs6ePYsMAggggIAFArp5wvLly03SJ598Uo4cOWJBaiIGq4AuVeI5R6lRo4bMnDkzWKNQNwIIIIBABAQyZcokhw8fNs8oVaqUrFixIgLP5qEI+FeACUD/ejNaBAU2btwoBQsWdJ7122+/SYECBSLYCw9HAAEEEAg2gVmzZolOpHiargOrkyw0BAJNYOvWrZIvXz6nrHXr1kmhQoUCrUzqQQABBBDwscDly5dFr/r2tBkzZpgLWGgIBKoAE4CBemSoyxHQK//Onz9vvq5du7ZMnz4dHQQQQAABCwR03b9r166ZpM2bN5eRI0dakJqIwSag61XqupXadOkSzzlLsOWgXgQQQACBiAnoEiVDhw41T+L234jZ8eioEWACMGrcGTUCApxYRwCLhyKAAAIuEnjllVdkyZIlJlHatGnl+PHjLkpHFLcI8EGlW44kORBAAIGICWTIkEGOHj1qnqRLlyxdujRiHfBoBPwswASgn8EZLuIC27Ztk7x58zpPXLx4sZQvXz7iHfEMBBBAAIGgEli0aJFUrFjRqXnv3r3y9NNPB1UGinW3wMKFC+XVV191QrJUibuPN+kQQAABj8D27dvl2WefdUB06ZJq1aoBhEBACzABGNCHh+I8Anrlx8mTJ82XxYoVk9WrV4ODAAIIIGCBgK6to2vsaNMTaz3BpiEQKAJ6TrJmzRpTDlepBspRoQ4EEEAg8gWqVKki8+bNMwMlTZpULly4EPmDMgICjynABOBjAvJ0/wh06tRJ+vXrZwaLESOG3Llzxz8DMwoCCCCAQJQKNGjQQKZMmWJqYH2dKD0UDP4XAjFjxpS7d++af3nvvffks88+wwkBBBBAwAIBPScJCQkxSRs3bixff/21BamJGOwCTAAG+xG0qP6wJ9k6Ifj5559blJ6oCCCAgJ0C+ol68uTJnfCDBg2Sd999104MUgeUQNgPJ/Uc5fbt2wFVH8UggAACCESOwJdffikdOnQwnUeLFs3cqaAbl9EQCHQBJgAD/QhRnyPAbTa8GBBAAAE7BXLnzi07d+404bNnzy67d++2E4LUASXA8iQBdTgoBgEEEPCbQLZs2WTfvn1mPD1H0fUAaQgEgwATgMFwlKjRCNy/GPyqVaukePHi6CCAAAIIuFxg1KhR0qJFCyel7riXPn16l6cmXiAL6FrEJUqUcErUcxTdtZqGAAIIIOBuAT0H0d1/PW306NHStGlTd4cmnWsEmAB0zaG0I0iqVKnk7NmzJmzp0qVl+fLldgQnJQIIIGC5gN5ac+3aNaNQp04d+fbbby0XIX5UCpQpU0ZWrFhhStBzk9OnT0dlOYyNAAIIIOAnAT0HmTFjhhlNz02uXLnip5EZBoHHF2AC8PEN6cGPAm3atJGhQ4eaEWPFiiW3bt3y4+gMhQACCCAQVQJ169aV6dOnm+ETJEggV69ejapSGBcBiR07trPmX+vWrWXIkCGoIIAAAghYIMAHkhYcZBdHZALQxQfXrdF0F+DQ0FAT76OPPpKePXu6NSq5EEAAAQT+J3Ds2DF58sknHY+RI0dK8+bN8UHA7wI9evRwzj2iR4/u7ALs90IYEAEEEEDArwJjxoyRZs2aOWOyJIlf+RnMBwJMAPoAkS78K1CwYEHZuHGjGVT/GDxy5Ih/C2A0BBBAAIEoEciRI4fs2bPHjJ0rVy7ZsWNHlNTBoHYLZMyY0Tn3ePHFF2XDhg12g5AeAQQQsEQgT548zrmHbgTiOSexJD4xXSDABKALDqJtEWbOnCk1a9Z0Ym/atEmee+452xjIiwACCFgnMHjwYGnbtq2T+/z585IsWTLrHAgcdQK///675M+f3ylA14GqVatW1BXEyAgggAACfhHQpUcSJUrkjPXll19K+/bt/TI2gyDgKwEmAH0lST9+FUiePLlcuHDBjKm77unuezQEEEAAAfcLxI8fX27cuGGCNmjQQCZNmuT+0CQMGIFXX31VFi5caOrRyWedhKYhgAACCLhfoHHjxjJhwgQTNG7cuM65iPuTk9BNAkwAuuloWpRFt1ofO3asSRwnThwJCQmxKD1REUAAAXsFatSoIbNmzTIAiRMnlkuXLtmLQXK/C+gffTdv3jTjNmnSxDkX8XshDIgAAggg4FeBpEmTOucclStXlrlz5/p1fAZDwBcCTAD6QpE+/C6gm4DEjBlT7t27Z8bu1auXdOvWze91MCACCCCAgH8F/vzzT3n66aedQcePHy+NGjXybxGMZqVA2M0/okWLZj581N2AaQgggAAC7hbQC0/0AhRP0zWIdS1iGgLBJsAEYLAdMep1BAoUKCBbtmwxXz/xxBNy8uRJdBBAAAEELBDImjWr7N+/3yTNnj277N6924LURIxqAT3XOH36tClD1x7WNYhpCCCAAALuF9APHvUDSG1ZsmRx/tv9yUnoNgEmAN12RC3Ko+v+VaxY0Uk8ceJEadiwoUUCREUAAQTsFBg+fLi0atXKCb927VopXLiwnRik9ouArvuk6z952pIlS6RcuXJ+GZtBEEAAAQSiTmDlypVSsmRJp4DRo0d7XQ0YdZUxMgIRF2ACMOJmPCOABJ566ik5dOiQqYirQALowFAKAgggEMkCKVKkcDZg0Mk/nQSkIRBZAnqOsXfvXtO9nnscOHAgsoaiXwQQQACBABIoVKiQbNiwwVSUMmVKOXPmTABVRykIREyACcCIefHoABMYOnSotGnTxqmKq0AC7ABRDgIIIBBJAp07d5YvvvjC9K7rsZ07d87sykpDwNcCem5RtGhRp9thw4bJO++84+th6A8BBBBAIMAEzp49K6lTp3bWnX///ffl008/DbAqKQeB8AswARh+Kx4ZoAJhrwIpUqSIrFmzJkArpSwEEEAAAV8KxIsXz9kFvmrVqjJ79mxfdk9fCBgBPbdYt26d+e/kyZObyWYaAggggID7BfTcwrPbr55zXL9+3f2hSehqASYAXX147QjXqVMn6devnwmrV4FcuHBBkiRJYkd4UiKAAAIWC7zxxhvyzTffGIFYsWLJrVu3LNYgemQIXLp0yVxZeu/ePdO9nnN8/vnnkTEUfSKAAAIIBJiA7vR++/ZtU5Wec0yePDnAKqQcBCImwARgxLx4dIAKhL0KpFq1ajJr1qwArZSyEEAAAQR8KRAjRgwJDQ01XbZo0UJGjBjhy+7py3KB6tWrO1eWxo0bV27cuGG5CPERQAABOwRatmwpI0eONGGjR48ud+/etSM4KV0twASgqw+vPeFef/11mTZtmgnMVSD2HHeSIoAAAmXLlpXly5cbiESJEsnly5dBQcBnAnHixHGuLK1Xr55MnTrVZ33TEQIIIIBA4AokTpxYrly5YgosXbq0c64RuBVTGQL/LMAE4D8b8YggEQh7FYguzq2LdNMQQAABBNwtsGfPHsmRI4cT8uOPP5YPPvjA3aFJ5xeB1q1bO+cSXP3hF3IGQQABBAJC4LPPPpMuXbo4tezatUty5swZELVRBAKPI8AE4OPo8dyAEtBPZn766SdTk35io+v20BBAAAEE3C+QL18+2bp1qwmaJk0aOXHihPtDkzDSBXQ9Yc8VpaVKlZIVK1ZE+pgMgAACCCAQ9QLp06eX48ePm0KeffZZ5xwj6iujAgQeT4AJwMfz49kBJPDHH3/IM88841Skn9y89957AVQhpSCAAAIIRIaA7tCnO/V52pQpU6R+/fqRMRR9WiLwxRdfSOfOnZ2027Ztkzx58liSnpgIIICAvQLfffed1K5d2wH44YcfRNeDpSHgBgEmAN1wFMngCOTNm1f0JF1bunTp5NixY+gggAACCFggkClTJjl8+LBJqrcE64dCNAQeVeDJJ590ziFy584t27dvf9SueB4CCCCAQBAJ6O/8nTt3mor1veDIkSNBVD2lIvBwASYAeYW4SmD27Nlen9BMmDBB3nzzTVdlJAwCCCCAwIMCgwcPlrZt2zr/MH78eGnUqBFUCERYQF87b731lvO877//Xl577bUI98MTEEAAAQSCS2DVqlXy0ksvOUXr1eAdO3YMrhBUi8BDBJgA5OXhOoEMGTLI0aNHTa6MGTPKoUOHXJeRQAgggAACDwokT55cLly4YP4hf/78snnzZpgQiLBA2PMI/W/PlaUR7ognIIAAAggElYCu9+e54jtZsmRy/vz5oKqfYhH4JwEmAP9JiH8POoFx48ZJkyZNnLpHjhwpzZs3D7ocFIwAAgggEDGBrl27iu4C7Gm6MVTJkiUj1gmPtlpAzxlatmzpGHAngdUvB8IjgIBFAj/++KOUL1/eSdyjRw/p3r27RQJEtUGACUAbjrKFGTNnziwHDx40yVkL0MIXAJERQMBagRQpUjif2LN2m7Uvg0cOrucMnl2k9Vxi//79j9wXT0QAAQQQCB6BXLlyya5du0zBei5x9uzZ4CmeShEIpwATgOGE4mHBJTBt2jR5/fXXnaIHDBgg7dq1C64QVIsAAgggEGEBvQJQrwT0tPnz58urr74a4X54gn0CAwcOlPbt2zvBv/32W6lTp459ECRGAAEELBOYO3euVK1a1Un96aefyvvvv2+ZAnFtEGAC0IajbGnGbNmyyb59+0z61KlTy6lTpyyVIDYCCCBgl4D+zj9z5owJnT17dtm9e7ddAKR9JIEnnnhCTp8+bZ6r5xB79ux5pH54EgIIIIBAcAnoucLevXv5uzG4DhvVPoIAE4CPgMZTgkPg/h2BP/nkE+nSpUtwFE+VCCCAAAKPLNC/f3+vXfumT58utWvXfuT+eKL7BT777DOvc4Q5c+ZIlSpV3B+chAgggIDlAjNmzPC62vvLL7/0uhrcch7iu0yACUCXHVDieAuwlgOvCAQQQMBOAdZys/O4P2rqlClTyrlz58zTn3nmGdm5c+ejdsXzEEAAAQSCSCBLlixy4MABU3HatGnl+PHjQVQ9pSIQMQEmACPmxaODTOD+3Zx0Jyfd0YmGAAIIIOBugREjRsg777zjhBw/frw0atTI3aFJ90gCel7Qs2dP57lLliyRcuXKPVJfPAkBBBBAIHgEJk+eLA0bNnQKHjZsmNe5Q/AkoVIEwifABGD4nHhUEAvky5dPtm7dahIkTZpULly4EMRpKB0BBBBAILwCGTJkkKNHj5qH638fPnw4vE/lcRYJJEuWTC5evGgSP/vss845g0UEREUAAQSsFMiUKZNzbvDkk0/KkSNHrHQgtD0CTADac6ytTbpmzRopVqyYk/+9994TXeuHhgACCCDgboEJEyZI48aNnZB6VWCLFi3cHZp0ERLQtYHDnhOsWrVKihcvHqE+eDACCCCAQPAJjB07Vpo2beoU/tVXX8m//vWv4AtCxQhEQIAJwAhg8dDgFXjhhRdk06ZNJkCiRInk8uXLwRuGyhFAAAEEwi3A2j7hprLygUmSJHHOCQoUKCC//fablQ6ERgABBGwT0Cv+jh07ZmLrlYAHDx60jYC8FgowAWjhQbcx8pYtW0RP7D2tbdu2MnDgQBspyIwAAghYJXD/7n66Q/C///1vqwwI+9cC+joYMGCA84+//vqrPP/883AhgAACCLhcQNf6a926tZNyypQpUr9+fZenJh4CIkwA8iqwRqBIkSKybt06kzdu3Lhy48YNa7ITFAEEELBZIEeOHLJnzx5DoLu9njlzxmYOsv9PIF68eBISEmK+KliwoKxfvx4bBBBAAAELBFKkSCHnz583SbNmzSr79u2zIDUREWACkNeARQJ79+4V/SPw3r17JnXlypVl7ty5FgkQFQEEELBTYP78+eZ3vqe1atVKhg4daicGqY1ApUqVZMGCBea/o0WLJnqOoH8E0hBAAAEE3C2gawGPGjXKCal/D4Y9R3B3etLZLsAVgLa/AizLX61aNZkzZ45zwr99+3bJlSuXZQrERQABBOwTePHFF0Vv8dQWO3ZsuXnzpn0IJDYC+t6vu/16WvXq1eWHH35ABwEEEEDAAgE9B7h9+7ZJWrhwYVm7dq0FqYmIwH8FmADklWCdQPz48Z3bf/PkySPbtm2zzoDACCCAgG0CJ0+elPTp00toaKiJXrZsWVm6dKltDOT9j4C+9+/YscNY6G3A169fxwUBBBBAwAKBMmXKyIoVK0zS6NGjmyVBkidPbkFyIiLwXwEmAHklWCfQpUsX+eyzz5zcbPlu3UuAwAggYKlAvXr15Ntvv3XS//LLL1K0aFFLNeyMPXbsWGnatKkTXs8JPvnkEzsxSI0AAghYJKDv+cWLF3cS66YfuvkHDQGbBJgAtOlok9UR0KtAjh8/br5mQXheGAgggIA9AokSJZKrV6+awNmyZXM2B7FHwO6kqVKlkrNnzxqEdOnSybFjx+wGIT0CCCBgiUD27NnNeq/a9Fzg8uXLliQnJgL/L8AEIK8GKwVmzJghderUcbLrNvBDhgyx0oLQCCCAgE0CH3/8sXTt2tWJPGDAAGnXrp1NBNZmbdOmjdfmL9OnT5fatWtb60FwBBBAwBaBgQMHSvv27Z24ei7wwQcf2BKfnAg4AkwA8mKwVoAF4a099ARHAAHLBTJnziwHDx40CkmTJpULFy5YLmJH/Dhx4sitW7dM2Oeff97ZFMaO9KREAAEE7BVIliyZXLx40QA89dRTcuDAAXsxSG61ABOAVh9+u8PrLcAZMmRwFoQvV66cLFmyxG4U0iOAAAIWCOjv+ldeecVJ2rhxY/n6668tSG5vxPLly8uPP/5oAHTh98OHD5tNYWgIIIAAAu4WePvtt0XXfPe0RYsWeZ0DuDs96RDwFmACkFeE1QJ169YVvQXI09atWyeFChWy2oTwCCCAgA0CJUqUkNWrV5uoMWLEMGsB6S7xNPcJbNy4UQoWLOgE09t+w773uy8xiRBAAAEEVODOnTtmt3f9f2268ZduBkJDwFYBJgBtPfLkdgTCLgivi8Pu3r0bHQQQQAABlwuEhISYRcA9fxQUK1bMmRB0eXTr4uXMmdN5b0+QIIGzCYx1EARGAAEELBMoWbKkrFy50qTWD/v0NuCECRNapkBcBP5fgAlAXg3WC/Tu3Vs++ugjx2Hw4MGiC4XTEEAAAQTcLdCkSRMZN26cE3LhwoVSoUIFd4e2LN2wYcNEN/rytO7du0uPHj0sUyAuAgggYJ/AihUrpEyZMk7wN998UyZMmGAfBIkRCCPABCAvBwT+I5ApUyazHpA2FoTnJYEAAgjYIxB2YXB9L/BsDmKPgLuTJkmSxNzerU3X/fW817s7NekQQAABBDJmzChHjhwxEIkTJ5ZLly6BgoD1AkwAWv8SAEAFFixYIJUqVXIwqlSpInPmzAEHAQQQQMDlAoMGDZJ27do5KfUKcL0SnBb8ApUrV5b58+c7QfR9Xd/faQgggAAC7hZo2bKljBw50gnZt29f6dy5s7tDkw6BcAgwARgOJB5ih4DuArx06VInLLeC2XHcSYkAAgjkyZNHduzYYSB0jSDdJT516tTABLHA/R/s6S7AixcvDuJElI4AAgggEB6BY8eOmbu77t69ax6eN29e+f3338PzVB6DgOsFmAB0/SEmYEQEwm4IkiZNGjlx4kREns5jEUAAAQSCUEB/1+vtoZ4/FnRCcNu2bUGYhJI9AvoefurUKfOlLvh+5coVcBBAAAEELBDInTu37Ny50ySNGTOmeS9Injy5BcmJiMA/CzAB+M9GPMIigSFDhsi7777rJGaxWIsOPlERQMBqAb31d+jQoY5Br169pFu3blabBGv4Ro0aycSJE53y9b097EYgwZqLuhFAAAEEHi7Qs2dPr42e2rZtKwMHDoQNAQT+J8AEIC8FBO4TKFiwoGzcuNF8N1q0aLJ161bRq0FoCCCAAALuFnjqqafk0KFDJmTcuHHlxo0b7g7swnTbt283t3vdu3fPpNP39PXr17swKZEQQAABBO4XiBcvnoSEhJhv63v6gQMHQEIAgTACTADyckDgPoHQ0FDRN49bt26Zf8maNavs27cPJwQQQAABlwvohz+FChVyJo+KFi0qv/zyi8tTuyve008/LX/++acJFTt2bDOJGz16dHeFJA0CCCCAwAMC+p69du1a8329iEPf059//nmkEECACUBeAwg8XKBr167y8ccfOw/q0KGD9OvXDzYEEEAAAZcLvP766zJt2jQn5ahRo6RZs2YuT+2OeJ06dfJ6r/7www+lT58+7ghHCgQQQACBvxUYO3asNG3a1Pl3fS//5ptvEEMAgfsEuAKQlwQCfyOQM2dO2b17t/lXXUD23LlzkjhxYrwQQAABBFwuoDsAnzlzxqTU3/uXLl1yeeLgj3f16lWzyPvt27dNmBw5csgff/wR/MFIgAACCCDwjwJJkyZ13qtTpUolp0+f/sfn8AAEbBRgAtDGo07mcAnomhF6K5HeEqwtf/78snnz5nA9lwchgAACCASvwOzZs6V69epOgIoVK8qCBQuCN5AFlRcoUEC2bNlikuotv3v37pUsWbJYkJyICCCAgN0CVapUkXnz5jkIM2fOlBo1atiNQnoE/kaACUBeGgg8RKB58+YyevRo5xF9+/aVzp07Y4YAAggg4HIBnfRbtGiRk3LOnDmif2TQAk+gf//+0rFjR6ewt99+W8aMGRN4hVIRAggggIBPBfR9Wt+vPa1cuXKyZMkSn45BZwi4SYAJQDcdTbJEikCGDBnk6NGjpm/dHOT69euRMg6dIoAAAggEloDe/nvlyhVTlN4WfOrUqcAqkGqMQIIECZz35vTp0zvv2fAggAACCLhbIG3atHLy5EkTMmHChM57trtTkw6BRxdgAvDR7XimJQIrV66UkiVLOmkLFy7s7DBlCQExEUAAASsFRo4cKS1btnSy16tXT6ZOnWqlRaCG1vfk9evXO+WtWLFCSpUqFajlUhcCCCCAgI8EatWqJd9//73T2+DBg6VNmzY+6p1uEHCnABOA7jyupPKxwP1vMN27d5cePXr4eBS6QwABBBAINIEiRYrIunXrnLK+++47qVmzZqCVaWU93bp189rlV9d80rWfaAgggAAC7hbQD+Pq16/vhHzxxRdlw4YN+L/4GwAAIABJREFU7g5NOgR8IMAEoA8Q6cIOAb2t6Pjx4yas7gr8559/SsaMGe0IT0oEEEDAYoGwt5gmSZJELl68aLFGYEQ/dOiQ2ajrzp07piBu/Q2M40IVCCCAgD8E9L348uXLZihu/fWHOGO4RYAJQLccSXJEuoDuAPzCCy84uwJnzpxZ9u/fH+njMgACCCCAQNQKjBs3Tpo0aeIUoVcFrlmzJmqLsnx0fQ8+ePCgUdBdf/U9Om/evJarEB8BBBBwv8D9V+ZPnDhRGjZs6P7gJETABwJMAPoAkS7sEfj3v/8tAwYMcALrpedTpkyxB4CkCCCAgKUCVatWlblz5zrpWQoi6l4I+t4bdi3GDh06SL9+/aKuIEZGAAEEEPCLgC7B1LNnT2es6tWryw8//OCXsRkEATcIMAHohqNIBr8K5M+fX37//XdnTH3T0TcfGgIIIICAuwXSpUsnJ06cMCF1KQi9Clx3iqf5T2DWrFmia/15mr4n69V/NAQQQAABdwscOXJEsmTJ4iz9oO/Jx44dc3do0iHgYwEmAH0MSnd2CIRdDypp0qRy4cIFO4KTEgEEELBY4LfffhNdaDw0NNQosBSE/18MyZIlc9ZgjB8/vly7ds3/RTAiAggggIDfBXTy78CBA2ZcXfph06ZNoh8C0RBAIPwCTACG34pHIuAIjBkzRpo1a+Z8XaxYMVm9ejVCCCCAAAIuF2jfvr0MHDjQSclSEP474CVKlPB6rx09erQ0bdrUfwUwEgIIIIBAlAjoGn+TJ092xm7Xrp3XskxRUhSDIhCEAkwABuFBo+TAEKhcubLMnz/fKaZ3797StWvXwCiOKhBAAAEEIk2ApSAijfZvO/7kk0/kww8/dP69UqVKMm/ePP8XwogIIIAAAn4V0PV3dR1eT8uXL59s2bLFrzUwGAJuEWAC0C1HkhxRIpA2bVo5efKkGTtWrFhy+PBhSZMmTZTUwqAIIIAAAv4TYCkI/1mfOXNG0qdPL7dv3zaDPvHEE857r/+qYCQEEEAAgagQSJ48ubPcUrx48eT69etRUQZjIuAKASYAXXEYCRFVAuvXrxfdiv7evXumhKxZs8q+ffuiqhzGRQABBBDwkwBLQfgJ+j/DZM+eXfbu3WsGjBYtmqxZs0YKFy7svwIYCQEEEEAgSgRKliwpK1eudMYePny4tGzZMkpqYVAE3CDABKAbjiIZolSgTZs2MnToUKcGXaNi4sSJUVoTgyOAAAIIRL7A/UtB9OrVS7p16xb5A1s0QoMGDWTKlClO4latWnm951pEQVQEEEDAKgF9T+3evbuTuUKFCrJw4UKrDAiLgK8FmAD0tSj9WSmQN29e2bZtm5N95MiR0rx5cystCI0AAgjYJBB2KYgYMWLIhg0b5LnnnrOJINKy6pUeOuHnablz55bt27dH2nh0jAACCCAQGAJr166V4sWLS2hoqCkoderUcurUqcAojioQCGIBJgCD+OBReuAI6JtT4sSJ5dq1a6ao2LFjm1uBM2TIEDhFUgkCCCCAgM8FNm7caG5H9fyRkjJlStE162iPJ3DgwAHJmTOn3Lp1y3Skay5evXr18Trl2QgggAACQSGQIkUKOX/+vKk1evToZumHQoUKBUXtFIlAIAswARjIR4fagkpg5syZUrNmTafmdOnSybFjx4IqA8UigAACCERcQG/77dOnj/NEvQJw06ZNEe+IZzgCuunH8ePHna9/+OEHqV69OkIIIIAAAi4XKFCggNcuvyyv4fIDTjy/CjAB6FduBnO7wLvvvitDhgxxYpYoUcJr4Vq35ycfAgggYKtAxYoVZdGiRU78Ro0ayfjx423leKzc+t65evVqp4+2bdvKwIEDH6tPnowAAgggEPgCb775pkyaNMkpVNfanTt3buAXToUIBIkAE4BBcqAoM3gE7v/DRScFBw0aFDwBqBQBBBBA4JEEdCf4/fv3O88dPXq0NG3a9JH6svVJOtk3ePBgJz4fpNn6SiA3AgjYJjBmzBhp1qyZE1vfU3VJJRoCCPhOgAlA31nSEwKOwP23Ln3//ffy2muvIYQAAggg4GKBkJAQ0XWLrl+/blLGiRNH/vzzT9H3BNo/C7CUxj8b8QgEEEDAjQK6bFKWLFm81n29ePGixIwZ041xyYRAlAkwARhl9AzsZoFDhw5J9uzZeRNz80EmGwIIIPAXAjNmzJA6dep4fSB09OhRrP5B4M6dO5I0aVKvzbT27NkjmTJlwg4BBBBAwOUCunFi2PdKfS+tVauWy1MTDwH/CzAB6H9zRrREYOTIkdKyZUsnLZexW3LgiYkAAtYLtGnTRoYOHeo4vPTSS/Lzzz9b7/IwgGzZsnnd6jVixAhp0aIFZggggAACLhcoVaqU13tk69atvdZUd3l84iHgVwEmAP3KzWC2Cdy/kG2lSpVk3rx5tjGQFwEEELBOgI0swn/Iq1Sp4vXe2KBBA69F4MPfE49EAAEEEAgmgQ4dOsiXX37plFysWDGvTaCCKQu1IhAMAkwABsNRosagFrh/K/sePXpI9+7dgzoTxSOAAAII/LMA68H+s1Hv3r3lo48+ch6YL18+2bJlyz8/kUcggAACCAS1wPz580U/ALp3757JkSZNGjlx4kRQZ6J4BAJdgAnAQD9C1OcKAV0U/vz58yZL9OjRZfny5VKyZElXZCMEAggggMBfC7Ae7MNfGcuWLZPy5ctLaGioeWCyZMmc90peUwgggAAC7hXQzbJ0wu/KlSsmZKxYsWTHjh2iy0HQEEAg8gSYAIw8W3pGwBFYv3696CXtd+/eNd9LkCCBWehWFzynIYAAAgi4V+D+9WAzZswoOjFoezt79qw89dRTzqYf+uHYqlWrpGjRorbTkB8BBBBwvcD9m34MHjxYdP1cGgIIRK4AE4CR60vvCDgCffr0kW7dujlfp02bVo4fP44QAggggIDLBe5fD/a5556TTZs2uTz1w+Ppe+DJkyedB+mtwF27drXahPAIIICADQL58+eX33//3Yn6xhtvyOTJk22ITkYEolyACcAoPwQUYJNA48aNZcKECU7k3Llzy/bt220iICsCCCBgpYBeBb5mzRonu82bQuXJk8fc6uVpb731lowbN87K1wWhEUAAAZsEXn31VVm4cKET+aWXXvLaAdgmC7IiEBUCTABGhTpjWi1QtmxZswagp+nXS5cutdqE8AgggIANAtmzZ5e9e/c6UVu0aCEjRoywIbqT8eWXXxZd+4/3QKsOO2ERQAAB0fe8UaNGORI5cuSQP/74AxkEEPCjABOAfsRmKAQ8Avdf/aBXBn799dcAIYAAAgi4XCBVqlSi6995Wr9+/aRDhw4uT/3feHql3/jx452sXAVvxWEnJAIIICD9+/eXjh07OhL6Xnj69GlkEEDAzwJMAPoZnOEQ8Ajcv/5Rr169vNYIRAoBBBBAwH0CugFIzpw5JSQkxITTzS/mzJkjekuwmxvr4Lr56JINAQQQ+HuBBQsWSJUqVZwd3+PFiye7d+8W3QiEhgAC/hVgAtC/3oyGgCNw/vx50d0gr127Zr4XLVo0mTp1qtStWxclBBBAAAEXC8ydO1eqV6/u9cfQrl27JFOmTK5MPWPGDPPedu/ePZMvQYIEcvjwYUmePLkr8xIKAQQQQOC/AseOHZNs2bLJjRs3zNf6odfs2bOlcuXKECGAQBQIMAEYBegMiYBHYMWKFVKuXDm5e/eu+VacOHHkt99+k1y5coGEAAIIIOBiAb31t1OnTk7ClClTypkzZ1yXWNd30h0fb968abLFiBFDfvzxRyldurTrshIIAQQQQMBb4IknnvC61bdv377SuXNnmBBAIIoEmACMIniGRcAjMHz4cGnVqpUDkixZMtGrA2kIIIAAAu4WaNmypYwcOdIJqVdJ7Nmzx1WhU6RI4fWeNnToUK/3PFeFJQwCCCCAgCPwzDPPeG3y0axZM69NQKBCAAH/CzAB6H9zRkTgAYH27dvLwIEDne9nzpxZ9u/fjxQCCCCAgMsFdO0/XR/J04oVKyarV692ReqsWbN6vZe1bdvW673OFSEJgQACCCDwgECpUqXk559/dr5foUIFWbhwIVIIIBDFAkwARvEBYHgEPAKvvfaa/PDDDw7Ic889J5s2bQIIAQQQQMDlAvr7fvPmzU5KXRhd18gL5lagQAHZsmWLE6FatWoya9asYI5E7QgggAAC4RC4/2+afPnyeb0fhKMLHoIAApEkwARgJMHSLQKPIlC4cGFZv36989SiRYvKL7/88ihd8RwEEEAAgSAS0A1Awk76NW7cWL7++usgSvD/pRYpUkTWrVvnfOPFF1+UDRs2BGUWikYAAQQQCL9Aw4YNZfLkyc4T0qdPL0ePHg1/BzwSAQQiVYAJwEjlpXMEIi6QI0cOrzWgypQpI8uWLYt4RzwDAQQQQCBoBEJDQ82uuJcuXXJqfuedd2TYsGFBk0EL1fcs3eDK0/Q9TTcCoSGAAAIIuFugRYsWXmv86XvaiRMnJHbs2O4OTjoEgkiACcAgOliUao+ArgF48OBBJ7CuETVv3jx7AEiKAAIIWChw6NAhyZMnj1y9etVJ37FjR/niiy+CQuP+9QxZzzYoDhtFIoAAAo8toO9V/fv3d/pJlCiRuaAhTZo0j903HSCAgO8EmAD0nSU9IeBTAb1k/vjx406ftWrVkhkzZvh0DDpDAAEEEAgsga1bt0qhQoUkJCTEKaxHjx7SvXv3wCr0vmpq164t3333nfNdbvsK6MNFcQgggIDPBPQ9qmfPnk5/8eLFk99++01y5szpszHoCAEEfCPABKBvHOkFgUgRSJ06tZw5c8bp+80335QJEyZEylh0igACCCAQGAK6C3DZsmXl1q1bTkH9+vWTDh06BEaB91XRqFEjmThxovPdVKlSyenTpwOyVopCAAEEEPCdgF71p1f/eZre7vvTTz+JrgVLQwCBwBNgAjDwjgkVIeAI6G1guhvkxYsXne/p+hojRoxACQEEEEDAxQLz58+X6tWry507d0zKaNGimd/9zZs3D6jUuk5h2PekZMmSyZEjRyRBggQBVSfFIIAAAgj4VmDMmDHmPenevXum45gxY8rcuXOlQoUKvh2I3hBAwGcCTAD6jJKOEIgcAd0565lnngnaNaEiR4VeEUAAAfcLTJs2Td544w3RDUK0RY8eXSZNmiT169cPiPCdO3f2Wp8wYcKEsmvXLnnyyScDoj6KQAABBBCIHIFvv/3WvBeFfX/65ptvpG7dupEzIL0igIBPBJgA9AkjnSAQuQLbt2+XggULyo0bN5yBdD0oXXODhgACCCDgXoH7r7CIESOGzJo1SypXrhyloXv16uW1LqGu+bRhwwaziQkNAQQQQMC9AosWLZIqVap4XaE+cuRIadasmXtDkwwBlwgwAeiSA0kM9wusWbNGSpcu7bUmlO4MGXbdDfcrkBABBBCwT2DAgAHy73//2wkeK1YsWbp0qbz00ktRgnF/Pbrm07Jly6R48eJRUg+DIoAAAgj4R2DdunVSqlQpuXnzpjNgIK9R6x8VRkEgeASYAAyeY0WlCMhffeKmf4i1bdsWHQQQQAABFwv07t1bPvroIydh3LhxRT8YKlCggF9Tf/nll+aDJ8+aT3pF4uzZs6VSpUp+rYPBEEAAAQT8K7B27VqzQRV3JPnXndEQ8KUAE4C+1KQvBPwgcP+aGzqk/mHYtWtXP4zOEAgggAACUSXw3nvvyeeff+41CbhgwQJzdbg/2v23/eqahJMnT5bXX3/dH8MzBgIIIIBAFAksXrxYqlat6nUnkl6ZrrsA0xBAIHgEmAAMnmNFpQg4AmPHjjW7bnkW3tV/0D8MP/vsM5QQQAABBFws0Lp1axk2bJiTUG8H1g+GatSoEamp79/wQyf/dPdf1nyKVHY6RwABBKJcYMaMGWbDD8+u9FpQixYtvHaAj/IiKQABBMIlwARguJh4EAKBJ6A7bb355pty9+5dp7hWrVrJ0KFDA69YKkIAAQQQ8JmALvswePBgpz+djBs3bpw0atTIZ2OE7UjfW4YPH+58K2bMmDJx4kSu/IsUbTpFAAEEAkdA31uaNm3qddFBhw4dRNf9oyGAQPAJMAEYfMeMihFwBObOnSs1a9aU27dvO99r3LixfP311yghgAACCLhY4MMPP5RPPvnESRgtWjQZNGiQtGnTxqep33rrLRk/frzTp274MXPmTNb886kynSGAAAKBJ6AfNLVr185Z81Ur7N69u/To0SPwiqUiBBAIlwATgOFi4kEIBK7AypUr5ZVXXpGQkBCnyDp16phbwmgIIIAAAu4V0GUfunTp4hWwT58+opODvmh169aV6dOnO13FixdPlixZwm6/vsClDwQQQCCABfQDprDvJfohU9++faVTp04BXDWlIYDAPwkwAfhPQvw7AkEgsHXrVilWrJhcvXrVqbZy5cqiVwjSEEAAAQTcK6DrAepVf55deTWpL9aErVKlisybN8+BS5gwofzyyy+SN29e92KSDAEEEEBAPvjgA/n0008dCV1mQt9rdN0/GgIIBLcAE4DBffyoHgFH4PDhw5IvXz65ePGi870yZcrIsmXLUEIAAQQQcLGA7sSryz/4ak3Yl19+2eu9I2nSpKIfNGXIkMHFikRDAAEEELh/jdkYMWKYZSAaNGgADgIIuECACUAXHEQiIOARuHLlimTJkkXOnj3roBQpUkTWrFkDEgIIIICAiwV8tSZs8eLFzZV+npYyZUr5888/JXHixC7WIxoCCCCAwNtvvy1fffWVA6G7zOsOwNWqVQMHAQRcIsAEoEsOJDEQCCuQPn16OX78uPOtAgUKyG+//QYSAggggICLBf5qTdjatWt7reP3sPgvvPCCbNq0yXlI2rRpvd5LXExHNAQQQMBqgfr168vUqVMdg7hx48qCBQukdOnSVrsQHgG3CTAB6LYjSh4E/ieQOXNmOXjwoOORLVs22bNnDz4IIIAAAi4W+Ks1YStUqCALFy58aGp9j9i3b5/zmEyZMnm9h7iYjGgIIICA1QLlypWTpUuXOgYJEiQQ/UDpueees9qF8Ai4UYAJQDceVTIh8D+BHDlyeE366a1cv/76q+gfdjQEEEAAAXcK/NWasLpG7JYtWx4IrLf3FipUSM6dO8cHRu58OZAKAQQQ+FsB3dhp27Ztzr/rcg9611DWrFlRQwABFwowAejCg0okBMIK6Kd3mzdvdr6ll/RPnz5ddIdHGgIIIICAOwV0V3hdE/bMmTNOQF0eQq8Ejx8/vvnerFmz5PXXX5eQkBDnMc8//7z5oIiGAAIIIOBeAX2P0AsFwi4ZlCZNGjMZqBcM0BBAwJ0CTAC687iSCgEvgcqVK8v8+fOd70WLFk0+/fRTee+995BCAAEEEHCxQM6cOWX37t1OwkSJEpnbgVevXi1dunSRe/fuOf+mHwzNmTPHxRpEQwABBBDQ3/8VK1YUnQT0tFy5csmOHTvAQQABlwswAejyA0w8BDwCrVq1kuHDh3uBNG3aVEaPHg0SAggggICLBUqWLGnWc/I0/RAo7MSffl/fI4YOHepiBaIhgAACCIwZM0beeecduXPnjoOhG30sX74cHAQQsECACUALDjIREfAIDBgwQDp27CihoaEOyiuvvCKLFi0CCQEEEEDAxQINGzaUyZMnP5AwevTo0r9/f2nXrp2L0xMNAQQQQKBTp07Sr18/Lwh9b5g4cSI4CCBgiQATgJYcaGIi4BHQyb6aNWvK9evXHRRdAPj3338HCQEEEEDAxQK6vtOpU6e8EhYrVszcDkxDAAEEEHCvQJ06dWTGjBlOQL0SvFu3btKzZ0/3hiYZAgg8IMAEIC8KBCwUOHHihBQoUMDrD8F06dKZdaISJkxooQiREUAAAfcK6Ac+utj70aNH/zKk7gK8bt069wKQDAEEELBYQD/oWbNmjSMQO3ZsGTdunLzxxhsWqxAdATsFmAC087iTGgEj8Mwzz8gff/zhaOjkny4OX7x4cYQQQAABBFwgsHbtWtGlHq5cueKkyZw5s1y4cEEuXrzo9b39+/e7IDEREEAAAQQ8AtmyZZN9+/Y5IEmTJpUVK1ZI/vz5QUIAAQsFmAC08KATGYGwAqVKlZKff/7Z+VbMmDHls88+kw4dOgCFAAIIIBDEAp9//rl88MEHcvfuXSfFSy+95PzO14nAgwcPOv+WLFkyWbZsmblCnIYAAgggELwCelV3pUqV5Pz5806IjBkzyqFDh4I3FJUjgMBjCzAB+NiEdIBA8Av81eLwuk7gd999F/zhSIAAAghYKPDaa6/JDz/84JW8fv36MmXKFK/v6e2/GzZscL4XI0YM6dOnj7z//vsWqhEZAQQQCH4B/R3evXt3r03/nn/+efn111+DPxwJEEDgsQSYAHwsPp6MgHsE9EShd+/ecu/ePSeU3iK8c+dO94QkCQIIIGCBQK5cuWTXrl1OUl3sXa8E1D8K/6rVqFFDZs2a5fVP1apVe+B7FtAREQEEEAhqgapVq8rcuXO9MlSuXPmB7wV1SIpHAIFHFmAC8JHpeCIC7hP48ccfpXbt2nLp0iUnXOLEic2uYeXLl3dfYBIhgAACLhLQXd7r1q0rly9fdlIlSZJEvv/+eylbtuxDk+pukJ988onXFSPZs2c3m0PREEAAAQQCX0A3e9qzZ49TaPTo0aVHjx5mt18aAgggoAJMAPI6QACBBwRy587tdeWfXj3SuXNnszYgDQEEEEAg8AT0ll1d8y/sVdz6u3z79u3hLnblypWiV/6F3RxEN4f65ptvpEqVKuHuhwcigAACCPhPQK/40yUerl696gyqa7rOmzdPihYt6r9CGAkBBAJegAnAgD9EFIhA1AjUqVPHXPkXtukVJEuXLo2aghgVAQQQQOAvBV5++WWzeUfYpldzT58+/ZHE8ubNK9u2bXOeqx8CtW3bVgYMGPBI/fEkBBBAAIHIEdBN+/R3c9gPf/LlyydbtmyJnAHpFQEEglqACcCgPnwUj0DkCnz55Zfy3nvvyZ07d5yBdAexTZs2ScqUKSN3cHpHAAEEEHiogO7u+Nxzz3nt6qg7ueuVgO3bt38sPb2aZOrUqV59hN1B+LE658kIIIAAAo8tULp0afnpp5+8+vmrzZ4eeyA6QAAB1wgwAeiaQ0kQBCJHQDcBKVOmjJw6dcoZIG7cuDJy5Ehp1KhR5AxKrwgggAACDxWYNGmSNGvWTEJCQpzHpU6dWlasWCG6CYgv2rBhw8xE4u3bt53u0qVLJ+vWrZMMGTL4Ygj6QAABBBCIoICek7/wwgty9OhR55mxYsUS/eC+devWEeyNhyOAgE0CTADadLTJisBjCBQuXFjWr1/v1UOTJk1k7Nixj9ErT0UAAQQQiKiATvyNGTPG62mFChUyE3O+bgcOHJBixYrJiRMnnK5jx44tgwYNkhYtWvh6OPpDAAEEEHiIwNdffy0tW7aUmzdvOo9KkyaNrFq1Sp5++mnsEEAAgYcKMAHICwQBBMItoH/sjRo1yuvxusi8rjOit53REEAAAQQiT0Cv9nv++ee9NmnS0Zo2bSqjR4+OvIH/03OJEiVk9erVXmM8zjqDkVosnSOAAAIuFKhRo4bMmjXLK1mRIkVkzZo1LkxLJAQQiAwBJgAjQ5U+EXCxgO4G+fbbb8uNGzeclHpLcN++feXdd991cXKiIYAAAlEnoFfc6U6/YW/51d+9OvHXsGFDvxSmv+OHDBniNZbeCrxkyRLJmTOnX2pgEAQQQMA2Ad3NvWLFil63/KqBfjA/YsQI2zjIiwACjyHABOBj4PFUBGwVuHz5srkKZd++fV4E5cqVM38I0hBAAAEEfCegv1vv34E9e/bssnbtWkmePLnvBgpHTz/88IOZcLx27Zrz6BgxYkjHjh3ls88+C0cPPAQBBBBAILwCnTp1Mmv7hYaGOk9JlCiR+fCnXr164e2GxyGAAAJGgAlAXggIIPDIAm+99ZaMHz/e6/m6O/D06dNFdyajIYAAAgg8uoBu6FGnTh05e/asVyf/+te/5Kuvvnr0jn3wzBdffFF+/fVXr550R2LdJZ6GAAIIIPD4Avo7dfPmzV4dRdZ6r49fLT0ggEAwCDABGAxHiRoRCGCBRYsWSYMGDeTcuXNOldGiRRPdIOT+ReoDOAalIYAAAgEloBt96CZL9+7dc+pKkSKF6DIM5cuXD4hau3TpIl988YXcvXvXqSdBggQyePBg0UlKGgIIIIBAxAV0o482bdo8cKW1/s7t3bt3xDvkGQgggMD/BJgA5KWAAAI+EShTpozo1SphW44cOcyulEmTJvXJGHSCAAIIuF3gypUrUrBgQfnjjz+8oupV1cuXLw+4+Hv37pWXX35ZDh8+7FVblSpVZM6cOQFXLwUhgAACgSxQrVq1B353ZsqUSZYtWyZZs2YN5NKpDQEEgkCACcAgOEiUiECwCPTv318+/PBDuXnzplNy7NixzaeVnTt3DpYY1IkAAghEicBf/Q6NEyeOfPzxx9KhQ4coqSm8g+paVN9++63Xw9OmTSuzZ88WvV2YhgACCCDw9wJbtmyRSpUqyfHjx70eVLduXZk2bRp0CCCAgE8EmAD0CSOdIICAR+Dq1avm6pVdu3Z5oZQsWVJ++uknoBBAAAEE/kLgr66i1p11N27cKAkTJgwKs++++87sEn/p0iWnXl0SonXr1ua2YBoCCCCAwIMC+gHPwIEDvTb6SJw4sVkGonbt2pAhgAACPhNgAtBnlHSEAAJhBVq0aGF2KAu7fpXeCqw7menmITQEEEAAATF/4OkOuvdPmjVt2lRGjRoVlETFihWTNWvWeNWuVzIeOnRInnjiiaDMRNEIIICArwX0d2LFihUf+NC8SJEiD/wO9fXY9IcAAnYKMAFo53EnNQJ+EVi5cqX55PL06dNe4+kfh6tXr/ZLDQyCAAIIBKrAX02UpUqVyuykXqpUqUAtO1x19enTR3r16iX34JsDAAAgAElEQVS3b992Hh8jRgxp2bKlDBkyJFx98CAEEEDArQL6u1A/KA8NDXUixowZ0yyl06NHD7fGJhcCCESxABOAUXwAGB4BGwQqVKggixcv9ooaN25c6dq1qznRoSGAAAI2CejkmK7rFxIS4hVbd/e9/3dlMLucOnVKihcvLvv27fOKkTFjRrNeYOHChYM5HrUjgAACERbQq6N1zdQjR454PTdLlixmoyfd8IOGAAIIRJYAE4CRJUu/CCDgJfD999+L3hZ89uxZr+/nyZNHli5dym1hvF4QQMD1Ano1dNmyZWX79u1eWfWqP70SpHr16q40aNOmjYwYMULu3r3rla9OnToPbBziSgBCIYAAAv8R0N95M2bM8LLQq/70d6QukUNDAAEEIluACcDIFqZ/BBDwEvirnSK5LYwXCQIIuF3g3XffleHDh3tNgukGGbrD49SpU90e3ywF8fLLL8u2bdu8sqZIkcK46B/GNAQQQMCNArpBkt7ye/+H4Hnz5jUb5CVLlsyNscmEAAIBKMAEYAAeFEpCwO0CGzZsMH/s6eLHYZve9qC3hRUqVMjtBORDAAFLBH799VezFurBgwcf+H2nV4K8+OKLlkj8N+Ynn3wiegv0jRs3vHLrLsjLli2zyoKwCCDgfoFy5cqZO13Ctnjx4km3bt2kS5cu7gcgIQIIBJQAE4ABdTgoBgG7BP7qtjC9IkYnB6dNm2YXBmkRQMB1AvXr1ze/y8Luhs4Vz/89zCVKlHhgM6gECRJI7969pX379q57LRAIAQTsEtDNjj744AO5evWqV3BdF3XVqlV2YZAWAQQCRoAJwIA5FBSCgJ0Cuki83hZ2/5pYKVOmNGtG1apVy04YUiOAQNAK6JXM+gHHmTNnvDLkzp3bXAmSJk2aoM3my8InTJgg7dq1k4sXL3p1W6BAATM5GD9+fF8OR18IIIBApAtcvnxZ9Ko/vdslbEuSJIkMGDBA3nrrrUivgQEQQACBvxNgApDXBgIIBITA3+2K+fzzz8vs2bMlffr0AVEnRSCAAAJ/J6C7OupGHr/99pvXQ3TXc70SRG/5oj0ooGb6ez5s04Xx33zzTfnqq68gQwABBIJCoFGjRjJlypQHNjyqXLmyzJ07NygyUCQCCLhbgAlAdx9f0iEQdAJ6a8Qvv/ziVXf06NGlZs2aMn369KDLQ8EIIGCHgK7zp7udh73dV5MXKVJE1qxZYwfCY6TU9f90wu/48eNevSRNmlQ++ugjbgt+DFueigACkSvQv39/s3zBpUuXvAbSq72//vprqVChQuQWQO8IIIBAOAWYAAwnFA9DAAH/CYwbN07ee++9B3ZL0/WhOnbsKD169PBfMYyEAAIIPERAfx/169dPrl275vWoVKlSSd++fbndK4KvnqZNm5o/mO/evev1zKefftp8Xz8koiGAAAKBIKBr+ektvX/++adXOXoFs14NOHbs2EAokxoQQAABR4AJQF4MCCAQsAK6htbo0aPl1q1bXjVmyJBBhg0bJlWqVAnY2ikMAQTcLaC3c7Vq1Ur0tt+wLXbs2NKiRQsZNGiQuwEiMd3169elfPnyD1wNrkOWKlVKVqxYEYmj0zUCCCDwzwK6c/lf/S7SDY6WL18uOglIQwABBAJNgAnAQDsi1IMAAg8I6B+CP/744wPfL1SokCxYsECSJ0+OGgIIIOAXAd2womLFirJu3bq//F21ePFiv9RhwyBLliyR5s2by8GDB73ixooVy1x1M2rUKBsYyIgAAgEk0LJlS7M26e3bt72qypw5s4wZM0bKli0bQNVSCgIIIOAtwAQgrwgEEAgKgV9//VUaNGggu3fv9qpX1wesV6+eWXSZhgACCESmQMOGDWXq1KkP3J6aM2dOmTx5suimRTTfC3z66aei/7ty5YpX58mSJZNevXpJ69atfT8oPSKAAAJhBEaOHCldu3aVc+fOebkkSpRIunTpYv5HQwABBAJdgAnAQD9C1IcAAl4Cw4cPNztpnj9//oETsPfff9/stElDAAEEfCnwySefmPX8Ll++7NWtXn2sE1B6KzAt8gX0QyCdgA0NDfUaLHv27DJx4kTRq8JpCCCAgC8FNm7cKI0bN5adO3d6dcsH0L5Upi8EEPCXABOA/pJmHAQQ8KmArrGlm4XcfwvGE088YT6Fbdu2rU/HozMEELBPYMCAAebKszNnzniF17Wd9BZUXaOU5l+Bh92CrTsuT5o0SbJmzerfohgNAQRcJ6ATfvp7fsOGDQ9kK1iwoMyfP19SpkzputwEQgABdwswAeju40s6BFwv8HeLMKdLl07+r717AbK6LvsA/jNSIVBRBCXEC4Jp5YUKu2ilZZEieKO8jeJoNpNJFkpUWo6pZSiVilliplliambeujgpmmOZmWmJoCigkjfwDoigvu/znznvu7BnYRd22d1nP/+ZHSl2z/k/n+fnWc/3/C7f/va3q/2jXAQIEGiJQCz1ipl9Tz31VKMf+/jHP15t8B6zP1ztJxBvvo877rjy+OOPN7qJ2IQ/ZgoOGDCg/W7QMxMg0CkF5s6dWw4//PC6hxDFa8rkyZPL/vvv3ylrc9MECBAQABoDBAh0eoE777yzHHvssWXGjBmNaokTg08//fQyZsyYTl+nAggQaFuByy67rNpiYMWTfeNZd9hhhxJbEMQptK6OIxCv7xMnTiyvvvrqcje1zjrrlD333LNcffXVDorqOO1yJwQ6rEBsLTN69Ogybdq08tZbby13nxtuuGEZO3ZsOeOMMzrs/bsxAgQINEdAANgcJd9DgECnELjuuuvK+PHjy6xZsxrd79Zbb13OOuuscvDBB3eKWtwkAQJrTyBCogkTJpTZs2c3etIhQ4aUSZMmlZEjR669G/JMLRb48pe/XJ3MuWjRokZBYJwkH78funfv3uLH9QMECOQWeP3118t+++1X4gT3FYO/nj17VitJ4neAiwABAhkEBIAZuqgGAgSWE7jyyiurfQDnzJnTSGbw4MHlnHPOqf5jz0WAQNcWuPHGG8u4cePKI4880gjChwadc2zE/rAxk/O1115broBYsr3PPvuUG264oXMW5q4JEGh1gVjKG78H3njjjeUeu0ePHtX+fxdccEGrP6cHJECAQHsKCADbU99zEyDQpgKXXnpptZzvySefbPQ822+/fTn33HNLzAxxESDQtQRiD79YzrXiqY6hsMUWW1TLvGwb0LnHxNFHH12uuOKKsmTJkuUK6datWxk1alS59tprO3eB7p4AgdUWiNUg8RqwbNmy5R5j/fXXr/b/i9nELgIECGQUEABm7KqaCBBYTmBlG/pHEHjqqaeWQw45hBoBAskFIhCKwz1mzpzZqNLNN9+8ei2IGWSuPAJHHHFE+fWvf93oxPg4yfnAAw8sv/rVr0r82UWAQG6BhQsXlng9iAOEYtlvw2vdddctn/3sZ6vXAxcBAgQyCwgAM3dXbQQILCfwox/9qHzve98rzz77bN03/zEj6Jvf/CY1AgSSCcSMvljK9fTTTzeqrG/fvtWWAV/96leTVa2chgJNzfiJpcG77bZbOe+888ouu+wCjQCBZAL33ntvOeGEE8pdd93VaI+/mBEcy4CvueaaZFUrhwABAvUFBIBGBgECXU4gDgOJfQAXLFjQqPZevXqVww47rPz0pz/tci4KJpBNIDZvj1l/K54QG3Vusskm5cQTTxT6Z2v6Kuo54IADqn0AV9zzK34sTnqOWaAOi+pig0K5KQViP+jTTjutzJgxo1F99gRN2XJFESDQDAEBYDOQfAsBAjkFYkbgD37wg/LEE080KjCWhA0fPrzaB2azzTbLCaAqAgkFYobvMcccU53ouHTp0kYVbrnlllXwF6fGurqmwJtvvlkt94vN/1dcChgisRz8+OOPLyeffHLXBFI1gU4sECs9zj///PLUU081qiL2+ItD4KZOnVoiBHQRIECgqwkIALtax9VLgEAjgZgNcsopp5QHHnigrs6wYcPKxIkTyx577EGPAIEOKnDHHXeU8ePHl3vuuafRMq+45Z133rmceeaZZcSIER20ArfVHgJf+cpXqlODX3zxxUZPHzPCDz300HLRRRe1x615TgIEWiDwxS9+sdrD75VXXmn0U717965O9Y0PfV0ECBDoygICwK7cfbUTILCcwKxZs6oDAKZNm1Z3edigQYPK17/+9XLssceSI0Cggwhccskl5bvf/W559NFHG91R7O8UwX0cBDR48OAOcsduoyMKrGpGeJwYf/HFF5f+/ft3xNt3TwS6pEAE90cddVS5+eab6874HjhwYDXjO/YAdBEgQIBAKQJAo4AAAQJ1BI488shqU+jFixc3+tv4JDlOj7zwwgvLeuutx48AgbUssGjRovKlL32p/Pa3vy0vvfRSo2fv0aNHOeigg8rll1++lu/M03V2gVgWHDPC77///rqlDB06tJx00knVXrEuAgTaRyBm7cZsvn//+991Z3zvtNNOJQ5/GjlyZPvcoGclQIBABxUQAHbQxrgtAgQ6hkC8EYwDQebPn9/ohtZZZ52y4447llhCFktLXAQItK1AzPb74Q9/WB588MG6b/r69OlTzdCNPaBcBNZEIGaUxozw2267re6M8I022qiMGjWq2mss/uwiQKBtBV544YVq79brr7++vPzyy42eLPb0ixnf8eHsdttt17Y349EJECDQSQUEgJ20cW6bAIG1KxBLv+L04HrLDONONthgg7LvvvuWWEbWr1+/tXtzno1AYoHnnnuuetN300031d3bKUrfZpttyoQJE0qc+usi0NoCY8aMqWaEx8zTete73/3uaowaf60t7/EIlOpD2PPOO69Mnz69Lkf37t2rVRmx/5+LAAECBFYuIAA0QggQINACgTgo5Bvf+Ea59dZby2uvvVb3J9/1rndVyxPHjh3bgkf2rQQINBS44IILyuTJk8uMGTOafNO31157VbP93vve98Ij0OYCsdfklClTypw5c+o+V8+ePcvee+9dzjnnnLLVVlu1+f14AgJZBebNm1fGjRtXffCzcOHCumVuu+225Qtf+EL52te+lpVBXQQIEGh1AQFgq5N6QAIEuorA2WefXX0y3dSswHe84x0lNo6P73MAQVcZFepcE4HZs2dX+6v94Q9/aHK2Vbzpi6WZ8X0uAu0hMHPmzCp0uOWWW+ruExv3ZJy2R2c8Z2cXiJl+8eHPww8/XLeU2N91+PDhVcge/465CBAgQKBlAgLAlnn5bgIECDQSaE5oEUsUR48eXSZOnEiQAIEGAsuWLatO144llnPnzq1rE2H6Zz7zmepNX/y75CLQUQRWFVjE8sRPfOITZfz48dX+ZC4CBJYX+OMf/1jt7XrHHXc0GajHnn7HH3+8lRUGDwECBNZQQAC4hoB+nAABAg0FfvzjH1fLFh966KG6MHFwyKBBg8rBBx9czjzzTHgEuqxALKW/6qqrymOPPdakwfbbb1+96Ysl9S4CHVngmWeeqQ6EilOEX3311bq3GoeFRAgYs1d33333jlyOeyPQpgK33357mTRpUpk2bVqTe7v26tWr7LPPPtXeyv3792/T+/HgBAgQ6CoCAsCu0ml1EiCwVgWef/75alP4G264oe5pdXEzEQYOGTKkHHLIIeW0005bq/fnyQi0h8Cpp55apk6dWmbNmlX3FN+4p9qBOueee27p27dve9ym5ySwRgJxWnWEFv/5z3+aHOe9e/euZgbGUuIPfvCDa/R8fphAZxC4++67y/e///1qD+WXXnqpyVuOQ3UiTI8T3V0ECBAg0LoCAsDW9fRoBAgQaCRwxRVXlAsvvLDcc889ZcmSJXWFIgyMw0MOO+yw8q1vfYsigTQCZ5xxRnU6Y+zp9Oabb9atK5ZJDhs2rJrpF7NjXQQyCMRBUTGm4yCDmCHY1LXxxhuXONAmZsUOHTo0Q+lqIFAJxMFpcXhO7JcZH4w2dcUMv5EjR1Z7Jm+44Yb0CBAgQKCNBASAbQTrYQkQIFBP4LLLLqsODrn33nvL66+/XhfpbW97W4mlj0cccUS1N5qLQGcTiL0uL7/88jJ9+vQmQ7/11luvfOADH6gO9Iix7iKQWSBmvX7nO9+pDrh57rnnmiy1T58+5VOf+lQ5+eSTnW6deUAkri0+7Dn99NOrsT5//vwmK+3Xr18ZMWJEiZnhTs1OPCCURoBAhxIQAHaodrgZAgS6ksDFF19cpkyZUu67776ydOnSuqXHzMCBAweWT37yk1VQsuuuu3YlIrV2EoFY2hWzXGNp15NPPtnkssd11123muEUS7s+//nPd5Lq3CaB1hWIYDz2gI3DDxYsWNDkg2+yySbV8uAIyA899NDWvQmPRqAVBX7xi1+UX/7yl9VKhxdffHGlAXcc6HTKKadUH3S6CBAgQGDtCggA1663ZyNAgEBdgQhPfvazn5X777+/xKmoTV1xGurOO+9cnSg8btw4mgTaTSBObbz66qurMbto0aIm7+Ptb3972WmnncoxxxxTjjvuuHa7X09MoCMKNHeJZLdu3cq2225b9t5773LCCSc4DbsjNrML3VMc3hT7tP7+97+vDnJ64403mqw+lrjHrNZY4r7LLrt0ISWlEiBAoOMJCAA7Xk/cEQECXVzg/PPPL7GJfGwgv7IwMGYHDhgwoDpVMmZUfexjH+vicspvS4G77rqr/OQnPym33XZbmTdvXpOz/OIeYqZfbOR+1FFHVZu5uwgQWLVAbA1x1llnlT//+c/lhRdeWOkPxInCsYQ+9o09+uijV/3gvoPAGgrEFia1WX4rO8QjnibG55577lkmTJhQPvShD63hM/txAgQIEGgtAQFga0l6HAIECLSBQMywiv/o/tvf/rbSpWLx1D169Kj2jDrwwAOrE4hjtqCLwOoKvPzyy+Wiiy4q11xzTbWR++LFi1f6ULF32Uc+8pEyZsyYctBBB63u0/o5AgT+VyDCwJgZHmHg448/3uRemoEV+8Zus8021SyrOHQkfg+4CKypQOxbGbP8Yqn6qmb5xRjceuuty6c//ekyduzY6gMgFwECBAh0PAEBYMfriTsiQIBAXYHYTHvSpEnlxhtvLDNnzmxy38DaD8dJenGycMwQPPzww6ulwy4CTQn861//qk7rnTZtWjW+XnnllZVixSy/GF9xcuOJJ55YIgB0ESDQNgJxeNTUqVPLP//5z1X+uxkf/gwePLh89KMfLZ/73OfMDm+blqR71NjD9aqrrip/+ctfqsAvTrFe2RX/jfG+972vmoUaqxBcBAgQINDxBQSAHb9H7pAAAQJ1BX73u9+Vn//85yWWZq7sVMnaD8epq1tuuWW1HCdmCR5wwAFku7DAddddV37zm99Us0tjhlFTp1I3JNp0003LbrvtVi3t3X///buwntIJtJ/AjBkzyuTJk6uZWbNnz17p/mtxl7EP5zvf+c5qyXAE9vHvr4tArC6I/474xz/+Uf773/+uchzVZprWZvntsMMOEAkQIECgkwkIADtZw9wuAQIE6gm8+uqr5eyzz67+Yz7eHC5ZsmSVULGHYL9+/aqZgbGxfOwjFZ/ou/IJxCEdcer0zTffXB3a8eyzz650SWFNoHv37mW77bYro0aNKieddFK1r5OLAIGOJRBBTszeXdUJrA3vOk4YjmWae+21VznyyCMdKtKxWtrqdxMB36WXXlqFxrG/8PPPP9+s54j/Jnj/+99fzfJzcnuzyHwTAQIEOrSAALBDt8fNESBAYPUEIgSMzbpj/6iHHnqorGrD7tqzxNKxmCkSn+x/+MMfroJBp/atXg/a66fuu+++6mTGv/71r1Xvn3rqqZWe0tvwPnv37l31vhYKxDJCFwECnUcg/n2PoOdPf/pTFfQsWLBgpQf21CqLPWS32mqrav/A2MtzxIgRVfjv6nwC0ff4sCdWBzz44IPV7L6VndReqzA+FIxZ3nFqe/zuj5Pb43eCiwABAgTyCAgA8/RSJQQIEGhS4M033yxTpkwpN910U7W5/NNPP92sGWDxgLHsJ94ExAbfEQbGacP77befNwbtPN7ikI5Yxnv77beX2L9vzpw55cUXX2xRXzfffPNqdke82Y89nKLXLgIEcgnE3oHxWhEzBJ988slV7h9bq75bt24lZgrGASNDhw6tTnWN1/6YGexqf4HYtuHaa6+tTmaPD35iOXicHv3GG2806+ZiafjAgQPLrrvuWm0JcvDBBzfr53wTAQIECHReAQFg5+2dOydAgMAaCcRSoDhlOGYJxBuHVW34veKTrb/++qVv377VLJFhw4ZVQVLsLxhvKFytJxC9iX36IuSLAwAefvjh8swzzzRrmXfDu4h+xRv5mN0zevToaoaHiwCBridw9913lyuvvLL68OCRRx4psYVES64IADfbbLPqEKAIj4YPH1523333ljyE722BQHyAFwdzRL/id0HM7I4P8Vr6Oztm+A8ZMqT6EO/QQw+tZvm7CBAgQKBrCQgAu1a/VUuAAIEmBR599NFqhuCdd95ZLR2LmSLxxvCtt95qkVosI4rlZBtvvHHp379/FTrFstKYQRJvOOKNo+v/BSLMi+W6Ee7FG7sI/GIZX8zmW7x48Wr5b7DBBlUQG8v54iTQfffdt1re5yJAgMCKAjFr7JJLLqlCpunTp1dLRhcuXNhiqDgZPPaMiw+G4vUnwqYdd9zx/z4gavEDdqEfiJn5f//738sDDzxQhbJPPPFEdbhXnMa+bNmyFkv06tWrbLHFFtXvgDi4KWb3xe9jFwECBAh0bQEBYNfuv+oJECCwSoFbb7213HLLLdWbk3hjEgdINOeQkaYeOJaZRkAYS8tiv8F4oxhLUWt/jqXG2267bad/sxJvomfNmlUtzY1TduN/x6yNCPfiz7EJe+zLFLM7VveKWX1xkEttFmaczhjL9FwECBBYU4HYRy72kY1TYuO1LAKppUuXrvbDxkn0tYAwTqSPgDACqvhwIj4oiv+dbRuCmKUXvzcfe+yxMnfu3Opr5syZ1e+F+F0a+/M25wT2ptAjdI3ANexiJn7s3xozMl0ECBAgQKCegADQuCBAgACBFgvE7LTrr7/+//afi9kKsSfdmgSD9W4i9qCKNzgRGPbs2bN68xgzC/v06VPNJIx/xt/FkrRY3tTwK74/vuL/ixlx8eeYFRH/u+EVb9BipmPMtIhZL/Hn+Io/x1eEdLWvmJEXf46/jzBv/vz5VZAXtcf3xt/HG+Tm7sHUXPgI+mIfxghJ49TmPfbYwz6MzcXzfQQItJpAhFbx2h+zBeNE8fhwI0KsNfkgo+HNxQzyeM2P17x4rY7X7Hjtiw+M4sOO+LBowIAB1QdHMcMt/r72Wl/v9X1NCo+aar8b4vdD7XdE/DMCvHnz5lUf5oRJHLYSMylrvzvid2HM3GvpDPqm7jd+F0Z9EZzGIR0xsztOZzerb0067GcJECDQ9QQEgF2v5yomQIBAmwrEm8KGS5niDWK8QYo3TWsy06FNb7qdHzxmxkRIGW9w4w1e7K0VQV/srxUzZFwECBDoyALxGh9bGcRhFHEKfWxlEOFYhGLxwUhrBYTNNYggseFXzCxs+BWBWgR0cV/xgU38M8K6hl/Nfa7W+L4VZ8YPGjSovOc976n21o19W+PDLxcBAgQIEFhTAQHgmgr6eQIECBBokUCcRBlfsc9gLI2KPfBiBkltBl2EhKuz51GLbmItfXOcshjhXsxSrM1kiVmLtb2xIuCLZVsuAgQIZBaIrQ9qhxk13Os0Xvtbe7ZcR3OMcK82qzFmK8bs9RX3xo1ZjS4CBAgQINDWAgLAthb2+AQIECCwWgKxtDYOJomZJLHEOA4liWW3sQ9V/F28cYyZJREWxgyOhl8xm6M2o6PhzI6V3UhTs0Vipkh8RZhX+2eEehtttFG1LC32X4plWLE8t7aX1eDBg6u/cxEgQIBA8wTitTpOOY/X/NgrL17zIzhsuMQ2tluIbRhi64baDL7arL3mPUvLv6vebMLathO1bSk23XTTKtiL3wWxPLm2l238LnARIECAAIGOIiAA7CidcB8ECBAgsFYE4k1j7NMU/4w3bxHmuQgQIECg8wvU9u2rt5drbZZ5/DNmmtf2jI3Z2bWvmKEX2zHEl2W3nX88qIAAAQIElhcQABoR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pT7hQAAB7fSURBV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wgAEzcXKURIECAAAECBAgQIECAAAECBAgQEAAaAwQIECBAgAABAgQIECBAgAABAgQSCwgAEzdXaQQIECBAgAABAgQIECBAgAABAgQEgMYAAQIECBAgQIAAAQIECBAgQIAAgcQCAsDEzVUaAQIECBAgQIAAAQIECBAgQIAAAQGgMUCAAAECBAgQIECAAAECBAgQIEAgsYAAMHFzlUaAAAECBAgQIECAAAECBAgQIEBAAGgMECBAgAABAgQIECBAgAABAgQIEEgsIABM3FylESBAgAABAgQIECBAgAABAgQIEBAAGgMECBAgQIAAAQIECBAgQIAAAQIEEgsIABM3V2kECBAgQIAAAQIECBAgQIAAAQIEBIDGAAECBAgQIECAAAECBAgQIECAAIHEAgLAxM1VGgECBAgQIECAAAECBAgQIECAAAEBoDFAgAABAgQIECBAgAABAgQIECBAILGAADBxc5VGgAABAgQIECBAgAABAgQIECBAQABoDBAgQIAAAQIECBAgQIAAAQIECBBILCAATNxcpREgQIAAAQIECBAgQIAAAQIECBAQABoDBAgQIECAAAECBAgQIECAAAECBBILCAATN1dpBAgQIECAAAECBAgQIECAAAECBASAxgABAgQIECBAgAABAgQIECBAgACBxAICwMTNVRoBAgQIECBAgAABAgQIECBAgAABAaAxQIAAAQIECBAgQIAAAQIECBAgQCCxgAAwcXOVRoAAAQIECBAgQIAAAQIECBAgQEAAaAwQIECAAAECBAgQIECAAAECBAgQSCzwP427dlQYTT7kAAAAAElFTkSuQmCC">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ritta%20Eggers/PostDoc/Literature/eigene%20Paper/Paper_Stepien/Neuer%20Ordner/S4_Supplementary_table_Diff_proteins_corre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f Proteins Rot vs Ctrl"/>
      <sheetName val="Diff Proteins DHA+Rot vs Ctrl"/>
      <sheetName val="Diff proteins DHA+Rot vs Rot"/>
    </sheetNames>
    <sheetDataSet>
      <sheetData sheetId="0"/>
      <sheetData sheetId="1">
        <row r="1">
          <cell r="A1" t="str">
            <v>Protein IDs</v>
          </cell>
          <cell r="B1" t="str">
            <v>Majority protein IDs</v>
          </cell>
          <cell r="C1" t="str">
            <v>Protein names</v>
          </cell>
          <cell r="D1" t="str">
            <v>Gene names</v>
          </cell>
          <cell r="E1" t="str">
            <v>p-value</v>
          </cell>
          <cell r="F1" t="str">
            <v xml:space="preserve">q-value </v>
          </cell>
          <cell r="G1" t="str">
            <v>Fold Change Ctrl vs DHA+Rot</v>
          </cell>
          <cell r="H1" t="str">
            <v>Fold Change DHA+Rot vs Ctrl</v>
          </cell>
        </row>
        <row r="2">
          <cell r="A2" t="str">
            <v>P52732</v>
          </cell>
          <cell r="B2" t="str">
            <v>P52732</v>
          </cell>
          <cell r="C2" t="str">
            <v>Kinesin-like protein KIF11</v>
          </cell>
          <cell r="D2" t="str">
            <v>KIF11</v>
          </cell>
          <cell r="E2">
            <v>2.0023786931083477E-4</v>
          </cell>
          <cell r="F2">
            <v>7.7450980988562901E-3</v>
          </cell>
          <cell r="G2">
            <v>0.18822801635374217</v>
          </cell>
          <cell r="H2">
            <v>5.3127054057705845</v>
          </cell>
        </row>
        <row r="3">
          <cell r="A3" t="str">
            <v>M0QZR9;Q15717</v>
          </cell>
          <cell r="B3" t="str">
            <v>M0QZR9;Q15717</v>
          </cell>
          <cell r="C3" t="str">
            <v>ELAV-like protein 1</v>
          </cell>
          <cell r="D3" t="str">
            <v>ELAVL1</v>
          </cell>
          <cell r="E3">
            <v>4.2841677934655062E-3</v>
          </cell>
          <cell r="F3">
            <v>4.2941309743805597E-2</v>
          </cell>
          <cell r="G3">
            <v>0.23567447201664782</v>
          </cell>
          <cell r="H3">
            <v>4.2431409369164133</v>
          </cell>
        </row>
        <row r="4">
          <cell r="A4" t="str">
            <v>Q9NTZ6</v>
          </cell>
          <cell r="B4" t="str">
            <v>Q9NTZ6</v>
          </cell>
          <cell r="C4" t="str">
            <v>RNA-binding protein 12</v>
          </cell>
          <cell r="D4" t="str">
            <v>RBM12</v>
          </cell>
          <cell r="E4">
            <v>3.6190088154445222E-3</v>
          </cell>
          <cell r="F4">
            <v>3.8856048385039199E-2</v>
          </cell>
          <cell r="G4">
            <v>0.26674540861105706</v>
          </cell>
          <cell r="H4">
            <v>3.7488930182791091</v>
          </cell>
        </row>
        <row r="5">
          <cell r="A5" t="str">
            <v>A0A2Q3DP09;Q7Z3E5;C9JW07;H7C3U7;H7BZY2;C9J535;H7BZA2</v>
          </cell>
          <cell r="B5" t="str">
            <v>A0A2Q3DP09;Q7Z3E5</v>
          </cell>
          <cell r="C5" t="str">
            <v>LisH domain-containing protein ARMC9</v>
          </cell>
          <cell r="D5" t="str">
            <v>ARMC9</v>
          </cell>
          <cell r="E5">
            <v>2.1786076646239812E-3</v>
          </cell>
          <cell r="F5">
            <v>2.7702855725007299E-2</v>
          </cell>
          <cell r="G5">
            <v>0.37331946229816981</v>
          </cell>
          <cell r="H5">
            <v>2.6786709534079987</v>
          </cell>
        </row>
        <row r="6">
          <cell r="A6" t="str">
            <v>O76003</v>
          </cell>
          <cell r="B6" t="str">
            <v>O76003</v>
          </cell>
          <cell r="C6" t="str">
            <v>Glutaredoxin-3</v>
          </cell>
          <cell r="D6" t="str">
            <v>GLRX3</v>
          </cell>
          <cell r="E6">
            <v>1.3205140982931738E-3</v>
          </cell>
          <cell r="F6">
            <v>2.0020055450002398E-2</v>
          </cell>
          <cell r="G6">
            <v>0.37393975963734971</v>
          </cell>
          <cell r="H6">
            <v>2.6742275305782122</v>
          </cell>
        </row>
        <row r="7">
          <cell r="A7" t="str">
            <v>Q1KMD3;H3BQZ7</v>
          </cell>
          <cell r="B7" t="str">
            <v>Q1KMD3;H3BQZ7</v>
          </cell>
          <cell r="C7" t="str">
            <v>Heterogeneous nuclear ribonucleoprotein U-like protein 2</v>
          </cell>
          <cell r="D7" t="str">
            <v>HNRNPUL2;HNRNPUL2-BSCL2</v>
          </cell>
          <cell r="E7">
            <v>6.7889294399212238E-4</v>
          </cell>
          <cell r="F7">
            <v>1.40187395272472E-2</v>
          </cell>
          <cell r="G7">
            <v>0.40748334638869821</v>
          </cell>
          <cell r="H7">
            <v>2.4540880231362889</v>
          </cell>
        </row>
        <row r="8">
          <cell r="A8" t="str">
            <v>A0A0R4J2E8;A8MXP9;P43243;D6REM6;D6R991;B3KM87;H0Y8T4;D6RBI2;D6RE02;D6RIA2;D6RAM9;D6RAY2;D6RBK5;Q68E03;D6R8Z5</v>
          </cell>
          <cell r="B8" t="str">
            <v>A0A0R4J2E8;A8MXP9;P43243;D6REM6;D6R991</v>
          </cell>
          <cell r="C8" t="str">
            <v>Matrin-3</v>
          </cell>
          <cell r="D8" t="str">
            <v>MATR3</v>
          </cell>
          <cell r="E8">
            <v>6.148128523187779E-4</v>
          </cell>
          <cell r="F8">
            <v>1.30288822145161E-2</v>
          </cell>
          <cell r="G8">
            <v>0.42331185711035602</v>
          </cell>
          <cell r="H8">
            <v>2.3623245680531535</v>
          </cell>
        </row>
        <row r="9">
          <cell r="A9" t="str">
            <v>O14561;I3L505;H3BNK3</v>
          </cell>
          <cell r="B9" t="str">
            <v>O14561;I3L505;H3BNK3</v>
          </cell>
          <cell r="C9" t="str">
            <v>Acyl carrier protein, mitochondrial;Acyl carrier protein</v>
          </cell>
          <cell r="D9" t="str">
            <v>NDUFAB1</v>
          </cell>
          <cell r="E9">
            <v>8.4835720546120989E-4</v>
          </cell>
          <cell r="F9">
            <v>1.5335222263349499E-2</v>
          </cell>
          <cell r="G9">
            <v>0.4236776059413474</v>
          </cell>
          <cell r="H9">
            <v>2.36028524042037</v>
          </cell>
        </row>
        <row r="10">
          <cell r="A10" t="str">
            <v>Q9UBT2;K7EPL2;K7ESK7;U3KQ93;U3KQ55;K7ES38</v>
          </cell>
          <cell r="B10" t="str">
            <v>Q9UBT2</v>
          </cell>
          <cell r="C10" t="str">
            <v>SUMO-activating enzyme subunit 2</v>
          </cell>
          <cell r="D10" t="str">
            <v>UBA2</v>
          </cell>
          <cell r="E10">
            <v>1.2401425034050804E-5</v>
          </cell>
          <cell r="F10">
            <v>1.87075496638658E-3</v>
          </cell>
          <cell r="G10">
            <v>0.45077282512356714</v>
          </cell>
          <cell r="H10">
            <v>2.2184123449009534</v>
          </cell>
        </row>
        <row r="11">
          <cell r="A11" t="str">
            <v>Q16576;E9PC52;Q5JP01;Q5JNZ6</v>
          </cell>
          <cell r="B11" t="str">
            <v>Q16576;E9PC52;Q5JP01</v>
          </cell>
          <cell r="C11" t="str">
            <v>Histone-binding protein RBBP7</v>
          </cell>
          <cell r="D11" t="str">
            <v>RBBP7</v>
          </cell>
          <cell r="E11">
            <v>2.4893484680052163E-3</v>
          </cell>
          <cell r="F11">
            <v>2.9921770230962801E-2</v>
          </cell>
          <cell r="G11">
            <v>0.45644082998517566</v>
          </cell>
          <cell r="H11">
            <v>2.1908644764152192</v>
          </cell>
        </row>
        <row r="12">
          <cell r="A12" t="str">
            <v>Q8NI08;H0Y6T0</v>
          </cell>
          <cell r="B12" t="str">
            <v>Q8NI08</v>
          </cell>
          <cell r="C12" t="str">
            <v>Nuclear receptor coactivator 7</v>
          </cell>
          <cell r="D12" t="str">
            <v>NCOA7</v>
          </cell>
          <cell r="E12">
            <v>4.1679212956350032E-3</v>
          </cell>
          <cell r="F12">
            <v>4.24818194220637E-2</v>
          </cell>
          <cell r="G12">
            <v>0.47440919338701276</v>
          </cell>
          <cell r="H12">
            <v>2.1078849523563545</v>
          </cell>
        </row>
        <row r="13">
          <cell r="A13" t="str">
            <v>Q9Y696</v>
          </cell>
          <cell r="B13" t="str">
            <v>Q9Y696</v>
          </cell>
          <cell r="C13" t="str">
            <v>Chloride intracellular channel protein 4</v>
          </cell>
          <cell r="D13" t="str">
            <v>CLIC4</v>
          </cell>
          <cell r="E13">
            <v>1.3666041825818921E-4</v>
          </cell>
          <cell r="F13">
            <v>6.7590898669664997E-3</v>
          </cell>
          <cell r="G13">
            <v>0.49444810324555982</v>
          </cell>
          <cell r="H13">
            <v>2.0224569442899973</v>
          </cell>
        </row>
        <row r="14">
          <cell r="A14" t="str">
            <v>A6NEM2;P51610;H7C1C4;Q9Y5Z7</v>
          </cell>
          <cell r="B14" t="str">
            <v>A6NEM2;P51610;H7C1C4</v>
          </cell>
          <cell r="C14" t="str">
            <v>Host cell factor 1;HCF N-terminal chain 1;HCF N-terminal chain 2;HCF N-terminal chain 3;HCF N-terminal chain 4;HCF N-terminal chain 5;HCF N-terminal chain 6;HCF C-terminal chain 1;HCF C-terminal chain 2;HCF C-terminal chain 3;HCF C-terminal chain 4;HCF C-terminal chain 5;HCF C-terminal chain 6</v>
          </cell>
          <cell r="D14" t="str">
            <v>HCFC1</v>
          </cell>
          <cell r="E14">
            <v>7.5531022433603123E-4</v>
          </cell>
          <cell r="F14">
            <v>1.47247404013548E-2</v>
          </cell>
          <cell r="G14">
            <v>0.49717053631811081</v>
          </cell>
          <cell r="H14">
            <v>2.0113822661449059</v>
          </cell>
        </row>
        <row r="15">
          <cell r="A15" t="str">
            <v>Q15118;C9JKT3;C9IYB4;F8WEJ6;F8WC75</v>
          </cell>
          <cell r="B15" t="str">
            <v>Q15118</v>
          </cell>
          <cell r="C15" t="str">
            <v>[Pyruvate dehydrogenase (acetyl-transferring)] kinase isozyme 1, mitochondrial</v>
          </cell>
          <cell r="D15" t="str">
            <v>PDK1</v>
          </cell>
          <cell r="E15">
            <v>1.4767050749686416E-3</v>
          </cell>
          <cell r="F15">
            <v>2.15227981216446E-2</v>
          </cell>
          <cell r="G15">
            <v>0.49874989245609802</v>
          </cell>
          <cell r="H15">
            <v>2.0050129636629928</v>
          </cell>
        </row>
        <row r="16">
          <cell r="A16" t="str">
            <v>Q96ER3</v>
          </cell>
          <cell r="B16" t="str">
            <v>Q96ER3</v>
          </cell>
          <cell r="C16" t="str">
            <v>Protein SAAL1</v>
          </cell>
          <cell r="D16" t="str">
            <v>SAAL1</v>
          </cell>
          <cell r="E16">
            <v>1.3421156420715674E-4</v>
          </cell>
          <cell r="F16">
            <v>6.7590898669664997E-3</v>
          </cell>
          <cell r="G16">
            <v>0.50075183285481506</v>
          </cell>
          <cell r="H16">
            <v>1.9969971838124732</v>
          </cell>
        </row>
        <row r="17">
          <cell r="A17" t="str">
            <v>Q9Y570</v>
          </cell>
          <cell r="B17" t="str">
            <v>Q9Y570</v>
          </cell>
          <cell r="C17" t="str">
            <v>Protein phosphatase methylesterase 1</v>
          </cell>
          <cell r="D17" t="str">
            <v>PPME1</v>
          </cell>
          <cell r="E17">
            <v>2.7596955851139803E-4</v>
          </cell>
          <cell r="F17">
            <v>8.4959199798867197E-3</v>
          </cell>
          <cell r="G17">
            <v>0.50641367603381493</v>
          </cell>
          <cell r="H17">
            <v>1.9746702099988835</v>
          </cell>
        </row>
        <row r="18">
          <cell r="A18" t="str">
            <v>Q96FC7</v>
          </cell>
          <cell r="B18" t="str">
            <v>Q96FC7</v>
          </cell>
          <cell r="C18" t="str">
            <v>Phytanoyl-CoA hydroxylase-interacting protein-like</v>
          </cell>
          <cell r="D18" t="str">
            <v>PHYHIPL</v>
          </cell>
          <cell r="E18">
            <v>4.4531176786932855E-4</v>
          </cell>
          <cell r="F18">
            <v>1.0771175409352801E-2</v>
          </cell>
          <cell r="G18">
            <v>0.51077888025256579</v>
          </cell>
          <cell r="H18">
            <v>1.9577943385316325</v>
          </cell>
        </row>
        <row r="19">
          <cell r="A19" t="str">
            <v>Q92574;A0A2R8Y5S3;A0A2R8Y5N2;A0A2R8YFV7;A0A2R8Y6S1;Q86WV8;Q59IT9;A0A2R8Y6W1;A0A2R8YGX7;A0A2R8Y7E9;A0A2R8Y5U8;A0A2R8Y6S8;A0A2R8Y5F8;A0A2R8YGL0;A0A2R8Y5M3;A0A2R8Y6N1;A0A2R8Y5Q4;A0A2R8Y5J1;A0A2R8YD74</v>
          </cell>
          <cell r="B19" t="str">
            <v>Q92574;A0A2R8Y5S3;A0A2R8Y5N2;A0A2R8YFV7;A0A2R8Y6S1</v>
          </cell>
          <cell r="C19" t="str">
            <v>Hamartin</v>
          </cell>
          <cell r="D19" t="str">
            <v>TSC1</v>
          </cell>
          <cell r="E19">
            <v>2.3761001387320514E-3</v>
          </cell>
          <cell r="F19">
            <v>2.9084079923330501E-2</v>
          </cell>
          <cell r="G19">
            <v>0.51344305912167199</v>
          </cell>
          <cell r="H19">
            <v>1.9476356379433057</v>
          </cell>
        </row>
        <row r="20">
          <cell r="A20" t="str">
            <v>P56545</v>
          </cell>
          <cell r="B20" t="str">
            <v>P56545</v>
          </cell>
          <cell r="C20" t="str">
            <v>C-terminal-binding protein 2</v>
          </cell>
          <cell r="D20" t="str">
            <v>CTBP2</v>
          </cell>
          <cell r="E20">
            <v>1.9954395790389525E-4</v>
          </cell>
          <cell r="F20">
            <v>7.7450980988562901E-3</v>
          </cell>
          <cell r="G20">
            <v>0.51560655774451258</v>
          </cell>
          <cell r="H20">
            <v>1.9394633077873078</v>
          </cell>
        </row>
        <row r="21">
          <cell r="A21" t="str">
            <v>A0A2R8YFH0;E9PHA6;A0A2R8Y6P0;A0A2R8YG02;P43246;A0A2R8Y7S8;A0A2R8Y713</v>
          </cell>
          <cell r="B21" t="str">
            <v>A0A2R8YFH0;E9PHA6;A0A2R8Y6P0;A0A2R8YG02;P43246;A0A2R8Y7S8</v>
          </cell>
          <cell r="C21" t="str">
            <v>DNA mismatch repair protein Msh2</v>
          </cell>
          <cell r="D21" t="str">
            <v>MSH2</v>
          </cell>
          <cell r="E21">
            <v>3.292192488446259E-4</v>
          </cell>
          <cell r="F21">
            <v>9.5505237861946996E-3</v>
          </cell>
          <cell r="G21">
            <v>0.52541642385785625</v>
          </cell>
          <cell r="H21">
            <v>1.9032522673302186</v>
          </cell>
        </row>
        <row r="22">
          <cell r="A22" t="str">
            <v>Q13363;H0Y8W7;D6RAX2;H0Y9M9;E7ESU7;E7EPF8;E9PGB1;A0A087WYL1;H0Y8U5</v>
          </cell>
          <cell r="B22" t="str">
            <v>Q13363;H0Y8W7;D6RAX2</v>
          </cell>
          <cell r="C22" t="str">
            <v>C-terminal-binding protein 1</v>
          </cell>
          <cell r="D22" t="str">
            <v>CTBP1</v>
          </cell>
          <cell r="E22">
            <v>3.9721685651912678E-3</v>
          </cell>
          <cell r="F22">
            <v>4.1324250210972698E-2</v>
          </cell>
          <cell r="G22">
            <v>0.53069788081453517</v>
          </cell>
          <cell r="H22">
            <v>1.8843112741757369</v>
          </cell>
        </row>
        <row r="23">
          <cell r="A23" t="str">
            <v>Q8NE71;H0YGW7;A0A0G2JIC2;Q5STZ8;F5GYK6</v>
          </cell>
          <cell r="B23" t="str">
            <v>Q8NE71;H0YGW7</v>
          </cell>
          <cell r="C23" t="str">
            <v>ATP-binding cassette sub-family F member 1</v>
          </cell>
          <cell r="D23" t="str">
            <v>ABCF1</v>
          </cell>
          <cell r="E23">
            <v>5.3041633959526231E-4</v>
          </cell>
          <cell r="F23">
            <v>1.16964808223807E-2</v>
          </cell>
          <cell r="G23">
            <v>0.54803917224661225</v>
          </cell>
          <cell r="H23">
            <v>1.8246870855976145</v>
          </cell>
        </row>
        <row r="24">
          <cell r="A24" t="str">
            <v>P61081;M0QYI6</v>
          </cell>
          <cell r="B24" t="str">
            <v>P61081</v>
          </cell>
          <cell r="C24" t="str">
            <v>NEDD8-conjugating enzyme Ubc12</v>
          </cell>
          <cell r="D24" t="str">
            <v>UBE2M</v>
          </cell>
          <cell r="E24">
            <v>1.4910865471816955E-3</v>
          </cell>
          <cell r="F24">
            <v>2.1533701589911299E-2</v>
          </cell>
          <cell r="G24">
            <v>0.55081267197291761</v>
          </cell>
          <cell r="H24">
            <v>1.815499262967516</v>
          </cell>
        </row>
        <row r="25">
          <cell r="A25" t="str">
            <v>Q9Y263;E5RIM3;H0YBW4;H0YC16;H0YAU9</v>
          </cell>
          <cell r="B25" t="str">
            <v>Q9Y263;E5RIM3</v>
          </cell>
          <cell r="C25" t="str">
            <v>Phospholipase A-2-activating protein</v>
          </cell>
          <cell r="D25" t="str">
            <v>PLAA</v>
          </cell>
          <cell r="E25">
            <v>1.4844417376508432E-4</v>
          </cell>
          <cell r="F25">
            <v>6.77623315515104E-3</v>
          </cell>
          <cell r="G25">
            <v>0.58833926578643958</v>
          </cell>
          <cell r="H25">
            <v>1.6996995749778643</v>
          </cell>
        </row>
        <row r="26">
          <cell r="A26" t="str">
            <v>Q9HAV7</v>
          </cell>
          <cell r="B26" t="str">
            <v>Q9HAV7</v>
          </cell>
          <cell r="C26" t="str">
            <v>GrpE protein homolog 1, mitochondrial</v>
          </cell>
          <cell r="D26" t="str">
            <v>GRPEL1</v>
          </cell>
          <cell r="E26">
            <v>4.6788282608647277E-3</v>
          </cell>
          <cell r="F26">
            <v>4.5831249555288299E-2</v>
          </cell>
          <cell r="G26">
            <v>0.58847754089792637</v>
          </cell>
          <cell r="H26">
            <v>1.699300194998357</v>
          </cell>
        </row>
        <row r="27">
          <cell r="A27" t="str">
            <v>E9PRY8;A0A087X1X7;H0YCK7;P29692;E9PK01;A0A0J9YXU2;E9PQR8;E9PN56;E9PRL0;E9PQZ1;E9PI39;E9PQ49;E9PN71;E9PQC9;E9PL12;E9PPR1;E9PPY1;H0YE72;E9PNC8;E9PIZ1;E9PMW7;E9PKH7;H0YE58;E9PJV8;E9PN91;E9PL71</v>
          </cell>
          <cell r="B27" t="str">
            <v>E9PRY8;A0A087X1X7;H0YCK7</v>
          </cell>
          <cell r="D27" t="str">
            <v>EEF1D</v>
          </cell>
          <cell r="E27">
            <v>8.6659444326166722E-4</v>
          </cell>
          <cell r="F27">
            <v>1.5335222263349499E-2</v>
          </cell>
          <cell r="G27">
            <v>0.59122349696683563</v>
          </cell>
          <cell r="H27">
            <v>1.6914077419627565</v>
          </cell>
        </row>
        <row r="28">
          <cell r="A28" t="str">
            <v>P22626;A0A087WUI2</v>
          </cell>
          <cell r="B28" t="str">
            <v>P22626;A0A087WUI2</v>
          </cell>
          <cell r="C28" t="str">
            <v>Heterogeneous nuclear ribonucleoproteins A2/B1</v>
          </cell>
          <cell r="D28" t="str">
            <v>HNRNPA2B1</v>
          </cell>
          <cell r="E28">
            <v>2.5271006425752509E-4</v>
          </cell>
          <cell r="F28">
            <v>8.2872419985320304E-3</v>
          </cell>
          <cell r="G28">
            <v>0.60489391268466886</v>
          </cell>
          <cell r="H28">
            <v>1.6531824490707017</v>
          </cell>
        </row>
        <row r="29">
          <cell r="A29" t="str">
            <v>P30044</v>
          </cell>
          <cell r="B29" t="str">
            <v>P30044</v>
          </cell>
          <cell r="C29" t="str">
            <v>Peroxiredoxin-5, mitochondrial</v>
          </cell>
          <cell r="D29" t="str">
            <v>PRDX5</v>
          </cell>
          <cell r="E29">
            <v>2.4789655494827841E-4</v>
          </cell>
          <cell r="F29">
            <v>8.2872419985320304E-3</v>
          </cell>
          <cell r="G29">
            <v>0.61077300741297658</v>
          </cell>
          <cell r="H29">
            <v>1.6372694730496598</v>
          </cell>
        </row>
        <row r="30">
          <cell r="A30" t="str">
            <v>Q96I99;E9PDQ8;H0Y852</v>
          </cell>
          <cell r="B30" t="str">
            <v>Q96I99;E9PDQ8</v>
          </cell>
          <cell r="C30" t="str">
            <v>Succinyl-CoA ligase [GDP-forming] subunit beta, mitochondrial</v>
          </cell>
          <cell r="D30" t="str">
            <v>SUCLG2</v>
          </cell>
          <cell r="E30">
            <v>2.7084650455159345E-3</v>
          </cell>
          <cell r="F30">
            <v>3.17954826549477E-2</v>
          </cell>
          <cell r="G30">
            <v>0.61564513030250545</v>
          </cell>
          <cell r="H30">
            <v>1.6243123688944581</v>
          </cell>
        </row>
        <row r="31">
          <cell r="A31" t="str">
            <v>Q14166</v>
          </cell>
          <cell r="B31" t="str">
            <v>Q14166</v>
          </cell>
          <cell r="C31" t="str">
            <v>Tubulin--tyrosine ligase-like protein 12</v>
          </cell>
          <cell r="D31" t="str">
            <v>TTLL12</v>
          </cell>
          <cell r="E31">
            <v>3.0359705295134949E-3</v>
          </cell>
          <cell r="F31">
            <v>3.4827083983050601E-2</v>
          </cell>
          <cell r="G31">
            <v>0.61878755979728994</v>
          </cell>
          <cell r="H31">
            <v>1.6160635167384301</v>
          </cell>
        </row>
        <row r="32">
          <cell r="A32" t="str">
            <v>O15355</v>
          </cell>
          <cell r="B32" t="str">
            <v>O15355</v>
          </cell>
          <cell r="C32" t="str">
            <v>Protein phosphatase 1G</v>
          </cell>
          <cell r="D32" t="str">
            <v>PPM1G</v>
          </cell>
          <cell r="E32">
            <v>8.7723755737109991E-4</v>
          </cell>
          <cell r="F32">
            <v>1.5387358782492E-2</v>
          </cell>
          <cell r="G32">
            <v>0.62107258252713138</v>
          </cell>
          <cell r="H32">
            <v>1.6101177674451848</v>
          </cell>
        </row>
        <row r="33">
          <cell r="A33" t="str">
            <v>P68363;C9JDS9</v>
          </cell>
          <cell r="B33" t="str">
            <v>P68363</v>
          </cell>
          <cell r="C33" t="str">
            <v>Tubulin alpha-1B chain</v>
          </cell>
          <cell r="D33" t="str">
            <v>TUBA1B</v>
          </cell>
          <cell r="E33">
            <v>1.3238096612411845E-6</v>
          </cell>
          <cell r="F33">
            <v>6.5830054915373497E-4</v>
          </cell>
          <cell r="G33">
            <v>0.6223424839387095</v>
          </cell>
          <cell r="H33">
            <v>1.60683229219891</v>
          </cell>
        </row>
        <row r="34">
          <cell r="A34" t="str">
            <v>O95747;C9JIG9;F8WBK9</v>
          </cell>
          <cell r="B34" t="str">
            <v>O95747;C9JIG9</v>
          </cell>
          <cell r="C34" t="str">
            <v>Serine/threonine-protein kinase OSR1</v>
          </cell>
          <cell r="D34" t="str">
            <v>OXSR1</v>
          </cell>
          <cell r="E34">
            <v>1.3844185872295266E-3</v>
          </cell>
          <cell r="F34">
            <v>2.0715954591136902E-2</v>
          </cell>
          <cell r="G34">
            <v>0.6366825654492192</v>
          </cell>
          <cell r="H34">
            <v>1.5706414063567733</v>
          </cell>
        </row>
        <row r="35">
          <cell r="A35" t="str">
            <v>D6RD18;D6R9P3;D6RBZ0;Q99729</v>
          </cell>
          <cell r="B35" t="str">
            <v>D6RD18;D6R9P3;D6RBZ0;Q99729</v>
          </cell>
          <cell r="C35" t="str">
            <v>Heterogeneous nuclear ribonucleoprotein A/B</v>
          </cell>
          <cell r="D35" t="str">
            <v>HNRNPAB</v>
          </cell>
          <cell r="E35">
            <v>3.1027440664661396E-3</v>
          </cell>
          <cell r="F35">
            <v>3.4992741015863103E-2</v>
          </cell>
          <cell r="G35">
            <v>0.63956466692299152</v>
          </cell>
          <cell r="H35">
            <v>1.5635635483290506</v>
          </cell>
        </row>
        <row r="36">
          <cell r="A36" t="str">
            <v>P68371</v>
          </cell>
          <cell r="B36" t="str">
            <v>P68371</v>
          </cell>
          <cell r="C36" t="str">
            <v>Tubulin beta-4B chain</v>
          </cell>
          <cell r="D36" t="str">
            <v>TUBB4B</v>
          </cell>
          <cell r="E36">
            <v>1.7305564963105448E-3</v>
          </cell>
          <cell r="F36">
            <v>2.3412954929905701E-2</v>
          </cell>
          <cell r="G36">
            <v>0.65178421409571308</v>
          </cell>
          <cell r="H36">
            <v>1.5342501066666707</v>
          </cell>
        </row>
        <row r="37">
          <cell r="A37" t="str">
            <v>P55060</v>
          </cell>
          <cell r="B37" t="str">
            <v>P55060</v>
          </cell>
          <cell r="C37" t="str">
            <v>Exportin-2</v>
          </cell>
          <cell r="D37" t="str">
            <v>CSE1L</v>
          </cell>
          <cell r="E37">
            <v>1.9870764071659754E-4</v>
          </cell>
          <cell r="F37">
            <v>7.7450980988562901E-3</v>
          </cell>
          <cell r="G37">
            <v>0.65292632845064902</v>
          </cell>
          <cell r="H37">
            <v>1.5315663596732787</v>
          </cell>
        </row>
        <row r="38">
          <cell r="A38" t="str">
            <v>P30084</v>
          </cell>
          <cell r="B38" t="str">
            <v>P30084</v>
          </cell>
          <cell r="C38" t="str">
            <v>Enoyl-CoA hydratase, mitochondrial</v>
          </cell>
          <cell r="D38" t="str">
            <v>ECHS1</v>
          </cell>
          <cell r="E38">
            <v>1.5539570562527305E-3</v>
          </cell>
          <cell r="F38">
            <v>2.2114568107143701E-2</v>
          </cell>
          <cell r="G38">
            <v>0.65388995682975171</v>
          </cell>
          <cell r="H38">
            <v>1.5293093119953856</v>
          </cell>
        </row>
        <row r="39">
          <cell r="A39" t="str">
            <v>Q8NBF2</v>
          </cell>
          <cell r="B39" t="str">
            <v>Q8NBF2</v>
          </cell>
          <cell r="C39" t="str">
            <v>NHL repeat-containing protein 2</v>
          </cell>
          <cell r="D39" t="str">
            <v>NHLRC2</v>
          </cell>
          <cell r="E39">
            <v>2.2288348509186865E-3</v>
          </cell>
          <cell r="F39">
            <v>2.8135542867036602E-2</v>
          </cell>
          <cell r="G39">
            <v>0.66126667369398595</v>
          </cell>
          <cell r="H39">
            <v>1.5122492026004768</v>
          </cell>
        </row>
        <row r="40">
          <cell r="A40" t="str">
            <v>P04350;M0R2D3;M0R278;A6NNZ2;M0QY85;M0QYM7;M0R0X0;M0QY37;M0QX14;M0R042;M0QZL7;M0R1I1;M0R2T4;A0A075B724</v>
          </cell>
          <cell r="B40" t="str">
            <v>P04350</v>
          </cell>
          <cell r="C40" t="str">
            <v>Tubulin beta-4A chain</v>
          </cell>
          <cell r="D40" t="str">
            <v>TUBB4A</v>
          </cell>
          <cell r="E40">
            <v>1.4351522464576123E-5</v>
          </cell>
          <cell r="F40">
            <v>1.8825453598098399E-3</v>
          </cell>
          <cell r="G40">
            <v>0.66265730606203521</v>
          </cell>
          <cell r="H40">
            <v>1.5090756426465539</v>
          </cell>
        </row>
        <row r="41">
          <cell r="A41" t="str">
            <v>F8W6I7;P09651;F8VZ49;Q32P51;F8VTQ5;F8W646;A0A2R8Y4L2;H0YH80;F8VYN5</v>
          </cell>
          <cell r="B41" t="str">
            <v>F8W6I7;P09651;F8VZ49;Q32P51;F8VTQ5;F8W646;A0A2R8Y4L2</v>
          </cell>
          <cell r="C41" t="str">
            <v>Heterogeneous nuclear ribonucleoprotein A1;Heterogeneous nuclear ribonucleoprotein A1, N-terminally processed;Heterogeneous nuclear ribonucleoprotein A1-like 2</v>
          </cell>
          <cell r="D41" t="str">
            <v>HNRNPA1;HNRNPA1L2</v>
          </cell>
          <cell r="E41">
            <v>1.0233619630271807E-6</v>
          </cell>
          <cell r="F41">
            <v>6.5830054915373497E-4</v>
          </cell>
          <cell r="G41">
            <v>0.66595186979661269</v>
          </cell>
          <cell r="H41">
            <v>1.5016100192126625</v>
          </cell>
        </row>
        <row r="42">
          <cell r="A42" t="str">
            <v>Q14738;E9PFR3;H0Y8C4;H7C5Q9;Q96B13;H0YJ35;H0YJU0;G3V2U3</v>
          </cell>
          <cell r="B42" t="str">
            <v>Q14738;E9PFR3;H0Y8C4</v>
          </cell>
          <cell r="C42" t="str">
            <v>Serine/threonine-protein phosphatase 2A 56 kDa regulatory subunit delta isoform</v>
          </cell>
          <cell r="D42" t="str">
            <v>PPP2R5D</v>
          </cell>
          <cell r="E42">
            <v>4.0428668909249709E-3</v>
          </cell>
          <cell r="F42">
            <v>4.1629110614063602E-2</v>
          </cell>
          <cell r="G42">
            <v>0.66611256897222593</v>
          </cell>
          <cell r="H42">
            <v>1.5012477568813085</v>
          </cell>
        </row>
        <row r="43">
          <cell r="A43" t="str">
            <v>A0A286YF22;O43175;A0A2C9F2M7;A0A286YFA2;A0A286YFL2;A0A286YFM8;A0A286YER3;A0A286YFC8;A0A286YFB2;A0A286YF34;A0A286YF78;A0A286YFF3;A0A286YFK5;A0A286YFE1</v>
          </cell>
          <cell r="B43" t="str">
            <v>A0A286YF22;O43175;A0A2C9F2M7;A0A286YFA2;A0A286YFL2;A0A286YFM8</v>
          </cell>
          <cell r="C43" t="str">
            <v>D-3-phosphoglycerate dehydrogenase</v>
          </cell>
          <cell r="D43" t="str">
            <v>PHGDH</v>
          </cell>
          <cell r="E43">
            <v>1.3961172460354498E-5</v>
          </cell>
          <cell r="F43">
            <v>1.8825453598098399E-3</v>
          </cell>
          <cell r="G43">
            <v>0.66898017472536964</v>
          </cell>
          <cell r="H43">
            <v>1.4948126084760598</v>
          </cell>
        </row>
        <row r="44">
          <cell r="A44" t="str">
            <v>P07437;Q5JP53;Q5ST81</v>
          </cell>
          <cell r="B44" t="str">
            <v>P07437;Q5JP53;Q5ST81</v>
          </cell>
          <cell r="C44" t="str">
            <v>Tubulin beta chain</v>
          </cell>
          <cell r="D44" t="str">
            <v>TUBB</v>
          </cell>
          <cell r="E44">
            <v>1.1167895283161469E-3</v>
          </cell>
          <cell r="F44">
            <v>1.8017935865935E-2</v>
          </cell>
          <cell r="G44">
            <v>0.67292887120444245</v>
          </cell>
          <cell r="H44">
            <v>1.4860411594618448</v>
          </cell>
        </row>
        <row r="45">
          <cell r="A45" t="str">
            <v>D6RFG8;P27707;D6RCP9;D6RG38</v>
          </cell>
          <cell r="B45" t="str">
            <v>D6RFG8;P27707;D6RCP9</v>
          </cell>
          <cell r="C45" t="str">
            <v>Deoxycytidine kinase</v>
          </cell>
          <cell r="D45" t="str">
            <v>DCK</v>
          </cell>
          <cell r="E45">
            <v>2.3810963676044782E-3</v>
          </cell>
          <cell r="F45">
            <v>2.9084079923330501E-2</v>
          </cell>
          <cell r="G45">
            <v>0.6739001920349571</v>
          </cell>
          <cell r="H45">
            <v>1.483899265528221</v>
          </cell>
        </row>
        <row r="46">
          <cell r="A46" t="str">
            <v>Q13885</v>
          </cell>
          <cell r="B46" t="str">
            <v>Q13885</v>
          </cell>
          <cell r="C46" t="str">
            <v>Tubulin beta-2A chain</v>
          </cell>
          <cell r="D46" t="str">
            <v>TUBB2A</v>
          </cell>
          <cell r="E46">
            <v>1.5796887569548504E-4</v>
          </cell>
          <cell r="F46">
            <v>6.8084585424753397E-3</v>
          </cell>
          <cell r="G46">
            <v>0.67420407293362083</v>
          </cell>
          <cell r="H46">
            <v>1.4832304344421479</v>
          </cell>
        </row>
        <row r="47">
          <cell r="A47" t="str">
            <v>P17812;A0A3B3IRI2;B4E1E0;A0A3B3IRQ8;A0A3B3ITF6;A0A3B3ITB8;A0A3B3ISY3;A0A3B3ITH9</v>
          </cell>
          <cell r="B47" t="str">
            <v>P17812;A0A3B3IRI2;B4E1E0;A0A3B3IRQ8;A0A3B3ITF6;A0A3B3ITB8</v>
          </cell>
          <cell r="C47" t="str">
            <v>CTP synthase 1;CTP synthase</v>
          </cell>
          <cell r="D47" t="str">
            <v>CTPS1</v>
          </cell>
          <cell r="E47">
            <v>1.7363713688307641E-4</v>
          </cell>
          <cell r="F47">
            <v>7.1762087941950299E-3</v>
          </cell>
          <cell r="G47">
            <v>0.67694539847213753</v>
          </cell>
          <cell r="H47">
            <v>1.4772240157876768</v>
          </cell>
        </row>
        <row r="48">
          <cell r="A48" t="str">
            <v>Q7L099;D6RCQ1;H0Y8I0;D6REM9;H0Y8G6</v>
          </cell>
          <cell r="B48" t="str">
            <v>Q7L099</v>
          </cell>
          <cell r="C48" t="str">
            <v>Protein RUFY3</v>
          </cell>
          <cell r="D48" t="str">
            <v>RUFY3</v>
          </cell>
          <cell r="E48">
            <v>7.9166933577620995E-4</v>
          </cell>
          <cell r="F48">
            <v>1.48351949443282E-2</v>
          </cell>
          <cell r="G48">
            <v>0.67759769925224422</v>
          </cell>
          <cell r="H48">
            <v>1.475801941334127</v>
          </cell>
        </row>
        <row r="49">
          <cell r="A49" t="str">
            <v>O14787;A0A075B780;K7ESC1;K7ENW1;K7ESG1</v>
          </cell>
          <cell r="B49" t="str">
            <v>O14787;A0A075B780</v>
          </cell>
          <cell r="C49" t="str">
            <v>Transportin-2</v>
          </cell>
          <cell r="D49" t="str">
            <v>TNPO2</v>
          </cell>
          <cell r="E49">
            <v>4.7118392247737567E-3</v>
          </cell>
          <cell r="F49">
            <v>4.5856835294007699E-2</v>
          </cell>
          <cell r="G49">
            <v>0.68785822402065822</v>
          </cell>
          <cell r="H49">
            <v>1.4537879537949194</v>
          </cell>
        </row>
        <row r="50">
          <cell r="A50" t="str">
            <v>Q9HAV4;H0Y3W3;H0Y9I3;H0Y3Q8;H0YA57;E2QRM3</v>
          </cell>
          <cell r="B50" t="str">
            <v>Q9HAV4</v>
          </cell>
          <cell r="C50" t="str">
            <v>Exportin-5</v>
          </cell>
          <cell r="D50" t="str">
            <v>XPO5</v>
          </cell>
          <cell r="E50">
            <v>4.6953366447433755E-3</v>
          </cell>
          <cell r="F50">
            <v>4.5844112159193297E-2</v>
          </cell>
          <cell r="G50">
            <v>0.69176445694594257</v>
          </cell>
          <cell r="H50">
            <v>1.4455787514942304</v>
          </cell>
        </row>
        <row r="51">
          <cell r="A51" t="str">
            <v>P07900;G3V2J8;Q58FG0</v>
          </cell>
          <cell r="B51" t="str">
            <v>P07900</v>
          </cell>
          <cell r="C51" t="str">
            <v>Heat shock protein HSP 90-alpha</v>
          </cell>
          <cell r="D51" t="str">
            <v>HSP90AA1</v>
          </cell>
          <cell r="E51">
            <v>4.605444797205007E-5</v>
          </cell>
          <cell r="F51">
            <v>3.7256661544601698E-3</v>
          </cell>
          <cell r="G51">
            <v>0.6938323970938588</v>
          </cell>
          <cell r="H51">
            <v>1.4412702609283379</v>
          </cell>
        </row>
        <row r="52">
          <cell r="A52" t="str">
            <v>Q8NI60</v>
          </cell>
          <cell r="B52" t="str">
            <v>Q8NI60</v>
          </cell>
          <cell r="C52" t="str">
            <v>Atypical kinase ADCK3, mitochondrial</v>
          </cell>
          <cell r="D52" t="str">
            <v>ADCK3</v>
          </cell>
          <cell r="E52">
            <v>3.1143017541922242E-3</v>
          </cell>
          <cell r="F52">
            <v>3.4992741015863103E-2</v>
          </cell>
          <cell r="G52">
            <v>0.70163211896845479</v>
          </cell>
          <cell r="H52">
            <v>1.4252483216848852</v>
          </cell>
        </row>
        <row r="53">
          <cell r="A53" t="str">
            <v>J3KPX7;Q99623;F5GY37;F5GWA7;F5H3X6;F5H0C5;F5H2D2</v>
          </cell>
          <cell r="B53" t="str">
            <v>J3KPX7;Q99623;F5GY37;F5GWA7;F5H3X6</v>
          </cell>
          <cell r="C53" t="str">
            <v>Prohibitin-2</v>
          </cell>
          <cell r="D53" t="str">
            <v>PHB2</v>
          </cell>
          <cell r="E53">
            <v>5.5115800453146304E-4</v>
          </cell>
          <cell r="F53">
            <v>1.1962904314183001E-2</v>
          </cell>
          <cell r="G53">
            <v>0.70394357762794024</v>
          </cell>
          <cell r="H53">
            <v>1.4205683974980965</v>
          </cell>
        </row>
        <row r="54">
          <cell r="A54" t="str">
            <v>P31939;H7C1S2;C9JLK0;F8WEF0</v>
          </cell>
          <cell r="B54" t="str">
            <v>P31939</v>
          </cell>
          <cell r="C54" t="str">
            <v>Bifunctional purine biosynthesis protein PURH;Phosphoribosylaminoimidazolecarboxamide formyltransferase;IMP cyclohydrolase</v>
          </cell>
          <cell r="D54" t="str">
            <v>ATIC</v>
          </cell>
          <cell r="E54">
            <v>6.1929310123165276E-4</v>
          </cell>
          <cell r="F54">
            <v>1.30288822145161E-2</v>
          </cell>
          <cell r="G54">
            <v>0.70649425442031977</v>
          </cell>
          <cell r="H54">
            <v>1.4154396780204566</v>
          </cell>
        </row>
        <row r="55">
          <cell r="A55" t="str">
            <v>Q08211</v>
          </cell>
          <cell r="B55" t="str">
            <v>Q08211</v>
          </cell>
          <cell r="C55" t="str">
            <v>ATP-dependent RNA helicase A</v>
          </cell>
          <cell r="D55" t="str">
            <v>DHX9</v>
          </cell>
          <cell r="E55">
            <v>1.4157349604501272E-4</v>
          </cell>
          <cell r="F55">
            <v>6.77623315515104E-3</v>
          </cell>
          <cell r="G55">
            <v>0.70672943742386929</v>
          </cell>
          <cell r="H55">
            <v>1.4149686528484566</v>
          </cell>
        </row>
        <row r="56">
          <cell r="A56" t="str">
            <v>A6NLN1;A0A0U1RRM4;P26599;K7EKJ7;K7EK45;K7ES59;A0A0D9SF20;A0A087WU68;A0A087WUW5;K7ELW5</v>
          </cell>
          <cell r="B56" t="str">
            <v>A6NLN1;A0A0U1RRM4;P26599</v>
          </cell>
          <cell r="C56" t="str">
            <v>Polypyrimidine tract-binding protein 1</v>
          </cell>
          <cell r="D56" t="str">
            <v>PTBP1</v>
          </cell>
          <cell r="E56">
            <v>3.8371498799339905E-3</v>
          </cell>
          <cell r="F56">
            <v>4.0619933992143302E-2</v>
          </cell>
          <cell r="G56">
            <v>0.70761435148697127</v>
          </cell>
          <cell r="H56">
            <v>1.4131991499304861</v>
          </cell>
        </row>
        <row r="57">
          <cell r="A57" t="str">
            <v>P19367;B1AR62;Q2TB90</v>
          </cell>
          <cell r="B57" t="str">
            <v>P19367</v>
          </cell>
          <cell r="C57" t="str">
            <v>Hexokinase-1</v>
          </cell>
          <cell r="D57" t="str">
            <v>HK1</v>
          </cell>
          <cell r="E57">
            <v>1.9394026172169373E-3</v>
          </cell>
          <cell r="F57">
            <v>2.5329773576379E-2</v>
          </cell>
          <cell r="G57">
            <v>0.71562529457908675</v>
          </cell>
          <cell r="H57">
            <v>1.3973793374480641</v>
          </cell>
        </row>
        <row r="58">
          <cell r="A58" t="str">
            <v>E9PBG7;Q13557;E9PF82;D6R938;H0Y9C2;H0Y9J2;A0A5F9ZH21;Q9UQM7;A0A5F9ZH50;D6RFJ0;A0A5F9ZHY2;A0A5F9ZHR5;A0A5K1VW76;A0A5F9ZHM9;H7BXS4;A0A5F9ZH90;E9PBE8;E7EQE4;H7BZC6;E7ETC9;E7ERS6</v>
          </cell>
          <cell r="B58" t="str">
            <v>E9PBG7;Q13557;E9PF82;D6R938;H0Y9C2</v>
          </cell>
          <cell r="C58" t="str">
            <v>Calcium/calmodulin-dependent protein kinase type II subunit delta</v>
          </cell>
          <cell r="D58" t="str">
            <v>CAMK2D</v>
          </cell>
          <cell r="E58">
            <v>5.3157432995120959E-5</v>
          </cell>
          <cell r="F58">
            <v>4.1122044960584699E-3</v>
          </cell>
          <cell r="G58">
            <v>0.71783217858044568</v>
          </cell>
          <cell r="H58">
            <v>1.3930832718833495</v>
          </cell>
        </row>
        <row r="59">
          <cell r="A59" t="str">
            <v>F5GYN4;J3KR44;Q96FW1;F5H6Q1;F5GYJ8;F5H3F0</v>
          </cell>
          <cell r="B59" t="str">
            <v>F5GYN4;J3KR44;Q96FW1;F5H6Q1;F5GYJ8</v>
          </cell>
          <cell r="C59" t="str">
            <v>Ubiquitin thioesterase OTUB1</v>
          </cell>
          <cell r="D59" t="str">
            <v>OTUB1</v>
          </cell>
          <cell r="E59">
            <v>5.1477681598462415E-4</v>
          </cell>
          <cell r="F59">
            <v>1.1504308546856299E-2</v>
          </cell>
          <cell r="G59">
            <v>0.724707856349187</v>
          </cell>
          <cell r="H59">
            <v>1.3798663713094461</v>
          </cell>
        </row>
        <row r="60">
          <cell r="A60" t="str">
            <v>P24752;A0A5F9ZHL1;A0A5F9ZHJ7;A0A5F9ZHJ0;A0A5F9ZHD4;A0A5F9ZI66;A0A5F9ZHH9;H0YEL7;A0A5F9ZHL7;E9PRQ6</v>
          </cell>
          <cell r="B60" t="str">
            <v>P24752;A0A5F9ZHL1;A0A5F9ZHJ7;A0A5F9ZHJ0;A0A5F9ZHD4;A0A5F9ZI66;A0A5F9ZHH9</v>
          </cell>
          <cell r="C60" t="str">
            <v>Acetyl-CoA acetyltransferase, mitochondrial</v>
          </cell>
          <cell r="D60" t="str">
            <v>ACAT1</v>
          </cell>
          <cell r="E60">
            <v>3.2740129570640146E-3</v>
          </cell>
          <cell r="F60">
            <v>3.5788757577761697E-2</v>
          </cell>
          <cell r="G60">
            <v>0.72510414600986584</v>
          </cell>
          <cell r="H60">
            <v>1.3791122358117007</v>
          </cell>
        </row>
        <row r="61">
          <cell r="A61" t="str">
            <v>B1ANR0;Q13310;H0Y5F5;H0YEU6;B1ANR1;H0YCC8;H0YEQ8;H0Y6X6;H0YER0;P0CB38</v>
          </cell>
          <cell r="B61" t="str">
            <v>B1ANR0;Q13310;H0Y5F5</v>
          </cell>
          <cell r="C61" t="str">
            <v>Polyadenylate-binding protein;Polyadenylate-binding protein 4</v>
          </cell>
          <cell r="D61" t="str">
            <v>PABPC4</v>
          </cell>
          <cell r="E61">
            <v>3.744674050591592E-3</v>
          </cell>
          <cell r="F61">
            <v>3.9780569051531399E-2</v>
          </cell>
          <cell r="G61">
            <v>0.72654353404683758</v>
          </cell>
          <cell r="H61">
            <v>1.376380014601484</v>
          </cell>
        </row>
        <row r="62">
          <cell r="A62" t="str">
            <v>Q15365;F8VTZ0;H3BSP4;C9K0A2;F8WC71;C9IZV9;C9J7A9;C9JSA6;C9J5V4;C9JTY5;C9JZY3;C9J0A4;P57723</v>
          </cell>
          <cell r="B62" t="str">
            <v>Q15365</v>
          </cell>
          <cell r="C62" t="str">
            <v>Poly(rC)-binding protein 1</v>
          </cell>
          <cell r="D62" t="str">
            <v>PCBP1</v>
          </cell>
          <cell r="E62">
            <v>1.8728105695919116E-4</v>
          </cell>
          <cell r="F62">
            <v>7.5336926512783297E-3</v>
          </cell>
          <cell r="G62">
            <v>0.73052239595490187</v>
          </cell>
          <cell r="H62">
            <v>1.3688834258022311</v>
          </cell>
        </row>
        <row r="63">
          <cell r="A63" t="str">
            <v>O60443;C9JSR4;H7C147;H7BZJ0</v>
          </cell>
          <cell r="B63" t="str">
            <v>O60443;C9JSR4</v>
          </cell>
          <cell r="C63" t="str">
            <v>Non-syndromic hearing impairment protein 5</v>
          </cell>
          <cell r="D63" t="str">
            <v>DFNA5</v>
          </cell>
          <cell r="E63">
            <v>4.8462149238699959E-3</v>
          </cell>
          <cell r="F63">
            <v>4.6843162920258301E-2</v>
          </cell>
          <cell r="G63">
            <v>0.74481967725209908</v>
          </cell>
          <cell r="H63">
            <v>1.3426068490689593</v>
          </cell>
        </row>
        <row r="64">
          <cell r="A64" t="str">
            <v>Q04637;E7EUU4;E9PGM1;E7EX73;C9JF13;C9J6B6;C9K073;C9J2Z7;H7C0V6;H7C044;REV__J3KQX6;F8WCF2;C9JWH7;REV__Q8NEG2;C9JWW9;C9JSU8;C9JHW9;REV__F5H7J8;C9J556;REV__C9JQZ6</v>
          </cell>
          <cell r="B64" t="str">
            <v>Q04637;E7EUU4;E9PGM1;E7EX73;C9JF13</v>
          </cell>
          <cell r="C64" t="str">
            <v>Eukaryotic translation initiation factor 4 gamma 1</v>
          </cell>
          <cell r="D64" t="str">
            <v>EIF4G1</v>
          </cell>
          <cell r="E64">
            <v>5.1522495840593706E-3</v>
          </cell>
          <cell r="F64">
            <v>4.8424725841454803E-2</v>
          </cell>
          <cell r="G64">
            <v>0.76077397454386952</v>
          </cell>
          <cell r="H64">
            <v>1.3144508532899815</v>
          </cell>
        </row>
        <row r="65">
          <cell r="A65" t="str">
            <v>P56192;H0YHV5;H0YIP0;F5H2V6;H0YIC2;F8VS26;F8W0M7;F8W0S4;F8VZZ9;H0YI94;F8VPL7;H0YHL6;H0YI27</v>
          </cell>
          <cell r="B65" t="str">
            <v>P56192</v>
          </cell>
          <cell r="C65" t="str">
            <v>Methionine--tRNA ligase, cytoplasmic</v>
          </cell>
          <cell r="D65" t="str">
            <v>MARS</v>
          </cell>
          <cell r="E65">
            <v>1.1614662033119904E-3</v>
          </cell>
          <cell r="F65">
            <v>1.8639061358469398E-2</v>
          </cell>
          <cell r="G65">
            <v>0.76171094991392285</v>
          </cell>
          <cell r="H65">
            <v>1.3128339563885816</v>
          </cell>
        </row>
        <row r="66">
          <cell r="A66" t="str">
            <v>P53597;A0A494C0D1;H7C233</v>
          </cell>
          <cell r="B66" t="str">
            <v>P53597;A0A494C0D1</v>
          </cell>
          <cell r="C66" t="str">
            <v>Succinyl-CoA ligase [ADP/GDP-forming] subunit alpha, mitochondrial</v>
          </cell>
          <cell r="D66" t="str">
            <v>SUCLG1</v>
          </cell>
          <cell r="E66">
            <v>4.413219127712171E-3</v>
          </cell>
          <cell r="F66">
            <v>4.3896301056292199E-2</v>
          </cell>
          <cell r="G66">
            <v>0.7681404273897785</v>
          </cell>
          <cell r="H66">
            <v>1.3018452933119333</v>
          </cell>
        </row>
        <row r="67">
          <cell r="A67" t="str">
            <v>P31943;G8JLB6;E9PCY7;H0YB39;D6RBM0;D6RIT2;D6RIU0;D6RIH9;D6RAM1;E5RGV0;D6R9T0;D6RFM3;D6RDU3;D6RJ04;H0YBD7;H0YBG7;E7EN40;E7EQJ0;E5RGH4;H0YAQ2;D6RDL0;D6RF17;D6R9D3</v>
          </cell>
          <cell r="B67" t="str">
            <v>P31943;G8JLB6;E9PCY7;H0YB39;D6RBM0;D6RIT2;D6RIU0</v>
          </cell>
          <cell r="C67" t="str">
            <v>Heterogeneous nuclear ribonucleoprotein H;Heterogeneous nuclear ribonucleoprotein H, N-terminally processed</v>
          </cell>
          <cell r="D67" t="str">
            <v>HNRNPH1</v>
          </cell>
          <cell r="E67">
            <v>2.4610857494448786E-3</v>
          </cell>
          <cell r="F67">
            <v>2.9700382824300601E-2</v>
          </cell>
          <cell r="G67">
            <v>0.77127924986756424</v>
          </cell>
          <cell r="H67">
            <v>1.296547262449637</v>
          </cell>
        </row>
        <row r="68">
          <cell r="A68" t="str">
            <v>P08238;Q58FF7</v>
          </cell>
          <cell r="B68" t="str">
            <v>P08238</v>
          </cell>
          <cell r="C68" t="str">
            <v>Heat shock protein HSP 90-beta</v>
          </cell>
          <cell r="D68" t="str">
            <v>HSP90AB1</v>
          </cell>
          <cell r="E68">
            <v>3.767680434204533E-4</v>
          </cell>
          <cell r="F68">
            <v>1.0149189169638599E-2</v>
          </cell>
          <cell r="G68">
            <v>0.78674179641499553</v>
          </cell>
          <cell r="H68">
            <v>1.2710650489865594</v>
          </cell>
        </row>
        <row r="69">
          <cell r="A69" t="str">
            <v>P61978;S4R359;S4R457</v>
          </cell>
          <cell r="B69" t="str">
            <v>P61978</v>
          </cell>
          <cell r="C69" t="str">
            <v>Heterogeneous nuclear ribonucleoprotein K</v>
          </cell>
          <cell r="D69" t="str">
            <v>HNRNPK</v>
          </cell>
          <cell r="E69">
            <v>3.5279472510781609E-3</v>
          </cell>
          <cell r="F69">
            <v>3.8287110994614397E-2</v>
          </cell>
          <cell r="G69">
            <v>0.88010801844153297</v>
          </cell>
          <cell r="H69">
            <v>1.1362241668593906</v>
          </cell>
        </row>
        <row r="70">
          <cell r="A70" t="str">
            <v>P35998;C9JLS9</v>
          </cell>
          <cell r="B70" t="str">
            <v>P35998</v>
          </cell>
          <cell r="C70" t="str">
            <v>26S protease regulatory subunit 7</v>
          </cell>
          <cell r="D70" t="str">
            <v>PSMC2</v>
          </cell>
          <cell r="E70">
            <v>1.4917280849491017E-3</v>
          </cell>
          <cell r="F70">
            <v>2.1533701589911299E-2</v>
          </cell>
          <cell r="G70">
            <v>0.88689935844201528</v>
          </cell>
          <cell r="H70">
            <v>1.1275236479555748</v>
          </cell>
        </row>
        <row r="71">
          <cell r="A71" t="str">
            <v>Q99536;K7ERT7;K7ESA3;K7ENX2;K7EM19;K7EJM4;K7ER81</v>
          </cell>
          <cell r="B71" t="str">
            <v>Q99536</v>
          </cell>
          <cell r="C71" t="str">
            <v>Synaptic vesicle membrane protein VAT-1 homolog</v>
          </cell>
          <cell r="D71" t="str">
            <v>VAT1</v>
          </cell>
          <cell r="E71">
            <v>1.4921908830530642E-4</v>
          </cell>
          <cell r="F71">
            <v>6.77623315515104E-3</v>
          </cell>
          <cell r="G71">
            <v>1.1961568989407041</v>
          </cell>
          <cell r="H71">
            <v>0.83601072809560584</v>
          </cell>
        </row>
        <row r="72">
          <cell r="A72" t="str">
            <v>Q01813;B1APP6;H0Y757;Q5VSR5;V9GY25;V9GYV7;H0Y3Y3</v>
          </cell>
          <cell r="B72" t="str">
            <v>Q01813;B1APP6</v>
          </cell>
          <cell r="C72" t="str">
            <v>ATP-dependent 6-phosphofructokinase, platelet type</v>
          </cell>
          <cell r="D72" t="str">
            <v>PFKP</v>
          </cell>
          <cell r="E72">
            <v>2.8849460221892775E-5</v>
          </cell>
          <cell r="F72">
            <v>2.9264042752610701E-3</v>
          </cell>
          <cell r="G72">
            <v>1.2232598953208518</v>
          </cell>
          <cell r="H72">
            <v>0.81748776676579227</v>
          </cell>
        </row>
        <row r="73">
          <cell r="A73" t="str">
            <v>P14618;B4DNK4</v>
          </cell>
          <cell r="B73" t="str">
            <v>P14618;B4DNK4</v>
          </cell>
          <cell r="C73" t="str">
            <v>Pyruvate kinase PKM;Pyruvate kinase</v>
          </cell>
          <cell r="D73" t="str">
            <v>PKM</v>
          </cell>
          <cell r="E73">
            <v>2.8911640363934428E-3</v>
          </cell>
          <cell r="F73">
            <v>3.3292526327477499E-2</v>
          </cell>
          <cell r="G73">
            <v>1.2496182484661151</v>
          </cell>
          <cell r="H73">
            <v>0.80024439562040872</v>
          </cell>
        </row>
        <row r="74">
          <cell r="A74" t="str">
            <v>Q7Z2W4;C9J6P4;H7C5K1;G5E9U9;Q9H0J9</v>
          </cell>
          <cell r="B74" t="str">
            <v>Q7Z2W4;C9J6P4</v>
          </cell>
          <cell r="C74" t="str">
            <v>Zinc finger CCCH-type antiviral protein 1</v>
          </cell>
          <cell r="D74" t="str">
            <v>ZC3HAV1</v>
          </cell>
          <cell r="E74">
            <v>1.2970291734326143E-3</v>
          </cell>
          <cell r="F74">
            <v>1.9863639676376599E-2</v>
          </cell>
          <cell r="G74">
            <v>1.2505549196211454</v>
          </cell>
          <cell r="H74">
            <v>0.79964500903562807</v>
          </cell>
        </row>
        <row r="75">
          <cell r="A75" t="str">
            <v>P78362;H7C5L6;H7C521;F8WBW4;A8MPP7;A8MPY5;E7ETV6;Q9UPE1;H7C2I2;C9J2M4;C9JWF7</v>
          </cell>
          <cell r="B75" t="str">
            <v>P78362;H7C5L6</v>
          </cell>
          <cell r="C75" t="str">
            <v>SRSF protein kinase 2;SRSF protein kinase 2 N-terminal;SRSF protein kinase 2 C-terminal</v>
          </cell>
          <cell r="D75" t="str">
            <v>SRPK2</v>
          </cell>
          <cell r="E75">
            <v>4.7609710901699489E-3</v>
          </cell>
          <cell r="F75">
            <v>4.6186012151262897E-2</v>
          </cell>
          <cell r="G75">
            <v>1.2842445509946812</v>
          </cell>
          <cell r="H75">
            <v>0.77866789407474901</v>
          </cell>
        </row>
        <row r="76">
          <cell r="A76" t="str">
            <v>P31150;G5E9U5</v>
          </cell>
          <cell r="B76" t="str">
            <v>P31150</v>
          </cell>
          <cell r="C76" t="str">
            <v>Rab GDP dissociation inhibitor alpha</v>
          </cell>
          <cell r="D76" t="str">
            <v>GDI1</v>
          </cell>
          <cell r="E76">
            <v>3.2187986388712998E-3</v>
          </cell>
          <cell r="F76">
            <v>3.5442027348448202E-2</v>
          </cell>
          <cell r="G76">
            <v>1.2843027042035151</v>
          </cell>
          <cell r="H76">
            <v>0.77863263600318366</v>
          </cell>
        </row>
        <row r="77">
          <cell r="A77" t="str">
            <v>A0A0U1RRM6;Q8N8S7;A0A075B6E5;A0A0U1RQP7</v>
          </cell>
          <cell r="B77" t="str">
            <v>A0A0U1RRM6;Q8N8S7;A0A075B6E5;A0A0U1RQP7</v>
          </cell>
          <cell r="C77" t="str">
            <v>Protein enabled homolog</v>
          </cell>
          <cell r="D77" t="str">
            <v>ENAH</v>
          </cell>
          <cell r="E77">
            <v>6.2186245902895009E-4</v>
          </cell>
          <cell r="F77">
            <v>1.30288822145161E-2</v>
          </cell>
          <cell r="G77">
            <v>1.2893414434898958</v>
          </cell>
          <cell r="H77">
            <v>0.77558974393413793</v>
          </cell>
        </row>
        <row r="78">
          <cell r="A78" t="str">
            <v>O94973;A0A0G2JS82;E9PR62;M0R2D9</v>
          </cell>
          <cell r="B78" t="str">
            <v>O94973;A0A0G2JS82</v>
          </cell>
          <cell r="C78" t="str">
            <v>AP-2 complex subunit alpha-2</v>
          </cell>
          <cell r="D78" t="str">
            <v>AP2A2</v>
          </cell>
          <cell r="E78">
            <v>3.1394789517406861E-3</v>
          </cell>
          <cell r="F78">
            <v>3.4992741015863103E-2</v>
          </cell>
          <cell r="G78">
            <v>1.2913570068106293</v>
          </cell>
          <cell r="H78">
            <v>0.77437919547111322</v>
          </cell>
        </row>
        <row r="79">
          <cell r="A79" t="str">
            <v>A0A2U3TZJ9;O00571;A0A2R8Y645;A0A2R8YFR4;A0A2R8Y5G6;A0A2R8YCW1;A0A2R8YFS5;A0A0D9SG12;A0A2R8YF78;A0A0D9SF53;A0A0D9SFB3;A0A2R8Y4A4;A0A2R8YDT5;A0A2R8Y7T2;F6S8Q4;A0A2R8YDH3;O15523;A0A0J9YVQ7;A0A087WVZ1;A0A2R8Y650;A0A2R8YCU0;C9J081;Q9NQI0;D6RCM4;C9J8G5;A0A2R8YF89;H0Y960;A0A087WX09;A0A2R8Y4D2</v>
          </cell>
          <cell r="B79" t="str">
            <v>A0A2U3TZJ9;O00571;A0A2R8Y645;A0A2R8YFR4;A0A2R8Y5G6;A0A2R8YCW1;A0A2R8YFS5;A0A0D9SG12;A0A2R8YF78;A0A0D9SF53;A0A0D9SFB3;A0A2R8Y4A4;A0A2R8YDT5;A0A2R8Y7T2;F6S8Q4;A0A2R8YDH3;O15523</v>
          </cell>
          <cell r="C79" t="str">
            <v>ATP-dependent RNA helicase DDX3X;ATP-dependent RNA helicase DDX3Y</v>
          </cell>
          <cell r="D79" t="str">
            <v>DDX3X;DDX3Y</v>
          </cell>
          <cell r="E79">
            <v>1.7978499617625819E-3</v>
          </cell>
          <cell r="F79">
            <v>2.3910768301145E-2</v>
          </cell>
          <cell r="G79">
            <v>1.3198325123527499</v>
          </cell>
          <cell r="H79">
            <v>0.75767189445681071</v>
          </cell>
        </row>
        <row r="80">
          <cell r="A80" t="str">
            <v>B5MDU6;Q9H6V9;B5MCU4;A0A0A0MSH6;C9JHU6;C9JUM0;B5MCE2;B4DRG3;D3YTH1</v>
          </cell>
          <cell r="B80" t="str">
            <v>B5MDU6;Q9H6V9;B5MCU4;A0A0A0MSH6</v>
          </cell>
          <cell r="C80" t="str">
            <v>UPF0554 protein C2orf43</v>
          </cell>
          <cell r="D80" t="str">
            <v>LDAH;C2orf43</v>
          </cell>
          <cell r="E80">
            <v>1.2325495348375116E-3</v>
          </cell>
          <cell r="F80">
            <v>1.9367718471899699E-2</v>
          </cell>
          <cell r="G80">
            <v>1.3243166930876022</v>
          </cell>
          <cell r="H80">
            <v>0.7551063920130251</v>
          </cell>
        </row>
        <row r="81">
          <cell r="A81" t="str">
            <v>P23284</v>
          </cell>
          <cell r="B81" t="str">
            <v>P23284</v>
          </cell>
          <cell r="C81" t="str">
            <v>Peptidyl-prolyl cis-trans isomerase B</v>
          </cell>
          <cell r="D81" t="str">
            <v>PPIB</v>
          </cell>
          <cell r="E81">
            <v>4.9733813982325899E-3</v>
          </cell>
          <cell r="F81">
            <v>4.7618575622173802E-2</v>
          </cell>
          <cell r="G81">
            <v>1.3398220648179879</v>
          </cell>
          <cell r="H81">
            <v>0.74636776498814261</v>
          </cell>
        </row>
        <row r="82">
          <cell r="A82" t="str">
            <v>P49736;H0Y8E6;H7C4N9;C9J013;C9JZ21;F8WDM3</v>
          </cell>
          <cell r="B82" t="str">
            <v>P49736;H0Y8E6</v>
          </cell>
          <cell r="C82" t="str">
            <v>DNA replication licensing factor MCM2</v>
          </cell>
          <cell r="D82" t="str">
            <v>MCM2</v>
          </cell>
          <cell r="E82">
            <v>2.835982790661998E-3</v>
          </cell>
          <cell r="F82">
            <v>3.2908307997796898E-2</v>
          </cell>
          <cell r="G82">
            <v>1.364962316462027</v>
          </cell>
          <cell r="H82">
            <v>0.73262095805838301</v>
          </cell>
        </row>
        <row r="83">
          <cell r="A83" t="str">
            <v>P61764;A0A1B0GWF2;A0A1B0GVQ5;A0A0D9SG72;A0A2R8Y5D4;A0A1B0GTP9;A0A1B0GW76;A0A0D9SFQ7;A0A0D9SFW6;A0A0D9SEP9;A0A0D9SEH5;A0A096LP33;A0A096LP52;A0A1B0GTD8;A0A1B0GVV9</v>
          </cell>
          <cell r="B83" t="str">
            <v>P61764;A0A1B0GWF2;A0A1B0GVQ5;A0A0D9SG72;A0A2R8Y5D4;A0A1B0GTP9;A0A1B0GW76</v>
          </cell>
          <cell r="C83" t="str">
            <v>Syntaxin-binding protein 1</v>
          </cell>
          <cell r="D83" t="str">
            <v>STXBP1</v>
          </cell>
          <cell r="E83">
            <v>1.8566872311063701E-4</v>
          </cell>
          <cell r="F83">
            <v>7.5336926512783297E-3</v>
          </cell>
          <cell r="G83">
            <v>1.3801906759877591</v>
          </cell>
          <cell r="H83">
            <v>0.72453757107461358</v>
          </cell>
        </row>
        <row r="84">
          <cell r="A84" t="str">
            <v>P09543;K7EN66;C9K0L8;K7ERZ0;K7ERC4</v>
          </cell>
          <cell r="B84" t="str">
            <v>P09543</v>
          </cell>
          <cell r="C84" t="str">
            <v>2,3-cyclic-nucleotide 3-phosphodiesterase</v>
          </cell>
          <cell r="D84" t="str">
            <v>CNP</v>
          </cell>
          <cell r="E84">
            <v>8.9825886845472101E-5</v>
          </cell>
          <cell r="F84">
            <v>5.2116288579382398E-3</v>
          </cell>
          <cell r="G84">
            <v>1.3862794499331397</v>
          </cell>
          <cell r="H84">
            <v>0.721355279448332</v>
          </cell>
        </row>
        <row r="85">
          <cell r="A85" t="str">
            <v>Q96QK1;I3L4S0;A0A1W2PP10;A0A3B3ITD4</v>
          </cell>
          <cell r="B85" t="str">
            <v>Q96QK1</v>
          </cell>
          <cell r="C85" t="str">
            <v>Vacuolar protein sorting-associated protein 35</v>
          </cell>
          <cell r="D85" t="str">
            <v>VPS35</v>
          </cell>
          <cell r="E85">
            <v>5.0362307923442146E-4</v>
          </cell>
          <cell r="F85">
            <v>1.1411573644759299E-2</v>
          </cell>
          <cell r="G85">
            <v>1.3936824325613222</v>
          </cell>
          <cell r="H85">
            <v>0.71752357397674227</v>
          </cell>
        </row>
        <row r="86">
          <cell r="A86" t="str">
            <v>P11142;E9PKE3;E9PNE6;A8K7Q2;E9PN89;E9PLF4;E9PQQ4;E9PQK7;E9PPY6;E9PS65;E9PN25;E9PI65;E9PM13</v>
          </cell>
          <cell r="B86" t="str">
            <v>P11142;E9PKE3;E9PNE6;A8K7Q2;E9PN89</v>
          </cell>
          <cell r="C86" t="str">
            <v>Heat shock cognate 71 kDa protein</v>
          </cell>
          <cell r="D86" t="str">
            <v>HSPA8</v>
          </cell>
          <cell r="E86">
            <v>3.1144639055069858E-3</v>
          </cell>
          <cell r="F86">
            <v>3.4992741015863103E-2</v>
          </cell>
          <cell r="G86">
            <v>1.4052581575601157</v>
          </cell>
          <cell r="H86">
            <v>0.7116130190172697</v>
          </cell>
        </row>
        <row r="87">
          <cell r="A87" t="str">
            <v>P23526</v>
          </cell>
          <cell r="B87" t="str">
            <v>P23526</v>
          </cell>
          <cell r="C87" t="str">
            <v>Adenosylhomocysteinase</v>
          </cell>
          <cell r="D87" t="str">
            <v>AHCY</v>
          </cell>
          <cell r="E87">
            <v>8.5442018336140966E-4</v>
          </cell>
          <cell r="F87">
            <v>1.5335222263349499E-2</v>
          </cell>
          <cell r="G87">
            <v>1.4120641145101318</v>
          </cell>
          <cell r="H87">
            <v>0.70818314106574143</v>
          </cell>
        </row>
        <row r="88">
          <cell r="A88" t="str">
            <v>Q9HD20;H7C3H2</v>
          </cell>
          <cell r="B88" t="str">
            <v>Q9HD20</v>
          </cell>
          <cell r="C88" t="str">
            <v>Manganese-transporting ATPase 13A1</v>
          </cell>
          <cell r="D88" t="str">
            <v>ATP13A1</v>
          </cell>
          <cell r="E88">
            <v>2.1689041144163741E-3</v>
          </cell>
          <cell r="F88">
            <v>2.7702855725007299E-2</v>
          </cell>
          <cell r="G88">
            <v>1.4194222827333645</v>
          </cell>
          <cell r="H88">
            <v>0.70451197798185328</v>
          </cell>
        </row>
        <row r="89">
          <cell r="A89" t="str">
            <v>P35221;G3XAM7;E5RIB1;E5RG03;E5RGY6;E5RHV7;E5RJ41;H0YBB8;E5RJL0;E5RIE0;E5RGD2;E5RJP7;E5RFM5;E5RGY7;E5RFM3;E5RFK9;E5RFG3;Q9UI47</v>
          </cell>
          <cell r="B89" t="str">
            <v>P35221;G3XAM7</v>
          </cell>
          <cell r="C89" t="str">
            <v>Catenin alpha-1</v>
          </cell>
          <cell r="D89" t="str">
            <v>CTNNA1</v>
          </cell>
          <cell r="E89">
            <v>3.8738799573882049E-3</v>
          </cell>
          <cell r="F89">
            <v>4.07954939330979E-2</v>
          </cell>
          <cell r="G89">
            <v>1.4270980023185778</v>
          </cell>
          <cell r="H89">
            <v>0.70072272428054683</v>
          </cell>
        </row>
        <row r="90">
          <cell r="A90" t="str">
            <v>A0A1W2PPS1;Q00839;A0A1W2PP35;A0A1X7SBS1;Q5RI18;A0A1W2PQL0;A0A1W2PP34;A0A1W2PPL4;A0A1W2PPH7;A0A1W2PQ74;A0A1W2PRZ7;A0A1W2PQD4;A0A1W2PRI6;A0A1W2PPE9;A0A1W2PNG3;A0A1W2PP22</v>
          </cell>
          <cell r="B90" t="str">
            <v>A0A1W2PPS1;Q00839;A0A1W2PP35;A0A1X7SBS1;Q5RI18;A0A1W2PQL0;A0A1W2PP34;A0A1W2PPL4;A0A1W2PPH7;A0A1W2PQ74;A0A1W2PRZ7;A0A1W2PQD4</v>
          </cell>
          <cell r="C90" t="str">
            <v>Heterogeneous nuclear ribonucleoprotein U</v>
          </cell>
          <cell r="D90" t="str">
            <v>HNRNPU</v>
          </cell>
          <cell r="E90">
            <v>3.2656243385025354E-4</v>
          </cell>
          <cell r="F90">
            <v>9.5505237861946996E-3</v>
          </cell>
          <cell r="G90">
            <v>1.436964637808112</v>
          </cell>
          <cell r="H90">
            <v>0.69591134930457277</v>
          </cell>
        </row>
        <row r="91">
          <cell r="A91" t="str">
            <v>A0A0A0MTI1;Q15392</v>
          </cell>
          <cell r="B91" t="str">
            <v>A0A0A0MTI1;Q15392</v>
          </cell>
          <cell r="C91" t="str">
            <v>Delta(24)-sterol reductase</v>
          </cell>
          <cell r="D91" t="str">
            <v>DHCR24</v>
          </cell>
          <cell r="E91">
            <v>2.257505849037846E-4</v>
          </cell>
          <cell r="F91">
            <v>8.1074326956641594E-3</v>
          </cell>
          <cell r="G91">
            <v>1.4402540537881021</v>
          </cell>
          <cell r="H91">
            <v>0.69432194783263246</v>
          </cell>
        </row>
        <row r="92">
          <cell r="A92" t="str">
            <v>Q13131;Q96E92</v>
          </cell>
          <cell r="B92" t="str">
            <v>Q13131</v>
          </cell>
          <cell r="C92" t="str">
            <v>5-AMP-activated protein kinase catalytic subunit alpha-1</v>
          </cell>
          <cell r="D92" t="str">
            <v>PRKAA1</v>
          </cell>
          <cell r="E92">
            <v>1.9295859271310214E-3</v>
          </cell>
          <cell r="F92">
            <v>2.53111336615401E-2</v>
          </cell>
          <cell r="G92">
            <v>1.4516651988005393</v>
          </cell>
          <cell r="H92">
            <v>0.688864071981794</v>
          </cell>
        </row>
        <row r="93">
          <cell r="A93" t="str">
            <v>Q8IWT6</v>
          </cell>
          <cell r="B93" t="str">
            <v>Q8IWT6</v>
          </cell>
          <cell r="C93" t="str">
            <v>Volume-regulated anion channel subunit LRRC8A</v>
          </cell>
          <cell r="D93" t="str">
            <v>LRRC8A</v>
          </cell>
          <cell r="E93">
            <v>2.1853760896757462E-3</v>
          </cell>
          <cell r="F93">
            <v>2.7702855725007299E-2</v>
          </cell>
          <cell r="G93">
            <v>1.4648966585192604</v>
          </cell>
          <cell r="H93">
            <v>0.68264201040011585</v>
          </cell>
        </row>
        <row r="94">
          <cell r="A94" t="str">
            <v>Q7KZF4;H7C597</v>
          </cell>
          <cell r="B94" t="str">
            <v>Q7KZF4</v>
          </cell>
          <cell r="C94" t="str">
            <v>Staphylococcal nuclease domain-containing protein 1</v>
          </cell>
          <cell r="D94" t="str">
            <v>SND1</v>
          </cell>
          <cell r="E94">
            <v>7.2523789135580253E-4</v>
          </cell>
          <cell r="F94">
            <v>1.45869514548031E-2</v>
          </cell>
          <cell r="G94">
            <v>1.466390131446603</v>
          </cell>
          <cell r="H94">
            <v>0.68194676065740689</v>
          </cell>
        </row>
        <row r="95">
          <cell r="A95" t="str">
            <v>P07384;E9PRM1;E9PLX0;E9PJJ3;E9PLC9;E9PMC6;E9PJA6;E9PSA6;E9PQB3;E9PL37;E9PIA9</v>
          </cell>
          <cell r="B95" t="str">
            <v>P07384</v>
          </cell>
          <cell r="C95" t="str">
            <v>Calpain-1 catalytic subunit</v>
          </cell>
          <cell r="D95" t="str">
            <v>CAPN1</v>
          </cell>
          <cell r="E95">
            <v>1.253996715088148E-3</v>
          </cell>
          <cell r="F95">
            <v>1.9418566794537701E-2</v>
          </cell>
          <cell r="G95">
            <v>1.4683873565251147</v>
          </cell>
          <cell r="H95">
            <v>0.68101921169252211</v>
          </cell>
        </row>
        <row r="96">
          <cell r="A96" t="str">
            <v>Q9BSJ8;F8VZB1</v>
          </cell>
          <cell r="B96" t="str">
            <v>Q9BSJ8</v>
          </cell>
          <cell r="C96" t="str">
            <v>Extended synaptotagmin-1</v>
          </cell>
          <cell r="D96" t="str">
            <v>ESYT1</v>
          </cell>
          <cell r="E96">
            <v>2.6818903212397446E-3</v>
          </cell>
          <cell r="F96">
            <v>3.1730443526197298E-2</v>
          </cell>
          <cell r="G96">
            <v>1.4985558620154011</v>
          </cell>
          <cell r="H96">
            <v>0.66730912430258316</v>
          </cell>
        </row>
        <row r="97">
          <cell r="A97" t="str">
            <v>A0A494C1N0;P26885</v>
          </cell>
          <cell r="B97" t="str">
            <v>A0A494C1N0;P26885</v>
          </cell>
          <cell r="C97" t="str">
            <v>Peptidyl-prolyl cis-trans isomerase FKBP2</v>
          </cell>
          <cell r="D97" t="str">
            <v>FKBP2</v>
          </cell>
          <cell r="E97">
            <v>5.8425902828568267E-4</v>
          </cell>
          <cell r="F97">
            <v>1.25907820595565E-2</v>
          </cell>
          <cell r="G97">
            <v>1.5038167428192339</v>
          </cell>
          <cell r="H97">
            <v>0.66497464187377042</v>
          </cell>
        </row>
        <row r="98">
          <cell r="A98" t="str">
            <v>F5H6E2;O00159;I3L501;I3L3Y6;I3L3F5</v>
          </cell>
          <cell r="B98" t="str">
            <v>F5H6E2;O00159</v>
          </cell>
          <cell r="C98" t="str">
            <v>Unconventional myosin-Ic</v>
          </cell>
          <cell r="D98" t="str">
            <v>MYO1C</v>
          </cell>
          <cell r="E98">
            <v>9.1291302943640547E-4</v>
          </cell>
          <cell r="F98">
            <v>1.59205699988995E-2</v>
          </cell>
          <cell r="G98">
            <v>1.508227461141775</v>
          </cell>
          <cell r="H98">
            <v>0.66302996448756413</v>
          </cell>
        </row>
        <row r="99">
          <cell r="A99" t="str">
            <v>Q14254;E7EMK3;J3QLD9;K7EKW9</v>
          </cell>
          <cell r="B99" t="str">
            <v>Q14254;E7EMK3;J3QLD9;K7EKW9</v>
          </cell>
          <cell r="C99" t="str">
            <v>Flotillin-2</v>
          </cell>
          <cell r="D99" t="str">
            <v>FLOT2</v>
          </cell>
          <cell r="E99">
            <v>4.0109062264726176E-4</v>
          </cell>
          <cell r="F99">
            <v>1.04318138666102E-2</v>
          </cell>
          <cell r="G99">
            <v>1.5085874187964108</v>
          </cell>
          <cell r="H99">
            <v>0.66287176171588735</v>
          </cell>
        </row>
        <row r="100">
          <cell r="A100" t="str">
            <v>P19174;A0A0D9SEK2</v>
          </cell>
          <cell r="B100" t="str">
            <v>P19174</v>
          </cell>
          <cell r="C100" t="str">
            <v>1-phosphatidylinositol 4,5-bisphosphate phosphodiesterase gamma-1</v>
          </cell>
          <cell r="D100" t="str">
            <v>PLCG1</v>
          </cell>
          <cell r="E100">
            <v>2.2530649572415954E-3</v>
          </cell>
          <cell r="F100">
            <v>2.8303823314270098E-2</v>
          </cell>
          <cell r="G100">
            <v>1.5108922840928531</v>
          </cell>
          <cell r="H100">
            <v>0.66186055123076148</v>
          </cell>
        </row>
        <row r="101">
          <cell r="A101" t="str">
            <v>P50395;Q5SX87;Q5SX91;V9GYF8;Q5SX90;V9GYJ7;Q5SX86</v>
          </cell>
          <cell r="B101" t="str">
            <v>P50395</v>
          </cell>
          <cell r="C101" t="str">
            <v>Rab GDP dissociation inhibitor beta</v>
          </cell>
          <cell r="D101" t="str">
            <v>GDI2</v>
          </cell>
          <cell r="E101">
            <v>7.2643963397182805E-5</v>
          </cell>
          <cell r="F101">
            <v>5.0376599121945802E-3</v>
          </cell>
          <cell r="G101">
            <v>1.5239496789999596</v>
          </cell>
          <cell r="H101">
            <v>0.65618964574750016</v>
          </cell>
        </row>
        <row r="102">
          <cell r="A102" t="str">
            <v>O00139;H0Y8H2</v>
          </cell>
          <cell r="B102" t="str">
            <v>O00139</v>
          </cell>
          <cell r="C102" t="str">
            <v>Kinesin-like protein KIF2A</v>
          </cell>
          <cell r="D102" t="str">
            <v>KIF2A</v>
          </cell>
          <cell r="E102">
            <v>3.8236670822080278E-4</v>
          </cell>
          <cell r="F102">
            <v>1.02088527318774E-2</v>
          </cell>
          <cell r="G102">
            <v>1.525127769075574</v>
          </cell>
          <cell r="H102">
            <v>0.65568276984827978</v>
          </cell>
        </row>
        <row r="103">
          <cell r="A103" t="str">
            <v>Q9HCM4</v>
          </cell>
          <cell r="B103" t="str">
            <v>Q9HCM4</v>
          </cell>
          <cell r="C103" t="str">
            <v>Band 4.1-like protein 5</v>
          </cell>
          <cell r="D103" t="str">
            <v>EPB41L5</v>
          </cell>
          <cell r="E103">
            <v>7.1573577613518282E-4</v>
          </cell>
          <cell r="F103">
            <v>1.4524497993803599E-2</v>
          </cell>
          <cell r="G103">
            <v>1.5330903055238638</v>
          </cell>
          <cell r="H103">
            <v>0.65227729664515455</v>
          </cell>
        </row>
        <row r="104">
          <cell r="A104" t="str">
            <v>P31146;H3BRY3;H3BTU6;H3BRJ0;H3BNA2;H3BU76;H3BSL1</v>
          </cell>
          <cell r="B104" t="str">
            <v>P31146;H3BRY3</v>
          </cell>
          <cell r="C104" t="str">
            <v>Coronin-1A;Coronin</v>
          </cell>
          <cell r="D104" t="str">
            <v>CORO1A</v>
          </cell>
          <cell r="E104">
            <v>4.3771469088838373E-3</v>
          </cell>
          <cell r="F104">
            <v>4.3727987497028102E-2</v>
          </cell>
          <cell r="G104">
            <v>1.5415024648985509</v>
          </cell>
          <cell r="H104">
            <v>0.64871774309216679</v>
          </cell>
        </row>
        <row r="105">
          <cell r="A105" t="str">
            <v>P12931;H2E272;H7C3Z8;H7C074;Q573B4;Q9H3Y6;P42685;P06239;P08581;Q04912</v>
          </cell>
          <cell r="B105" t="str">
            <v>P12931</v>
          </cell>
          <cell r="C105" t="str">
            <v>Proto-oncogene tyrosine-protein kinase Src</v>
          </cell>
          <cell r="D105" t="str">
            <v>SRC</v>
          </cell>
          <cell r="E105">
            <v>7.7833837688061846E-4</v>
          </cell>
          <cell r="F105">
            <v>1.47247404013548E-2</v>
          </cell>
          <cell r="G105">
            <v>1.5457932770962788</v>
          </cell>
          <cell r="H105">
            <v>0.64691703270858225</v>
          </cell>
        </row>
        <row r="106">
          <cell r="A106" t="str">
            <v>Q9P253;H0YMC9;H0YLM6</v>
          </cell>
          <cell r="B106" t="str">
            <v>Q9P253</v>
          </cell>
          <cell r="C106" t="str">
            <v>Vacuolar protein sorting-associated protein 18 homolog</v>
          </cell>
          <cell r="D106" t="str">
            <v>VPS18</v>
          </cell>
          <cell r="E106">
            <v>7.3112349989407706E-4</v>
          </cell>
          <cell r="F106">
            <v>1.4607944365433299E-2</v>
          </cell>
          <cell r="G106">
            <v>1.5476843000744727</v>
          </cell>
          <cell r="H106">
            <v>0.64612660343707129</v>
          </cell>
        </row>
        <row r="107">
          <cell r="A107" t="str">
            <v>Q9H6X2;H0YC24</v>
          </cell>
          <cell r="B107" t="str">
            <v>Q9H6X2</v>
          </cell>
          <cell r="C107" t="str">
            <v>Anthrax toxin receptor 1</v>
          </cell>
          <cell r="D107" t="str">
            <v>ANTXR1</v>
          </cell>
          <cell r="E107">
            <v>1.8929910427590655E-3</v>
          </cell>
          <cell r="F107">
            <v>2.4939537013118601E-2</v>
          </cell>
          <cell r="G107">
            <v>1.5516953430410014</v>
          </cell>
          <cell r="H107">
            <v>0.64445640343303934</v>
          </cell>
        </row>
        <row r="108">
          <cell r="A108" t="str">
            <v>P09972;A8MVZ9;J3KSV6;J3QKP5;C9J8F3;J3QKK1;K7EKH5</v>
          </cell>
          <cell r="B108" t="str">
            <v>P09972;A8MVZ9;J3KSV6;J3QKP5;C9J8F3</v>
          </cell>
          <cell r="C108" t="str">
            <v>Fructose-bisphosphate aldolase C;Fructose-bisphosphate aldolase</v>
          </cell>
          <cell r="D108" t="str">
            <v>ALDOC</v>
          </cell>
          <cell r="E108">
            <v>1.7990534982962843E-3</v>
          </cell>
          <cell r="F108">
            <v>2.3910768301145E-2</v>
          </cell>
          <cell r="G108">
            <v>1.5523504082903095</v>
          </cell>
          <cell r="H108">
            <v>0.64418445388329304</v>
          </cell>
        </row>
        <row r="109">
          <cell r="A109" t="str">
            <v>A0A0A0MRM8;A0A1Y0BRN3;E7EW20;Q9UM54;A0A590UJ40;A0A590UKB0;A0A590UJ75;A0A590UK22;A0A590UK86;A0A5F9ZI03;A0A590UK71;A0A590UJW9;Q5JVM0</v>
          </cell>
          <cell r="B109" t="str">
            <v>A0A0A0MRM8;A0A1Y0BRN3;E7EW20;Q9UM54;A0A590UJ40;A0A590UKB0;A0A590UJ75;A0A590UK22;A0A590UK86;A0A5F9ZI03;A0A590UK71</v>
          </cell>
          <cell r="C109" t="str">
            <v>Unconventional myosin-VI</v>
          </cell>
          <cell r="D109" t="str">
            <v>MYO6</v>
          </cell>
          <cell r="E109">
            <v>7.4131521895010228E-4</v>
          </cell>
          <cell r="F109">
            <v>1.46179608860944E-2</v>
          </cell>
          <cell r="G109">
            <v>1.5547262469189929</v>
          </cell>
          <cell r="H109">
            <v>0.64320005015783577</v>
          </cell>
        </row>
        <row r="110">
          <cell r="A110" t="str">
            <v>P47755;F8W9N7;A0A0D9SET8;C9JUG7</v>
          </cell>
          <cell r="B110" t="str">
            <v>P47755;F8W9N7;A0A0D9SET8;C9JUG7</v>
          </cell>
          <cell r="C110" t="str">
            <v>F-actin-capping protein subunit alpha-2</v>
          </cell>
          <cell r="D110" t="str">
            <v>CAPZA2</v>
          </cell>
          <cell r="E110">
            <v>4.1272399005408515E-3</v>
          </cell>
          <cell r="F110">
            <v>4.2209772135361902E-2</v>
          </cell>
          <cell r="G110">
            <v>1.5651772709051117</v>
          </cell>
          <cell r="H110">
            <v>0.63890526561360006</v>
          </cell>
        </row>
        <row r="111">
          <cell r="A111" t="str">
            <v>A0A0G2JIW1;P0DMV9;P0DMV8;V9GZ37</v>
          </cell>
          <cell r="B111" t="str">
            <v>A0A0G2JIW1;P0DMV9;P0DMV8;V9GZ37</v>
          </cell>
          <cell r="C111" t="str">
            <v>Heat shock 70 kDa protein 1B;Heat shock 70 kDa protein 1A</v>
          </cell>
          <cell r="D111" t="str">
            <v>HSPA1B;HSPA1A</v>
          </cell>
          <cell r="E111">
            <v>3.050278296217642E-3</v>
          </cell>
          <cell r="F111">
            <v>3.48586728018506E-2</v>
          </cell>
          <cell r="G111">
            <v>1.5761246174599866</v>
          </cell>
          <cell r="H111">
            <v>0.63446759788039875</v>
          </cell>
        </row>
        <row r="112">
          <cell r="A112" t="str">
            <v>O75976;J3QQJ4;J3QRJ9</v>
          </cell>
          <cell r="B112" t="str">
            <v>O75976</v>
          </cell>
          <cell r="C112" t="str">
            <v>Carboxypeptidase D</v>
          </cell>
          <cell r="D112" t="str">
            <v>CPD</v>
          </cell>
          <cell r="E112">
            <v>1.6756740908817971E-3</v>
          </cell>
          <cell r="F112">
            <v>2.29795851463198E-2</v>
          </cell>
          <cell r="G112">
            <v>1.5842523405092128</v>
          </cell>
          <cell r="H112">
            <v>0.63121257544020948</v>
          </cell>
        </row>
        <row r="113">
          <cell r="A113" t="str">
            <v>Q9UI15;C9J5W6;H7C5N2;C9JCX3</v>
          </cell>
          <cell r="B113" t="str">
            <v>Q9UI15;C9J5W6</v>
          </cell>
          <cell r="C113" t="str">
            <v>Transgelin-3</v>
          </cell>
          <cell r="D113" t="str">
            <v>TAGLN3</v>
          </cell>
          <cell r="E113">
            <v>2.3440912145849687E-3</v>
          </cell>
          <cell r="F113">
            <v>2.8873448815734198E-2</v>
          </cell>
          <cell r="G113">
            <v>1.5934955140872467</v>
          </cell>
          <cell r="H113">
            <v>0.62755118615617778</v>
          </cell>
        </row>
        <row r="114">
          <cell r="A114" t="str">
            <v>P84157;Q6ZR64</v>
          </cell>
          <cell r="B114" t="str">
            <v>P84157</v>
          </cell>
          <cell r="C114" t="str">
            <v>Matrix-remodeling-associated protein 7</v>
          </cell>
          <cell r="D114" t="str">
            <v>MXRA7</v>
          </cell>
          <cell r="E114">
            <v>2.6726370250443771E-4</v>
          </cell>
          <cell r="F114">
            <v>8.4598445617062798E-3</v>
          </cell>
          <cell r="G114">
            <v>1.6171620789556065</v>
          </cell>
          <cell r="H114">
            <v>0.61836720821812663</v>
          </cell>
        </row>
        <row r="115">
          <cell r="A115" t="str">
            <v>Q93050;B7Z641;B7Z2A9;K7EM24;K7EN36;K7EPG4;F5H1T6;K7ELZ6;K7EQW2;K7ERA0;A0A2R8YGN5;K7ERA6;K7ENA1;A0A2R8Y6X9;Q13488</v>
          </cell>
          <cell r="B115" t="str">
            <v>Q93050;B7Z641;B7Z2A9</v>
          </cell>
          <cell r="C115" t="str">
            <v>V-type proton ATPase 116 kDa subunit a isoform 1;V-type proton ATPase subunit a</v>
          </cell>
          <cell r="D115" t="str">
            <v>ATP6V0A1</v>
          </cell>
          <cell r="E115">
            <v>1.6419205093139498E-3</v>
          </cell>
          <cell r="F115">
            <v>2.29336767435195E-2</v>
          </cell>
          <cell r="G115">
            <v>1.6212706589319947</v>
          </cell>
          <cell r="H115">
            <v>0.61680015886967687</v>
          </cell>
        </row>
        <row r="116">
          <cell r="A116" t="str">
            <v>A0A140T8Z0;A0A0G2JH68;O60610;H9KV28;A0A2R8Y5N1;H7C2W8;B4E2I7</v>
          </cell>
          <cell r="B116" t="str">
            <v>A0A140T8Z0;A0A0G2JH68;O60610;H9KV28;A0A2R8Y5N1</v>
          </cell>
          <cell r="C116" t="str">
            <v>Protein diaphanous homolog 1</v>
          </cell>
          <cell r="D116" t="str">
            <v>DIAPH1</v>
          </cell>
          <cell r="E116">
            <v>5.0358982449005048E-3</v>
          </cell>
          <cell r="F116">
            <v>4.7777688694543699E-2</v>
          </cell>
          <cell r="G116">
            <v>1.6234836607833725</v>
          </cell>
          <cell r="H116">
            <v>0.61595938669162487</v>
          </cell>
        </row>
        <row r="117">
          <cell r="A117" t="str">
            <v>O75955;A0A140T9R1;A2AB10;A2AB09;A0A140T9X0;A0A140T9W4;A2AB12;A0A140T959;A0A0G2JJQ6;A2AB13;A2AB11;A0A140T9C3;A0A140T974;A0A140T910;A0A140T957;A0A140T9B1;A0A140T905;A2ABJ5;A0A140T907</v>
          </cell>
          <cell r="B117" t="str">
            <v>O75955;A0A140T9R1;A2AB10;A2AB09;A0A140T9X0</v>
          </cell>
          <cell r="C117" t="str">
            <v>Flotillin-1</v>
          </cell>
          <cell r="D117" t="str">
            <v>FLOT1</v>
          </cell>
          <cell r="E117">
            <v>1.2053014594653254E-3</v>
          </cell>
          <cell r="F117">
            <v>1.9038714676475901E-2</v>
          </cell>
          <cell r="G117">
            <v>1.6417118166142746</v>
          </cell>
          <cell r="H117">
            <v>0.60912030350266599</v>
          </cell>
        </row>
        <row r="118">
          <cell r="A118" t="str">
            <v>Q5VTI5;A0A1B0GUN5;Q9Y2H5;A0A5F9ZH45</v>
          </cell>
          <cell r="B118" t="str">
            <v>Q5VTI5;A0A1B0GUN5;Q9Y2H5</v>
          </cell>
          <cell r="C118" t="str">
            <v>Pleckstrin homology domain-containing family A member 6</v>
          </cell>
          <cell r="D118" t="str">
            <v>PLEKHA6</v>
          </cell>
          <cell r="E118">
            <v>3.7076905433501702E-4</v>
          </cell>
          <cell r="F118">
            <v>1.00775697020608E-2</v>
          </cell>
          <cell r="G118">
            <v>1.6508482081855942</v>
          </cell>
          <cell r="H118">
            <v>0.6057492112488494</v>
          </cell>
        </row>
        <row r="119">
          <cell r="A119" t="str">
            <v>P05026;V9GYR2</v>
          </cell>
          <cell r="B119" t="str">
            <v>P05026</v>
          </cell>
          <cell r="C119" t="str">
            <v>Sodium/potassium-transporting ATPase subunit beta-1</v>
          </cell>
          <cell r="D119" t="str">
            <v>ATP1B1</v>
          </cell>
          <cell r="E119">
            <v>1.0882226505591953E-3</v>
          </cell>
          <cell r="F119">
            <v>1.7651439444823301E-2</v>
          </cell>
          <cell r="G119">
            <v>1.6516510332949847</v>
          </cell>
          <cell r="H119">
            <v>0.60545477212885324</v>
          </cell>
        </row>
        <row r="120">
          <cell r="A120" t="str">
            <v>Q7L0J3</v>
          </cell>
          <cell r="B120" t="str">
            <v>Q7L0J3</v>
          </cell>
          <cell r="C120" t="str">
            <v>Synaptic vesicle glycoprotein 2A</v>
          </cell>
          <cell r="D120" t="str">
            <v>SV2A</v>
          </cell>
          <cell r="E120">
            <v>2.0883314258658926E-3</v>
          </cell>
          <cell r="F120">
            <v>2.70407549864266E-2</v>
          </cell>
          <cell r="G120">
            <v>1.6632240942460226</v>
          </cell>
          <cell r="H120">
            <v>0.60124189125177552</v>
          </cell>
        </row>
        <row r="121">
          <cell r="A121" t="str">
            <v>Q14195;H0YBT4;D6RF19;H0YB87</v>
          </cell>
          <cell r="B121" t="str">
            <v>Q14195</v>
          </cell>
          <cell r="C121" t="str">
            <v>Dihydropyrimidinase-related protein 3</v>
          </cell>
          <cell r="D121" t="str">
            <v>DPYSL3</v>
          </cell>
          <cell r="E121">
            <v>7.1731859498731136E-4</v>
          </cell>
          <cell r="F121">
            <v>1.4524497993803599E-2</v>
          </cell>
          <cell r="G121">
            <v>1.6786717780151592</v>
          </cell>
          <cell r="H121">
            <v>0.59570906778595378</v>
          </cell>
        </row>
        <row r="122">
          <cell r="A122" t="str">
            <v>P11413;E7EUI8;E7EM57;E9PD92</v>
          </cell>
          <cell r="B122" t="str">
            <v>P11413;E7EUI8;E7EM57;E9PD92</v>
          </cell>
          <cell r="C122" t="str">
            <v>Glucose-6-phosphate 1-dehydrogenase</v>
          </cell>
          <cell r="D122" t="str">
            <v>G6PD</v>
          </cell>
          <cell r="E122">
            <v>4.1702662682789097E-5</v>
          </cell>
          <cell r="F122">
            <v>3.5225809903678702E-3</v>
          </cell>
          <cell r="G122">
            <v>1.6833421790597618</v>
          </cell>
          <cell r="H122">
            <v>0.59405628424195633</v>
          </cell>
        </row>
        <row r="123">
          <cell r="A123" t="str">
            <v>P12814;H9KV75;G3V2N5;G3V2W4;P35609;A0A494C1A0;H7C5W8;H0YJW3;Q08043;H0YJ11;F6THM6;A0A087WSZ2;G3V2X9;A0A494C033;A0A494C166;G3V5M4;A0A494C060;A0A494C0Q3;G3V380;G3V2E8;A0A494C031</v>
          </cell>
          <cell r="B123" t="str">
            <v>P12814;H9KV75</v>
          </cell>
          <cell r="C123" t="str">
            <v>Alpha-actinin-1</v>
          </cell>
          <cell r="D123" t="str">
            <v>ACTN1</v>
          </cell>
          <cell r="E123">
            <v>4.6298360774208185E-4</v>
          </cell>
          <cell r="F123">
            <v>1.0912668316858399E-2</v>
          </cell>
          <cell r="G123">
            <v>1.6863621087728196</v>
          </cell>
          <cell r="H123">
            <v>0.59299245090825048</v>
          </cell>
        </row>
        <row r="124">
          <cell r="A124" t="str">
            <v>P08247;H7C4W3;F2Z3E1;G5E9A2</v>
          </cell>
          <cell r="B124" t="str">
            <v>P08247;H7C4W3;F2Z3E1</v>
          </cell>
          <cell r="C124" t="str">
            <v>Synaptophysin</v>
          </cell>
          <cell r="D124" t="str">
            <v>SYP</v>
          </cell>
          <cell r="E124">
            <v>7.5761531514735667E-4</v>
          </cell>
          <cell r="F124">
            <v>1.47247404013548E-2</v>
          </cell>
          <cell r="G124">
            <v>1.688687400951755</v>
          </cell>
          <cell r="H124">
            <v>0.59217591096871669</v>
          </cell>
        </row>
        <row r="125">
          <cell r="A125" t="str">
            <v>Q8NF37;A0A0G2JQ62;A0A0G2JRI7</v>
          </cell>
          <cell r="B125" t="str">
            <v>Q8NF37;A0A0G2JQ62</v>
          </cell>
          <cell r="C125" t="str">
            <v>Lysophosphatidylcholine acyltransferase 1</v>
          </cell>
          <cell r="D125" t="str">
            <v>LPCAT1</v>
          </cell>
          <cell r="E125">
            <v>2.5114406330218339E-3</v>
          </cell>
          <cell r="F125">
            <v>3.0067525356456098E-2</v>
          </cell>
          <cell r="G125">
            <v>1.701057944256106</v>
          </cell>
          <cell r="H125">
            <v>0.58786945111226796</v>
          </cell>
        </row>
        <row r="126">
          <cell r="A126" t="str">
            <v>A0A0A0MS54;P22694;A0A087WVC4;B1APG2;B1APF8;B1APF9;B1APG3;B1APG1;B1APG0;B1APF7</v>
          </cell>
          <cell r="B126" t="str">
            <v>A0A0A0MS54;P22694;A0A087WVC4;B1APG2;B1APF8;B1APF9;B1APG3;B1APG1;B1APG0</v>
          </cell>
          <cell r="C126" t="str">
            <v>cAMP-dependent protein kinase catalytic subunit beta</v>
          </cell>
          <cell r="D126" t="str">
            <v>PRKACB</v>
          </cell>
          <cell r="E126">
            <v>4.0043605753817737E-3</v>
          </cell>
          <cell r="F126">
            <v>4.1373821424406397E-2</v>
          </cell>
          <cell r="G126">
            <v>1.7324397680250034</v>
          </cell>
          <cell r="H126">
            <v>0.57722064481353297</v>
          </cell>
        </row>
        <row r="127">
          <cell r="A127" t="str">
            <v>Q9UJ14;A2A2G5</v>
          </cell>
          <cell r="B127" t="str">
            <v>Q9UJ14</v>
          </cell>
          <cell r="C127" t="str">
            <v>Gamma-glutamyltransferase 7;Gamma-glutamyltransferase 7 heavy chain;Gamma-glutamyltransferase 7 light chain</v>
          </cell>
          <cell r="D127" t="str">
            <v>GGT7</v>
          </cell>
          <cell r="E127">
            <v>1.2595334846290218E-3</v>
          </cell>
          <cell r="F127">
            <v>1.9418566794537701E-2</v>
          </cell>
          <cell r="G127">
            <v>1.7800205795742208</v>
          </cell>
          <cell r="H127">
            <v>0.56179125762647031</v>
          </cell>
        </row>
        <row r="128">
          <cell r="A128" t="str">
            <v>Q96GP6</v>
          </cell>
          <cell r="B128" t="str">
            <v>Q96GP6</v>
          </cell>
          <cell r="C128" t="str">
            <v>Scavenger receptor class F member 2</v>
          </cell>
          <cell r="D128" t="str">
            <v>SCARF2</v>
          </cell>
          <cell r="E128">
            <v>1.6618231781395394E-3</v>
          </cell>
          <cell r="F128">
            <v>2.29795851463198E-2</v>
          </cell>
          <cell r="G128">
            <v>1.7929795903982595</v>
          </cell>
          <cell r="H128">
            <v>0.55773083271844626</v>
          </cell>
        </row>
        <row r="129">
          <cell r="A129" t="str">
            <v>Q8NE01</v>
          </cell>
          <cell r="B129" t="str">
            <v>Q8NE01</v>
          </cell>
          <cell r="C129" t="str">
            <v>Metal transporter CNNM3</v>
          </cell>
          <cell r="D129" t="str">
            <v>CNNM3</v>
          </cell>
          <cell r="E129">
            <v>8.6286207159699761E-5</v>
          </cell>
          <cell r="F129">
            <v>5.1586907325914203E-3</v>
          </cell>
          <cell r="G129">
            <v>1.8059786266375419</v>
          </cell>
          <cell r="H129">
            <v>0.5537164090706036</v>
          </cell>
        </row>
        <row r="130">
          <cell r="A130" t="str">
            <v>P11279</v>
          </cell>
          <cell r="B130" t="str">
            <v>P11279</v>
          </cell>
          <cell r="C130" t="str">
            <v>Lysosome-associated membrane glycoprotein 1</v>
          </cell>
          <cell r="D130" t="str">
            <v>LAMP1</v>
          </cell>
          <cell r="E130">
            <v>2.0792020875970535E-4</v>
          </cell>
          <cell r="F130">
            <v>7.9404464535193994E-3</v>
          </cell>
          <cell r="G130">
            <v>1.8283775171697514</v>
          </cell>
          <cell r="H130">
            <v>0.54693299967282272</v>
          </cell>
        </row>
        <row r="131">
          <cell r="A131" t="str">
            <v>Q9H2V7;H3BMF4;H3BT44;H3BPQ9;H3BR82;H3BPT8</v>
          </cell>
          <cell r="B131" t="str">
            <v>Q9H2V7;H3BMF4</v>
          </cell>
          <cell r="C131" t="str">
            <v>Protein spinster homolog 1</v>
          </cell>
          <cell r="D131" t="str">
            <v>SPNS1</v>
          </cell>
          <cell r="E131">
            <v>7.3698834829677407E-4</v>
          </cell>
          <cell r="F131">
            <v>1.46179608860944E-2</v>
          </cell>
          <cell r="G131">
            <v>1.835031592416394</v>
          </cell>
          <cell r="H131">
            <v>0.54494974589684675</v>
          </cell>
        </row>
        <row r="132">
          <cell r="A132" t="str">
            <v>A0A087WU31;A0A0A0MTB7;P51790;E9PE15;H0Y8Z8;A0A2R8Y6C4</v>
          </cell>
          <cell r="B132" t="str">
            <v>A0A087WU31;A0A0A0MTB7;P51790;E9PE15</v>
          </cell>
          <cell r="C132" t="str">
            <v>Chloride channel protein;H(+)/Cl(-) exchange transporter 3</v>
          </cell>
          <cell r="D132" t="str">
            <v>CLCN3</v>
          </cell>
          <cell r="E132">
            <v>1.5990414703573564E-3</v>
          </cell>
          <cell r="F132">
            <v>2.2543495869477102E-2</v>
          </cell>
          <cell r="G132">
            <v>1.8394067157134242</v>
          </cell>
          <cell r="H132">
            <v>0.54365355495189893</v>
          </cell>
        </row>
        <row r="133">
          <cell r="A133" t="str">
            <v>F5GYQ1;P61421;R4GN72;J3QL14;H3BQJ1;H3BQB4;H3BSG7</v>
          </cell>
          <cell r="B133" t="str">
            <v>F5GYQ1;P61421;R4GN72;J3QL14</v>
          </cell>
          <cell r="C133" t="str">
            <v>V-type proton ATPase subunit d 1</v>
          </cell>
          <cell r="D133" t="str">
            <v>ATP6V0D1</v>
          </cell>
          <cell r="E133">
            <v>2.2841623438231873E-4</v>
          </cell>
          <cell r="F133">
            <v>8.1074326956641594E-3</v>
          </cell>
          <cell r="G133">
            <v>1.8549205850401127</v>
          </cell>
          <cell r="H133">
            <v>0.53910663780701695</v>
          </cell>
        </row>
        <row r="134">
          <cell r="A134" t="str">
            <v>Q9Y289</v>
          </cell>
          <cell r="B134" t="str">
            <v>Q9Y289</v>
          </cell>
          <cell r="C134" t="str">
            <v>Sodium-dependent multivitamin transporter</v>
          </cell>
          <cell r="D134" t="str">
            <v>SLC5A6</v>
          </cell>
          <cell r="E134">
            <v>3.1372141352635327E-3</v>
          </cell>
          <cell r="F134">
            <v>3.4992741015863103E-2</v>
          </cell>
          <cell r="G134">
            <v>1.8644841479606569</v>
          </cell>
          <cell r="H134">
            <v>0.53634137951442717</v>
          </cell>
        </row>
        <row r="135">
          <cell r="A135" t="str">
            <v>Q02809;Q5JXB7;Q5JXB8</v>
          </cell>
          <cell r="B135" t="str">
            <v>Q02809</v>
          </cell>
          <cell r="C135" t="str">
            <v>Procollagen-lysine,2-oxoglutarate 5-dioxygenase 1</v>
          </cell>
          <cell r="D135" t="str">
            <v>PLOD1</v>
          </cell>
          <cell r="E135">
            <v>2.1657273065885563E-3</v>
          </cell>
          <cell r="F135">
            <v>2.7702855725007299E-2</v>
          </cell>
          <cell r="G135">
            <v>1.8720750731336677</v>
          </cell>
          <cell r="H135">
            <v>0.53416661241373153</v>
          </cell>
        </row>
        <row r="136">
          <cell r="A136" t="str">
            <v>Q9UBG0;E7EME3;J3QQZ6</v>
          </cell>
          <cell r="B136" t="str">
            <v>Q9UBG0</v>
          </cell>
          <cell r="C136" t="str">
            <v>C-type mannose receptor 2</v>
          </cell>
          <cell r="D136" t="str">
            <v>MRC2</v>
          </cell>
          <cell r="E136">
            <v>8.276170186759432E-5</v>
          </cell>
          <cell r="F136">
            <v>5.1586907325914203E-3</v>
          </cell>
          <cell r="G136">
            <v>1.889329507653758</v>
          </cell>
          <cell r="H136">
            <v>0.52928829828198598</v>
          </cell>
        </row>
        <row r="137">
          <cell r="A137" t="str">
            <v>P42785;E9PIG4;E9PQN3;E9PKN6;E9PQB5;E9PL85;E9PNF7;E9PNJ1;E9PLY4;E9PL49;E9PR42</v>
          </cell>
          <cell r="B137" t="str">
            <v>P42785;E9PIG4;E9PQN3;E9PKN6;E9PQB5;E9PL85</v>
          </cell>
          <cell r="C137" t="str">
            <v>Lysosomal Pro-X carboxypeptidase</v>
          </cell>
          <cell r="D137" t="str">
            <v>PRCP</v>
          </cell>
          <cell r="E137">
            <v>2.1568212401121956E-4</v>
          </cell>
          <cell r="F137">
            <v>7.9473368881640694E-3</v>
          </cell>
          <cell r="G137">
            <v>1.8989838578838263</v>
          </cell>
          <cell r="H137">
            <v>0.52659741990349074</v>
          </cell>
        </row>
        <row r="138">
          <cell r="A138" t="str">
            <v>Q09161;F2Z2T1</v>
          </cell>
          <cell r="B138" t="str">
            <v>Q09161</v>
          </cell>
          <cell r="C138" t="str">
            <v>Nuclear cap-binding protein subunit 1</v>
          </cell>
          <cell r="D138" t="str">
            <v>NCBP1</v>
          </cell>
          <cell r="E138">
            <v>4.9981241143031438E-3</v>
          </cell>
          <cell r="F138">
            <v>4.7618575622173802E-2</v>
          </cell>
          <cell r="G138">
            <v>1.9019317001732674</v>
          </cell>
          <cell r="H138">
            <v>0.52578123594496018</v>
          </cell>
        </row>
        <row r="139">
          <cell r="A139" t="str">
            <v>P13473</v>
          </cell>
          <cell r="B139" t="str">
            <v>P13473</v>
          </cell>
          <cell r="C139" t="str">
            <v>Lysosome-associated membrane glycoprotein 2</v>
          </cell>
          <cell r="D139" t="str">
            <v>LAMP2</v>
          </cell>
          <cell r="E139">
            <v>8.6596246614299851E-4</v>
          </cell>
          <cell r="F139">
            <v>1.5335222263349499E-2</v>
          </cell>
          <cell r="G139">
            <v>1.9058930033412054</v>
          </cell>
          <cell r="H139">
            <v>0.52468842597507215</v>
          </cell>
        </row>
        <row r="140">
          <cell r="A140" t="str">
            <v>A0A384DVU0;Q8IY17;M0R2C2;M0QYT1;M0QXH7;M0R2K2;M0QYF5;M0QZK5;M0R2H4;A0A2R8Y7E1</v>
          </cell>
          <cell r="B140" t="str">
            <v>A0A384DVU0;Q8IY17</v>
          </cell>
          <cell r="C140" t="str">
            <v>Neuropathy target esterase</v>
          </cell>
          <cell r="D140" t="str">
            <v>PNPLA6</v>
          </cell>
          <cell r="E140">
            <v>2.4388376487521832E-3</v>
          </cell>
          <cell r="F140">
            <v>2.9550093117611601E-2</v>
          </cell>
          <cell r="G140">
            <v>1.9117009942925862</v>
          </cell>
          <cell r="H140">
            <v>0.52309435575203234</v>
          </cell>
        </row>
        <row r="141">
          <cell r="A141" t="str">
            <v>O94832;K7EIG7;J3QRN6;J3KRL0;J3QRR2</v>
          </cell>
          <cell r="B141" t="str">
            <v>O94832;K7EIG7;J3QRN6</v>
          </cell>
          <cell r="C141" t="str">
            <v>Unconventional myosin-Id</v>
          </cell>
          <cell r="D141" t="str">
            <v>MYO1D</v>
          </cell>
          <cell r="E141">
            <v>2.514948989751105E-4</v>
          </cell>
          <cell r="F141">
            <v>8.2872419985320304E-3</v>
          </cell>
          <cell r="G141">
            <v>1.9135405687802756</v>
          </cell>
          <cell r="H141">
            <v>0.52259148110845521</v>
          </cell>
        </row>
        <row r="142">
          <cell r="A142" t="str">
            <v>P51798;H0Y2M6;H3BNG8;I3L470</v>
          </cell>
          <cell r="B142" t="str">
            <v>P51798;H0Y2M6</v>
          </cell>
          <cell r="C142" t="str">
            <v>H(+)/Cl(-) exchange transporter 7</v>
          </cell>
          <cell r="D142" t="str">
            <v>CLCN7</v>
          </cell>
          <cell r="E142">
            <v>3.1984309304359869E-3</v>
          </cell>
          <cell r="F142">
            <v>3.53467623337924E-2</v>
          </cell>
          <cell r="G142">
            <v>1.9172142574707056</v>
          </cell>
          <cell r="H142">
            <v>0.52159011237442754</v>
          </cell>
        </row>
        <row r="143">
          <cell r="A143" t="str">
            <v>Q06210;E5RJP4</v>
          </cell>
          <cell r="B143" t="str">
            <v>Q06210</v>
          </cell>
          <cell r="C143" t="str">
            <v>Glutamine--fructose-6-phosphate aminotransferase [isomerizing] 1</v>
          </cell>
          <cell r="D143" t="str">
            <v>GFPT1</v>
          </cell>
          <cell r="E143">
            <v>3.5188315788293491E-4</v>
          </cell>
          <cell r="F143">
            <v>9.9217896012411995E-3</v>
          </cell>
          <cell r="G143">
            <v>1.9243748103613638</v>
          </cell>
          <cell r="H143">
            <v>0.51964928797432008</v>
          </cell>
        </row>
        <row r="144">
          <cell r="A144" t="str">
            <v>Q92598;A0A0A0MSM0;R4GN69;Q5TBM3</v>
          </cell>
          <cell r="B144" t="str">
            <v>Q92598;A0A0A0MSM0</v>
          </cell>
          <cell r="C144" t="str">
            <v>Heat shock protein 105 kDa</v>
          </cell>
          <cell r="D144" t="str">
            <v>HSPH1</v>
          </cell>
          <cell r="E144">
            <v>2.754109193483659E-3</v>
          </cell>
          <cell r="F144">
            <v>3.2205997816822297E-2</v>
          </cell>
          <cell r="G144">
            <v>1.9283446159911817</v>
          </cell>
          <cell r="H144">
            <v>0.51857950685126553</v>
          </cell>
        </row>
        <row r="145">
          <cell r="A145" t="str">
            <v>A0A2C9F2P4;A0A286YFF7;P50897;Q5T0S4;A0A286YFE3;A0A286YFL8;E9PK48;E9PIA8;A0A286YFL6;E9PSE5</v>
          </cell>
          <cell r="B145" t="str">
            <v>A0A2C9F2P4;A0A286YFF7;P50897;Q5T0S4;A0A286YFE3;A0A286YFL8</v>
          </cell>
          <cell r="C145" t="str">
            <v>Palmitoyl-protein thioesterase 1</v>
          </cell>
          <cell r="D145" t="str">
            <v>PPT1</v>
          </cell>
          <cell r="E145">
            <v>2.25503637192466E-4</v>
          </cell>
          <cell r="F145">
            <v>8.1074326956641594E-3</v>
          </cell>
          <cell r="G145">
            <v>1.9299864991903402</v>
          </cell>
          <cell r="H145">
            <v>0.51813833952699451</v>
          </cell>
        </row>
        <row r="146">
          <cell r="A146" t="str">
            <v>O95757;E9PDE8;D6RJ96</v>
          </cell>
          <cell r="B146" t="str">
            <v>O95757;E9PDE8;D6RJ96</v>
          </cell>
          <cell r="C146" t="str">
            <v>Heat shock 70 kDa protein 4L</v>
          </cell>
          <cell r="D146" t="str">
            <v>HSPA4L</v>
          </cell>
          <cell r="E146">
            <v>2.3399628145017769E-3</v>
          </cell>
          <cell r="F146">
            <v>2.8873448815734198E-2</v>
          </cell>
          <cell r="G146">
            <v>1.949938974783135</v>
          </cell>
          <cell r="H146">
            <v>0.51283656203200734</v>
          </cell>
        </row>
        <row r="147">
          <cell r="A147" t="str">
            <v>X6R3N0;Q5K4L6;H7BZH4;H0YDM5;H0YDP0</v>
          </cell>
          <cell r="B147" t="str">
            <v>X6R3N0;Q5K4L6</v>
          </cell>
          <cell r="C147" t="str">
            <v>Long-chain fatty acid transport protein 3</v>
          </cell>
          <cell r="D147" t="str">
            <v>SLC27A3</v>
          </cell>
          <cell r="E147">
            <v>1.3319710094699365E-3</v>
          </cell>
          <cell r="F147">
            <v>2.0092782677854099E-2</v>
          </cell>
          <cell r="G147">
            <v>1.9520605020525807</v>
          </cell>
          <cell r="H147">
            <v>0.5122792039224735</v>
          </cell>
        </row>
        <row r="148">
          <cell r="A148" t="str">
            <v>Q9ULH0;E9PH70;A0A1W2PPB7;H0Y8E4;H7C584;A0A1W2PPY4</v>
          </cell>
          <cell r="B148" t="str">
            <v>Q9ULH0;E9PH70;A0A1W2PPB7;H0Y8E4</v>
          </cell>
          <cell r="C148" t="str">
            <v>Kinase D-interacting substrate of 220 kDa</v>
          </cell>
          <cell r="D148" t="str">
            <v>KIDINS220</v>
          </cell>
          <cell r="E148">
            <v>1.7711737924740113E-3</v>
          </cell>
          <cell r="F148">
            <v>2.37494725861962E-2</v>
          </cell>
          <cell r="G148">
            <v>1.960337098686699</v>
          </cell>
          <cell r="H148">
            <v>0.51011634716801324</v>
          </cell>
        </row>
        <row r="149">
          <cell r="A149" t="str">
            <v>Q8NBJ5;M0QX72;M0QYH0</v>
          </cell>
          <cell r="B149" t="str">
            <v>Q8NBJ5</v>
          </cell>
          <cell r="C149" t="str">
            <v>Procollagen galactosyltransferase 1</v>
          </cell>
          <cell r="D149" t="str">
            <v>COLGALT1</v>
          </cell>
          <cell r="E149">
            <v>3.1744069164940333E-3</v>
          </cell>
          <cell r="F149">
            <v>3.5210241423023703E-2</v>
          </cell>
          <cell r="G149">
            <v>1.9722698639647565</v>
          </cell>
          <cell r="H149">
            <v>0.5070300055134187</v>
          </cell>
        </row>
        <row r="150">
          <cell r="A150" t="str">
            <v>P28289;H0YKU1;H0YNJ8;Q9NZQ9;Q9NYL9</v>
          </cell>
          <cell r="B150" t="str">
            <v>P28289</v>
          </cell>
          <cell r="C150" t="str">
            <v>Tropomodulin-1</v>
          </cell>
          <cell r="D150" t="str">
            <v>TMOD1</v>
          </cell>
          <cell r="E150">
            <v>3.0783463646625979E-3</v>
          </cell>
          <cell r="F150">
            <v>3.4992741015863103E-2</v>
          </cell>
          <cell r="G150">
            <v>1.9750298609986319</v>
          </cell>
          <cell r="H150">
            <v>0.50632145860031263</v>
          </cell>
        </row>
        <row r="151">
          <cell r="A151" t="str">
            <v>C9JIF9;P13798;H7C393;H7C1U0;C9JLK2;F8WEH5</v>
          </cell>
          <cell r="B151" t="str">
            <v>C9JIF9;P13798;H7C393</v>
          </cell>
          <cell r="C151" t="str">
            <v>Acylamino-acid-releasing enzyme</v>
          </cell>
          <cell r="D151" t="str">
            <v>APEH</v>
          </cell>
          <cell r="E151">
            <v>1.6594899358036679E-3</v>
          </cell>
          <cell r="F151">
            <v>2.29795851463198E-2</v>
          </cell>
          <cell r="G151">
            <v>1.9884264736017665</v>
          </cell>
          <cell r="H151">
            <v>0.50291022236725447</v>
          </cell>
        </row>
        <row r="152">
          <cell r="A152" t="str">
            <v>J3KQI6;Q9BX79;I3NI08;I3L2B6;I3L0M6</v>
          </cell>
          <cell r="B152" t="str">
            <v>J3KQI6;Q9BX79</v>
          </cell>
          <cell r="C152" t="str">
            <v>Stimulated by retinoic acid gene 6 protein homolog</v>
          </cell>
          <cell r="D152" t="str">
            <v>STRA6</v>
          </cell>
          <cell r="E152">
            <v>7.7608034379146156E-5</v>
          </cell>
          <cell r="F152">
            <v>5.1586907325914203E-3</v>
          </cell>
          <cell r="G152">
            <v>1.9949428636123616</v>
          </cell>
          <cell r="H152">
            <v>0.50126748902935525</v>
          </cell>
        </row>
        <row r="153">
          <cell r="A153" t="str">
            <v>P54577;A0A0C4DGZ5</v>
          </cell>
          <cell r="B153" t="str">
            <v>P54577;A0A0C4DGZ5</v>
          </cell>
          <cell r="C153" t="str">
            <v>Tyrosine--tRNA ligase, cytoplasmic;Tyrosine--tRNA ligase, cytoplasmic, N-terminally processed;Tyrosine--tRNA ligase</v>
          </cell>
          <cell r="D153" t="str">
            <v>YARS</v>
          </cell>
          <cell r="E153">
            <v>1.5236227345094428E-4</v>
          </cell>
          <cell r="F153">
            <v>6.77623315515104E-3</v>
          </cell>
          <cell r="G153">
            <v>2.0057500143176137</v>
          </cell>
          <cell r="H153">
            <v>0.49856661740581615</v>
          </cell>
        </row>
        <row r="154">
          <cell r="A154" t="str">
            <v>A0A3F2YNW9;A0A3B3IUA1;A0A3B3IU40;A0A3B3IT28;A0A3B3ITE5;A0A3B3ITF7;A0A3B3ITW6;Q12756;A0A3B3ITK3;H7C0K6;H7C3Y8;A0A3B3ITW4</v>
          </cell>
          <cell r="B154" t="str">
            <v>A0A3F2YNW9;A0A3B3IUA1;A0A3B3IU40;A0A3B3IT28;A0A3B3ITE5;A0A3B3ITF7;A0A3B3ITW6;Q12756;A0A3B3ITK3</v>
          </cell>
          <cell r="C154" t="str">
            <v>Kinesin-like protein KIF1A</v>
          </cell>
          <cell r="D154" t="str">
            <v>KIF1A</v>
          </cell>
          <cell r="E154">
            <v>4.2628760421951047E-3</v>
          </cell>
          <cell r="F154">
            <v>4.2941309743805597E-2</v>
          </cell>
          <cell r="G154">
            <v>2.0130795481693546</v>
          </cell>
          <cell r="H154">
            <v>0.49675135834019851</v>
          </cell>
        </row>
        <row r="155">
          <cell r="A155" t="str">
            <v>P04066</v>
          </cell>
          <cell r="B155" t="str">
            <v>P04066</v>
          </cell>
          <cell r="C155" t="str">
            <v>Tissue alpha-L-fucosidase</v>
          </cell>
          <cell r="D155" t="str">
            <v>FUCA1</v>
          </cell>
          <cell r="E155">
            <v>6.8304763357816378E-4</v>
          </cell>
          <cell r="F155">
            <v>1.40187395272472E-2</v>
          </cell>
          <cell r="G155">
            <v>2.0139786498391019</v>
          </cell>
          <cell r="H155">
            <v>0.49652959333997443</v>
          </cell>
        </row>
        <row r="156">
          <cell r="A156" t="str">
            <v>A0A2R8YGD1;O14773;A0A2R8Y7U1;A0A2R8YD45;A0A2R8Y7I4;A0A2R8YD72;A0A2R8YDY1</v>
          </cell>
          <cell r="B156" t="str">
            <v>A0A2R8YGD1;O14773;A0A2R8Y7U1;A0A2R8YD45</v>
          </cell>
          <cell r="C156" t="str">
            <v>Tripeptidyl-peptidase 1</v>
          </cell>
          <cell r="D156" t="str">
            <v>TPP1</v>
          </cell>
          <cell r="E156">
            <v>2.3481412325110986E-4</v>
          </cell>
          <cell r="F156">
            <v>8.2376070912627292E-3</v>
          </cell>
          <cell r="G156">
            <v>2.0300011719537152</v>
          </cell>
          <cell r="H156">
            <v>0.49261055304592721</v>
          </cell>
        </row>
        <row r="157">
          <cell r="A157" t="str">
            <v>P16278;E7EQ29;F8WF40;C9JF15;C9J539;C9JWX1;C9J4G9</v>
          </cell>
          <cell r="B157" t="str">
            <v>P16278;E7EQ29</v>
          </cell>
          <cell r="C157" t="str">
            <v>Beta-galactosidase</v>
          </cell>
          <cell r="D157" t="str">
            <v>GLB1</v>
          </cell>
          <cell r="E157">
            <v>2.8243758120976712E-5</v>
          </cell>
          <cell r="F157">
            <v>2.9264042752610701E-3</v>
          </cell>
          <cell r="G157">
            <v>2.0588560122622583</v>
          </cell>
          <cell r="H157">
            <v>0.48570662253413543</v>
          </cell>
        </row>
        <row r="158">
          <cell r="A158" t="str">
            <v>P17174</v>
          </cell>
          <cell r="B158" t="str">
            <v>P17174</v>
          </cell>
          <cell r="C158" t="str">
            <v>Aspartate aminotransferase, cytoplasmic</v>
          </cell>
          <cell r="D158" t="str">
            <v>GOT1</v>
          </cell>
          <cell r="E158">
            <v>8.3827918334787111E-4</v>
          </cell>
          <cell r="F158">
            <v>1.5335222263349499E-2</v>
          </cell>
          <cell r="G158">
            <v>2.0772208307726645</v>
          </cell>
          <cell r="H158">
            <v>0.48141246476332977</v>
          </cell>
        </row>
        <row r="159">
          <cell r="A159" t="str">
            <v>B2RXF0</v>
          </cell>
          <cell r="B159" t="str">
            <v>B2RXF0</v>
          </cell>
          <cell r="C159" t="str">
            <v>Transmembrane protein 229A</v>
          </cell>
          <cell r="D159" t="str">
            <v>TMEM229A</v>
          </cell>
          <cell r="E159">
            <v>1.5774088305210271E-3</v>
          </cell>
          <cell r="F159">
            <v>2.2342922261417601E-2</v>
          </cell>
          <cell r="G159">
            <v>2.079403863380386</v>
          </cell>
          <cell r="H159">
            <v>0.48090706072573536</v>
          </cell>
        </row>
        <row r="160">
          <cell r="A160" t="str">
            <v>Q9NP58;Q2M3G0</v>
          </cell>
          <cell r="B160" t="str">
            <v>Q9NP58</v>
          </cell>
          <cell r="C160" t="str">
            <v>ATP-binding cassette sub-family B member 6, mitochondrial</v>
          </cell>
          <cell r="D160" t="str">
            <v>ABCB6</v>
          </cell>
          <cell r="E160">
            <v>4.8366834782024616E-4</v>
          </cell>
          <cell r="F160">
            <v>1.1138016468023801E-2</v>
          </cell>
          <cell r="G160">
            <v>2.0929210669299336</v>
          </cell>
          <cell r="H160">
            <v>0.47780110573729428</v>
          </cell>
        </row>
        <row r="161">
          <cell r="A161" t="str">
            <v>P04062;A0A0G2JNZ5;A0A0G2JLB3;A0A0G2JNZ0</v>
          </cell>
          <cell r="B161" t="str">
            <v>P04062;A0A0G2JNZ5;A0A0G2JLB3;A0A0G2JNZ0</v>
          </cell>
          <cell r="C161" t="str">
            <v>Glucosylceramidase</v>
          </cell>
          <cell r="D161" t="str">
            <v>GBA</v>
          </cell>
          <cell r="E161">
            <v>5.0684483539866203E-4</v>
          </cell>
          <cell r="F161">
            <v>1.1411573644759299E-2</v>
          </cell>
          <cell r="G161">
            <v>2.1058599377315765</v>
          </cell>
          <cell r="H161">
            <v>0.47486538970734959</v>
          </cell>
        </row>
        <row r="162">
          <cell r="A162" t="str">
            <v>Q99523;A0A0J9YVX1;A0A0J9YX61</v>
          </cell>
          <cell r="B162" t="str">
            <v>Q99523</v>
          </cell>
          <cell r="C162" t="str">
            <v>Sortilin</v>
          </cell>
          <cell r="D162" t="str">
            <v>SORT1</v>
          </cell>
          <cell r="E162">
            <v>8.4220943197515369E-4</v>
          </cell>
          <cell r="F162">
            <v>1.5335222263349499E-2</v>
          </cell>
          <cell r="G162">
            <v>2.1111396329454202</v>
          </cell>
          <cell r="H162">
            <v>0.47367781097682288</v>
          </cell>
        </row>
        <row r="163">
          <cell r="A163" t="str">
            <v>A0A087WYL5;Q6UXD5;H3BN26</v>
          </cell>
          <cell r="B163" t="str">
            <v>A0A087WYL5;Q6UXD5</v>
          </cell>
          <cell r="C163" t="str">
            <v>Seizure 6-like protein 2</v>
          </cell>
          <cell r="D163" t="str">
            <v>SEZ6L2</v>
          </cell>
          <cell r="E163">
            <v>1.2615310214548895E-3</v>
          </cell>
          <cell r="F163">
            <v>1.9418566794537701E-2</v>
          </cell>
          <cell r="G163">
            <v>2.1209710118314997</v>
          </cell>
          <cell r="H163">
            <v>0.47148216284977912</v>
          </cell>
        </row>
        <row r="164">
          <cell r="A164" t="str">
            <v>O15240;Q05BJ3</v>
          </cell>
          <cell r="B164" t="str">
            <v>O15240</v>
          </cell>
          <cell r="C164" t="str">
            <v>Neurosecretory protein VGF;Neuroendocrine regulatory peptide-1;Neuroendocrine regulatory peptide-2;Antimicrobial peptide VGF[554-577]</v>
          </cell>
          <cell r="D164" t="str">
            <v>VGF</v>
          </cell>
          <cell r="E164">
            <v>2.3915777507169185E-4</v>
          </cell>
          <cell r="F164">
            <v>8.2872419985320304E-3</v>
          </cell>
          <cell r="G164">
            <v>2.1257397944100145</v>
          </cell>
          <cell r="H164">
            <v>0.47042446240582497</v>
          </cell>
        </row>
        <row r="165">
          <cell r="A165" t="str">
            <v>Q92542;Q5T205;H0Y3Z4;H0Y6T7;Q5T209;Q5T210</v>
          </cell>
          <cell r="B165" t="str">
            <v>Q92542;Q5T205;H0Y3Z4</v>
          </cell>
          <cell r="C165" t="str">
            <v>Nicastrin</v>
          </cell>
          <cell r="D165" t="str">
            <v>NCSTN</v>
          </cell>
          <cell r="E165">
            <v>3.6549573573429773E-4</v>
          </cell>
          <cell r="F165">
            <v>1.00775697020608E-2</v>
          </cell>
          <cell r="G165">
            <v>2.1598725413850266</v>
          </cell>
          <cell r="H165">
            <v>0.46299028337975268</v>
          </cell>
        </row>
        <row r="166">
          <cell r="A166" t="str">
            <v>Q13442;F8WBW6</v>
          </cell>
          <cell r="B166" t="str">
            <v>Q13442</v>
          </cell>
          <cell r="C166" t="str">
            <v>28 kDa heat- and acid-stable phosphoprotein</v>
          </cell>
          <cell r="D166" t="str">
            <v>PDAP1</v>
          </cell>
          <cell r="E166">
            <v>1.6914638646501692E-3</v>
          </cell>
          <cell r="F166">
            <v>2.3091160541400601E-2</v>
          </cell>
          <cell r="G166">
            <v>2.1804017346450046</v>
          </cell>
          <cell r="H166">
            <v>0.4586310789019859</v>
          </cell>
        </row>
        <row r="167">
          <cell r="A167" t="str">
            <v>C9J2Y9;P30876;C9J4M6;A0A1W2PPT5</v>
          </cell>
          <cell r="B167" t="str">
            <v>C9J2Y9;P30876;C9J4M6;A0A1W2PPT5</v>
          </cell>
          <cell r="C167" t="str">
            <v>DNA-directed RNA polymerase;DNA-directed RNA polymerase II subunit RPB2</v>
          </cell>
          <cell r="D167" t="str">
            <v>POLR2B</v>
          </cell>
          <cell r="E167">
            <v>7.3008083329244251E-5</v>
          </cell>
          <cell r="F167">
            <v>5.0376599121945802E-3</v>
          </cell>
          <cell r="G167">
            <v>2.1808539974149319</v>
          </cell>
          <cell r="H167">
            <v>0.45853596856339152</v>
          </cell>
        </row>
        <row r="168">
          <cell r="A168" t="str">
            <v>J3QS47;J3QRH5;J3KSL5;F5H757;P49447</v>
          </cell>
          <cell r="B168" t="str">
            <v>J3QS47;J3QRH5;J3KSL5;F5H757;P49447</v>
          </cell>
          <cell r="C168" t="str">
            <v>Cytochrome b561</v>
          </cell>
          <cell r="D168" t="str">
            <v>CYB561</v>
          </cell>
          <cell r="E168">
            <v>4.0797305407282766E-3</v>
          </cell>
          <cell r="F168">
            <v>4.1865806263187699E-2</v>
          </cell>
          <cell r="G168">
            <v>2.1856533927926929</v>
          </cell>
          <cell r="H168">
            <v>0.45752908640388851</v>
          </cell>
        </row>
        <row r="169">
          <cell r="A169" t="str">
            <v>Q92820</v>
          </cell>
          <cell r="B169" t="str">
            <v>Q92820</v>
          </cell>
          <cell r="C169" t="str">
            <v>Gamma-glutamyl hydrolase</v>
          </cell>
          <cell r="D169" t="str">
            <v>GGH</v>
          </cell>
          <cell r="E169">
            <v>7.7224010739052745E-4</v>
          </cell>
          <cell r="F169">
            <v>1.47247404013548E-2</v>
          </cell>
          <cell r="G169">
            <v>2.1920588771924394</v>
          </cell>
          <cell r="H169">
            <v>0.45619212622645749</v>
          </cell>
        </row>
        <row r="170">
          <cell r="A170" t="str">
            <v>P43007</v>
          </cell>
          <cell r="B170" t="str">
            <v>P43007</v>
          </cell>
          <cell r="C170" t="str">
            <v>Neutral amino acid transporter A</v>
          </cell>
          <cell r="D170" t="str">
            <v>SLC1A4</v>
          </cell>
          <cell r="E170">
            <v>4.6709244089394837E-3</v>
          </cell>
          <cell r="F170">
            <v>4.5831249555288299E-2</v>
          </cell>
          <cell r="G170">
            <v>2.193077782915787</v>
          </cell>
          <cell r="H170">
            <v>0.45598017899322246</v>
          </cell>
        </row>
        <row r="171">
          <cell r="A171" t="str">
            <v>Q9HCM3</v>
          </cell>
          <cell r="B171" t="str">
            <v>Q9HCM3</v>
          </cell>
          <cell r="C171" t="str">
            <v>UPF0606 protein KIAA1549</v>
          </cell>
          <cell r="D171" t="str">
            <v>KIAA1549</v>
          </cell>
          <cell r="E171">
            <v>3.0283071372181806E-4</v>
          </cell>
          <cell r="F171">
            <v>9.0459432009774906E-3</v>
          </cell>
          <cell r="G171">
            <v>2.1964298851272801</v>
          </cell>
          <cell r="H171">
            <v>0.45528428053693659</v>
          </cell>
        </row>
        <row r="172">
          <cell r="A172" t="str">
            <v>O75110;A0A0A0MR22</v>
          </cell>
          <cell r="B172" t="str">
            <v>O75110;A0A0A0MR22</v>
          </cell>
          <cell r="C172" t="str">
            <v>Probable phospholipid-transporting ATPase IIA;Phospholipid-transporting ATPase</v>
          </cell>
          <cell r="D172" t="str">
            <v>ATP9A</v>
          </cell>
          <cell r="E172">
            <v>1.7158881928341902E-4</v>
          </cell>
          <cell r="F172">
            <v>7.1762087941950299E-3</v>
          </cell>
          <cell r="G172">
            <v>2.1967602219210414</v>
          </cell>
          <cell r="H172">
            <v>0.45521581737560396</v>
          </cell>
        </row>
        <row r="173">
          <cell r="A173" t="str">
            <v>Q14699;G3XAJ6;C9JHG2;C9JRN3;C9JWQ9;F8WAR1;U3KPZ2</v>
          </cell>
          <cell r="B173" t="str">
            <v>Q14699;G3XAJ6;C9JHG2</v>
          </cell>
          <cell r="C173" t="str">
            <v>Raftlin</v>
          </cell>
          <cell r="D173" t="str">
            <v>RFTN1</v>
          </cell>
          <cell r="E173">
            <v>7.7998704097249352E-4</v>
          </cell>
          <cell r="F173">
            <v>1.47247404013548E-2</v>
          </cell>
          <cell r="G173">
            <v>2.1999121705896827</v>
          </cell>
          <cell r="H173">
            <v>0.45456360184231887</v>
          </cell>
        </row>
        <row r="174">
          <cell r="A174" t="str">
            <v>O75094;A0A0A0MSC8</v>
          </cell>
          <cell r="B174" t="str">
            <v>O75094;A0A0A0MSC8</v>
          </cell>
          <cell r="C174" t="str">
            <v>Slit homolog 3 protein</v>
          </cell>
          <cell r="D174" t="str">
            <v>SLIT3</v>
          </cell>
          <cell r="E174">
            <v>1.0798609379676367E-3</v>
          </cell>
          <cell r="F174">
            <v>1.7651439444823301E-2</v>
          </cell>
          <cell r="G174">
            <v>2.2040796735532484</v>
          </cell>
          <cell r="H174">
            <v>0.45370410697898078</v>
          </cell>
        </row>
        <row r="175">
          <cell r="A175" t="str">
            <v>Q8N1F8;H7C2J7;M0QYE5;H7C236</v>
          </cell>
          <cell r="B175" t="str">
            <v>Q8N1F8</v>
          </cell>
          <cell r="C175" t="str">
            <v>Serine/threonine-protein kinase 11-interacting protein</v>
          </cell>
          <cell r="D175" t="str">
            <v>STK11IP</v>
          </cell>
          <cell r="E175">
            <v>1.3544249235571755E-4</v>
          </cell>
          <cell r="F175">
            <v>6.7590898669664997E-3</v>
          </cell>
          <cell r="G175">
            <v>2.2219559201514714</v>
          </cell>
          <cell r="H175">
            <v>0.45005393263239429</v>
          </cell>
        </row>
        <row r="176">
          <cell r="A176" t="str">
            <v>O14672;H0YNC5;B5MC71</v>
          </cell>
          <cell r="B176" t="str">
            <v>O14672</v>
          </cell>
          <cell r="C176" t="str">
            <v>Disintegrin and metalloproteinase domain-containing protein 10</v>
          </cell>
          <cell r="D176" t="str">
            <v>ADAM10</v>
          </cell>
          <cell r="E176">
            <v>1.5497516993881957E-4</v>
          </cell>
          <cell r="F176">
            <v>6.77623315515104E-3</v>
          </cell>
          <cell r="G176">
            <v>2.2226382798713096</v>
          </cell>
          <cell r="H176">
            <v>0.44991576409720607</v>
          </cell>
        </row>
        <row r="177">
          <cell r="A177" t="str">
            <v>Q16566;D6RCD6;D6REY7;D6RE65;O43353</v>
          </cell>
          <cell r="B177" t="str">
            <v>Q16566</v>
          </cell>
          <cell r="C177" t="str">
            <v>Calcium/calmodulin-dependent protein kinase type IV</v>
          </cell>
          <cell r="D177" t="str">
            <v>CAMK4</v>
          </cell>
          <cell r="E177">
            <v>2.8534079741913358E-3</v>
          </cell>
          <cell r="F177">
            <v>3.2983646966035597E-2</v>
          </cell>
          <cell r="G177">
            <v>2.2426678546358465</v>
          </cell>
          <cell r="H177">
            <v>0.4458975045871762</v>
          </cell>
        </row>
        <row r="178">
          <cell r="A178" t="str">
            <v>A0A1B0GVD5;A0A1B0GWE8;P07339;A0A1B0GW44;A0A1B0GV23;A0A1B0GVP3;A0A1B0GU92;A0A1B0GU03;H7C469;C9JH19;H7C1V0;F8WD96;F8W787;A0A1B0GV01;A0A1B0GVF1</v>
          </cell>
          <cell r="B178" t="str">
            <v>A0A1B0GVD5;A0A1B0GWE8;P07339;A0A1B0GW44;A0A1B0GV23;A0A1B0GVP3;A0A1B0GU92;A0A1B0GU03;H7C469;C9JH19</v>
          </cell>
          <cell r="C178" t="str">
            <v>Cathepsin D;Cathepsin D light chain;Cathepsin D heavy chain</v>
          </cell>
          <cell r="D178" t="str">
            <v>CTSD</v>
          </cell>
          <cell r="E178">
            <v>2.6328200893240332E-6</v>
          </cell>
          <cell r="F178">
            <v>8.8257980105452098E-4</v>
          </cell>
          <cell r="G178">
            <v>2.2490783723840604</v>
          </cell>
          <cell r="H178">
            <v>0.44462656894431979</v>
          </cell>
        </row>
        <row r="179">
          <cell r="A179" t="str">
            <v>Q14643;A0A3F2YNW8;A0A3B3IU04;A0A3B3ITU8;A0A3B3ITQ1;A0A3B3IU05;A0A3B3IU13;A0A3B3IRP0;B7ZMI3;A0A3B3IRT5;A0A3B3IS59;Q14573;A0A3B3IRZ9;A0A3B3ITQ4;A0A3B3ITM1;A0A3B3ISR4;A0A3B3IS70;A0A3B3ISE3</v>
          </cell>
          <cell r="B179" t="str">
            <v>Q14643;A0A3F2YNW8;A0A3B3IU04;A0A3B3ITU8;A0A3B3ITQ1;A0A3B3IU05;A0A3B3IU13</v>
          </cell>
          <cell r="C179" t="str">
            <v>Inositol 1,4,5-trisphosphate receptor type 1</v>
          </cell>
          <cell r="D179" t="str">
            <v>ITPR1</v>
          </cell>
          <cell r="E179">
            <v>1.2480926083243893E-3</v>
          </cell>
          <cell r="F179">
            <v>1.9418566794537701E-2</v>
          </cell>
          <cell r="G179">
            <v>2.2528034655620925</v>
          </cell>
          <cell r="H179">
            <v>0.44389136260072826</v>
          </cell>
        </row>
        <row r="180">
          <cell r="A180" t="str">
            <v>Q9UHL4;R4GMR2;R4GNE8;R4GMV4;R4GMU5</v>
          </cell>
          <cell r="B180" t="str">
            <v>Q9UHL4</v>
          </cell>
          <cell r="C180" t="str">
            <v>Dipeptidyl peptidase 2</v>
          </cell>
          <cell r="D180" t="str">
            <v>DPP7</v>
          </cell>
          <cell r="E180">
            <v>4.1803555151884549E-4</v>
          </cell>
          <cell r="F180">
            <v>1.0510110491103E-2</v>
          </cell>
          <cell r="G180">
            <v>2.2760451228922616</v>
          </cell>
          <cell r="H180">
            <v>0.43935860055764625</v>
          </cell>
        </row>
        <row r="181">
          <cell r="A181" t="str">
            <v>P10643;CON__Q29RQ1</v>
          </cell>
          <cell r="B181" t="str">
            <v>P10643</v>
          </cell>
          <cell r="C181" t="str">
            <v>Complement component C7</v>
          </cell>
          <cell r="D181" t="str">
            <v>C7</v>
          </cell>
          <cell r="E181">
            <v>1.3141664137243439E-5</v>
          </cell>
          <cell r="F181">
            <v>1.8825453598098399E-3</v>
          </cell>
          <cell r="G181">
            <v>2.2946538200854385</v>
          </cell>
          <cell r="H181">
            <v>0.4357955833018709</v>
          </cell>
        </row>
        <row r="182">
          <cell r="A182" t="str">
            <v>Q709C8;A0A3B3IT88;A0A3B3IU50</v>
          </cell>
          <cell r="B182" t="str">
            <v>Q709C8</v>
          </cell>
          <cell r="C182" t="str">
            <v>Vacuolar protein sorting-associated protein 13C</v>
          </cell>
          <cell r="D182" t="str">
            <v>VPS13C</v>
          </cell>
          <cell r="E182">
            <v>4.4230943059704389E-3</v>
          </cell>
          <cell r="F182">
            <v>4.3896301056292199E-2</v>
          </cell>
          <cell r="G182">
            <v>2.315782388121872</v>
          </cell>
          <cell r="H182">
            <v>0.43181950304536704</v>
          </cell>
        </row>
        <row r="183">
          <cell r="A183" t="str">
            <v>Q9HB40;I3L4Z3;I3L506;I3L2N6</v>
          </cell>
          <cell r="B183" t="str">
            <v>Q9HB40</v>
          </cell>
          <cell r="C183" t="str">
            <v>Retinoid-inducible serine carboxypeptidase</v>
          </cell>
          <cell r="D183" t="str">
            <v>SCPEP1</v>
          </cell>
          <cell r="E183">
            <v>1.1105876396720071E-5</v>
          </cell>
          <cell r="F183">
            <v>1.8555826418977901E-3</v>
          </cell>
          <cell r="G183">
            <v>2.3262415162604833</v>
          </cell>
          <cell r="H183">
            <v>0.42987797827954505</v>
          </cell>
        </row>
        <row r="184">
          <cell r="A184" t="str">
            <v>Q13510;A0A1B0GTP7;A0A1B0GTZ5;A0A1B0GTM3;A0A1B0GUA4;A0A1B0GW68;E7EMM4;A0A1B0GUH5;A0A1B0GUW4;A0A1B0GUE3;A0A1B0GUG1;A0A1B0GV06;A0A1B0GVG2;A0A1B0GUB3;A0A1B0GU06;A0A1B0GU62;A0A1B0GVE7;A0A1B0GVJ1;A0A1B0GW48;A0A1B0GV95;A0A1B0GVA3;A0A1B0GUJ3;A0A1B0GW66;A0A1B0GVC9;A0A1B0GV88</v>
          </cell>
          <cell r="B184" t="str">
            <v>Q13510;A0A1B0GTP7;A0A1B0GTZ5;A0A1B0GTM3;A0A1B0GUA4;A0A1B0GW68;E7EMM4;A0A1B0GUH5;A0A1B0GUW4;A0A1B0GUE3;A0A1B0GUG1;A0A1B0GV06</v>
          </cell>
          <cell r="C184" t="str">
            <v>Acid ceramidase;Acid ceramidase subunit alpha;Acid ceramidase subunit beta</v>
          </cell>
          <cell r="D184" t="str">
            <v>ASAH1</v>
          </cell>
          <cell r="E184">
            <v>4.1945418331746174E-3</v>
          </cell>
          <cell r="F184">
            <v>4.2609201046087002E-2</v>
          </cell>
          <cell r="G184">
            <v>2.33101028798063</v>
          </cell>
          <cell r="H184">
            <v>0.4289985355947557</v>
          </cell>
        </row>
        <row r="185">
          <cell r="A185" t="str">
            <v>Q9UI12;G3V126;E5RG49;E5RHH0;E5RK31;E5RJG1</v>
          </cell>
          <cell r="B185" t="str">
            <v>Q9UI12;G3V126</v>
          </cell>
          <cell r="C185" t="str">
            <v>V-type proton ATPase subunit H</v>
          </cell>
          <cell r="D185" t="str">
            <v>ATP6V1H</v>
          </cell>
          <cell r="E185">
            <v>1.3371770440007169E-4</v>
          </cell>
          <cell r="F185">
            <v>6.7590898669664997E-3</v>
          </cell>
          <cell r="G185">
            <v>2.3428596486501054</v>
          </cell>
          <cell r="H185">
            <v>0.42682881177972992</v>
          </cell>
        </row>
        <row r="186">
          <cell r="A186" t="str">
            <v>Q9Y2Q0;Q4G1C1;H0YAA1;H0YAJ4;F8W9B3;F8VRS1;Q9NTI2</v>
          </cell>
          <cell r="B186" t="str">
            <v>Q9Y2Q0</v>
          </cell>
          <cell r="C186" t="str">
            <v>Phospholipid-transporting ATPase IA</v>
          </cell>
          <cell r="D186" t="str">
            <v>ATP8A1</v>
          </cell>
          <cell r="E186">
            <v>2.6073744001576652E-3</v>
          </cell>
          <cell r="F186">
            <v>3.0970269942030001E-2</v>
          </cell>
          <cell r="G186">
            <v>2.3560047210784636</v>
          </cell>
          <cell r="H186">
            <v>0.42444736678721467</v>
          </cell>
        </row>
        <row r="187">
          <cell r="A187" t="str">
            <v>Q9C0C4;C9JV89</v>
          </cell>
          <cell r="B187" t="str">
            <v>Q9C0C4</v>
          </cell>
          <cell r="C187" t="str">
            <v>Semaphorin-4C</v>
          </cell>
          <cell r="D187" t="str">
            <v>SEMA4C</v>
          </cell>
          <cell r="E187">
            <v>1.3938199853525206E-3</v>
          </cell>
          <cell r="F187">
            <v>2.0715954591136902E-2</v>
          </cell>
          <cell r="G187">
            <v>2.3785187848674649</v>
          </cell>
          <cell r="H187">
            <v>0.42042972557634084</v>
          </cell>
        </row>
        <row r="188">
          <cell r="A188" t="str">
            <v>A0A5F9ZHR7;P11117;E9PHY0;E9PQY3;A0A5F9ZH82;B7Z7D2;A0A5F9ZI20;A0A5F9ZH40;B7Z6U3</v>
          </cell>
          <cell r="B188" t="str">
            <v>A0A5F9ZHR7;P11117;E9PHY0;E9PQY3;A0A5F9ZH82;B7Z7D2</v>
          </cell>
          <cell r="C188" t="str">
            <v>Lysosomal acid phosphatase</v>
          </cell>
          <cell r="D188" t="str">
            <v>ACP2</v>
          </cell>
          <cell r="E188">
            <v>1.6932213584663864E-5</v>
          </cell>
          <cell r="F188">
            <v>1.9647880148050099E-3</v>
          </cell>
          <cell r="G188">
            <v>2.3887488022907721</v>
          </cell>
          <cell r="H188">
            <v>0.41862919995648595</v>
          </cell>
        </row>
        <row r="189">
          <cell r="A189" t="str">
            <v>P10253;I3L3L3;I3L0S5;I3L2V9</v>
          </cell>
          <cell r="B189" t="str">
            <v>P10253</v>
          </cell>
          <cell r="C189" t="str">
            <v>Lysosomal alpha-glucosidase;76 kDa lysosomal alpha-glucosidase;70 kDa lysosomal alpha-glucosidase</v>
          </cell>
          <cell r="D189" t="str">
            <v>GAA</v>
          </cell>
          <cell r="E189">
            <v>5.5001163175802262E-4</v>
          </cell>
          <cell r="F189">
            <v>1.1962904314183001E-2</v>
          </cell>
          <cell r="G189">
            <v>2.3920323239721233</v>
          </cell>
          <cell r="H189">
            <v>0.41805455134462222</v>
          </cell>
        </row>
        <row r="190">
          <cell r="A190" t="str">
            <v>Q9UIQ6</v>
          </cell>
          <cell r="B190" t="str">
            <v>Q9UIQ6</v>
          </cell>
          <cell r="C190" t="str">
            <v>Leucyl-cystinyl aminopeptidase;Leucyl-cystinyl aminopeptidase, pregnancy serum form</v>
          </cell>
          <cell r="D190" t="str">
            <v>LNPEP</v>
          </cell>
          <cell r="E190">
            <v>3.2559192374726643E-3</v>
          </cell>
          <cell r="F190">
            <v>3.5720393961654502E-2</v>
          </cell>
          <cell r="G190">
            <v>2.40129164534331</v>
          </cell>
          <cell r="H190">
            <v>0.41644254330341085</v>
          </cell>
        </row>
        <row r="191">
          <cell r="A191" t="str">
            <v>C9JJX6;E9PDC3;O00192</v>
          </cell>
          <cell r="B191" t="str">
            <v>C9JJX6;E9PDC3;O00192</v>
          </cell>
          <cell r="C191" t="str">
            <v>Armadillo repeat protein deleted in velo-cardio-facial syndrome</v>
          </cell>
          <cell r="D191" t="str">
            <v>ARVCF</v>
          </cell>
          <cell r="E191">
            <v>4.4047096410935609E-4</v>
          </cell>
          <cell r="F191">
            <v>1.0771175409352801E-2</v>
          </cell>
          <cell r="G191">
            <v>2.4344140766161892</v>
          </cell>
          <cell r="H191">
            <v>0.41077646141037344</v>
          </cell>
        </row>
        <row r="192">
          <cell r="A192" t="str">
            <v>Q9H813</v>
          </cell>
          <cell r="B192" t="str">
            <v>Q9H813</v>
          </cell>
          <cell r="C192" t="str">
            <v>Transmembrane protein 206</v>
          </cell>
          <cell r="D192" t="str">
            <v>TMEM206</v>
          </cell>
          <cell r="E192">
            <v>4.6080321133200233E-4</v>
          </cell>
          <cell r="F192">
            <v>1.0912668316858399E-2</v>
          </cell>
          <cell r="G192">
            <v>2.4491743107415718</v>
          </cell>
          <cell r="H192">
            <v>0.40830086924160802</v>
          </cell>
        </row>
        <row r="193">
          <cell r="A193" t="str">
            <v>P07686;Q5URX0;H0YA83;H0Y9B6;D6REQ8</v>
          </cell>
          <cell r="B193" t="str">
            <v>P07686;Q5URX0;H0YA83;H0Y9B6</v>
          </cell>
          <cell r="C193" t="str">
            <v>Beta-hexosaminidase subunit beta;Beta-hexosaminidase subunit beta chain B;Beta-hexosaminidase subunit beta chain A</v>
          </cell>
          <cell r="D193" t="str">
            <v>HEXB</v>
          </cell>
          <cell r="E193">
            <v>8.7203588784275687E-5</v>
          </cell>
          <cell r="F193">
            <v>5.1586907325914203E-3</v>
          </cell>
          <cell r="G193">
            <v>2.4764071329726711</v>
          </cell>
          <cell r="H193">
            <v>0.40381082201116231</v>
          </cell>
        </row>
        <row r="194">
          <cell r="A194" t="str">
            <v>P16870;D6RF88;C9JE88;D6R930;H0YAM0</v>
          </cell>
          <cell r="B194" t="str">
            <v>P16870</v>
          </cell>
          <cell r="C194" t="str">
            <v>Carboxypeptidase E</v>
          </cell>
          <cell r="D194" t="str">
            <v>CPE</v>
          </cell>
          <cell r="E194">
            <v>3.9973443937378192E-3</v>
          </cell>
          <cell r="F194">
            <v>4.1373821424406397E-2</v>
          </cell>
          <cell r="G194">
            <v>2.4882470910899968</v>
          </cell>
          <cell r="H194">
            <v>0.40188934755749756</v>
          </cell>
        </row>
        <row r="195">
          <cell r="A195" t="str">
            <v>A6NKG5</v>
          </cell>
          <cell r="B195" t="str">
            <v>A6NKG5</v>
          </cell>
          <cell r="C195" t="str">
            <v>Retrotransposon-like protein 1</v>
          </cell>
          <cell r="D195" t="str">
            <v>RTL1</v>
          </cell>
          <cell r="E195">
            <v>3.006911916907264E-5</v>
          </cell>
          <cell r="F195">
            <v>2.9264042752610701E-3</v>
          </cell>
          <cell r="G195">
            <v>2.5000982088002002</v>
          </cell>
          <cell r="H195">
            <v>0.39998428720922169</v>
          </cell>
        </row>
        <row r="196">
          <cell r="A196" t="str">
            <v>O15068;H7BYP9;H7C2S1;H0Y7A3;H7C275;A2A640;B7ZBR9;H0Y519;X6RE72;A2A3G7</v>
          </cell>
          <cell r="B196" t="str">
            <v>O15068;H7BYP9</v>
          </cell>
          <cell r="C196" t="str">
            <v>Guanine nucleotide exchange factor DBS</v>
          </cell>
          <cell r="D196" t="str">
            <v>MCF2L</v>
          </cell>
          <cell r="E196">
            <v>4.1204262312703402E-4</v>
          </cell>
          <cell r="F196">
            <v>1.0510110491103E-2</v>
          </cell>
          <cell r="G196">
            <v>2.5122723003325844</v>
          </cell>
          <cell r="H196">
            <v>0.39804602385960158</v>
          </cell>
        </row>
        <row r="197">
          <cell r="A197" t="str">
            <v>O60488;D6RF95;H0Y9A0;D6RDA8</v>
          </cell>
          <cell r="B197" t="str">
            <v>O60488</v>
          </cell>
          <cell r="C197" t="str">
            <v>Long-chain-fatty-acid--CoA ligase 4</v>
          </cell>
          <cell r="D197" t="str">
            <v>ACSL4</v>
          </cell>
          <cell r="E197">
            <v>2.7199367666075856E-4</v>
          </cell>
          <cell r="F197">
            <v>8.4598445617062798E-3</v>
          </cell>
          <cell r="G197">
            <v>2.5190246473946694</v>
          </cell>
          <cell r="H197">
            <v>0.39697904545485957</v>
          </cell>
        </row>
        <row r="198">
          <cell r="A198" t="str">
            <v>P51805</v>
          </cell>
          <cell r="B198" t="str">
            <v>P51805</v>
          </cell>
          <cell r="C198" t="str">
            <v>Plexin-A3</v>
          </cell>
          <cell r="D198" t="str">
            <v>PLXNA3</v>
          </cell>
          <cell r="E198">
            <v>4.4678430830991057E-3</v>
          </cell>
          <cell r="F198">
            <v>4.4195024858066097E-2</v>
          </cell>
          <cell r="G198">
            <v>2.5214986354360174</v>
          </cell>
          <cell r="H198">
            <v>0.39658954636994281</v>
          </cell>
        </row>
        <row r="199">
          <cell r="A199" t="str">
            <v>B7ZM87;O75044;A0A075B7B5;Q5VZB4;A0A286YEY3;P0DMP2;P0DJJ0</v>
          </cell>
          <cell r="B199" t="str">
            <v>B7ZM87;O75044;A0A075B7B5;Q5VZB4;A0A286YEY3;P0DMP2;P0DJJ0</v>
          </cell>
          <cell r="C199" t="str">
            <v>SLIT-ROBO Rho GTPase-activating protein 2;SLIT-ROBO Rho GTPase-activating protein 2B;SLIT-ROBO Rho GTPase-activating protein 2C</v>
          </cell>
          <cell r="D199" t="str">
            <v>SRGAP2;SRGAP2B;SRGAP2C</v>
          </cell>
          <cell r="E199">
            <v>2.6948753541973635E-3</v>
          </cell>
          <cell r="F199">
            <v>3.17595271234902E-2</v>
          </cell>
          <cell r="G199">
            <v>2.5408448854452739</v>
          </cell>
          <cell r="H199">
            <v>0.39356987344182309</v>
          </cell>
        </row>
        <row r="200">
          <cell r="A200" t="str">
            <v>P17050</v>
          </cell>
          <cell r="B200" t="str">
            <v>P17050</v>
          </cell>
          <cell r="C200" t="str">
            <v>Alpha-N-acetylgalactosaminidase</v>
          </cell>
          <cell r="D200" t="str">
            <v>NAGA</v>
          </cell>
          <cell r="E200">
            <v>4.5827008136472609E-4</v>
          </cell>
          <cell r="F200">
            <v>1.0912668316858399E-2</v>
          </cell>
          <cell r="G200">
            <v>2.5426157918713539</v>
          </cell>
          <cell r="H200">
            <v>0.39329575596791383</v>
          </cell>
        </row>
        <row r="201">
          <cell r="A201" t="str">
            <v>P32004;H0Y5C3;E7EVM4;E7EPI4;E9PHJ4;H3BLW5</v>
          </cell>
          <cell r="B201" t="str">
            <v>P32004</v>
          </cell>
          <cell r="C201" t="str">
            <v>Neural cell adhesion molecule L1</v>
          </cell>
          <cell r="D201" t="str">
            <v>L1CAM</v>
          </cell>
          <cell r="E201">
            <v>3.9545864818388296E-3</v>
          </cell>
          <cell r="F201">
            <v>4.1283693479957702E-2</v>
          </cell>
          <cell r="G201">
            <v>2.5539255085125365</v>
          </cell>
          <cell r="H201">
            <v>0.39155409845231642</v>
          </cell>
        </row>
        <row r="202">
          <cell r="A202" t="str">
            <v>Q8TDW0;M0R3C1;A6NED7;E9PHY6</v>
          </cell>
          <cell r="B202" t="str">
            <v>Q8TDW0</v>
          </cell>
          <cell r="C202" t="str">
            <v>Volume-regulated anion channel subunit LRRC8C</v>
          </cell>
          <cell r="D202" t="str">
            <v>LRRC8C</v>
          </cell>
          <cell r="E202">
            <v>2.4908406628517126E-5</v>
          </cell>
          <cell r="F202">
            <v>2.7832838073420601E-3</v>
          </cell>
          <cell r="G202">
            <v>2.556275773001385</v>
          </cell>
          <cell r="H202">
            <v>0.39119409985483528</v>
          </cell>
        </row>
        <row r="203">
          <cell r="A203" t="str">
            <v>P09110;H7C131;C9JDE9;B4DVF4;H0Y4D4</v>
          </cell>
          <cell r="B203" t="str">
            <v>P09110;H7C131;C9JDE9</v>
          </cell>
          <cell r="C203" t="str">
            <v>3-ketoacyl-CoA thiolase, peroxisomal</v>
          </cell>
          <cell r="D203" t="str">
            <v>ACAA1</v>
          </cell>
          <cell r="E203">
            <v>3.5732926282046164E-3</v>
          </cell>
          <cell r="F203">
            <v>3.8502228068904902E-2</v>
          </cell>
          <cell r="G203">
            <v>2.5614306046310316</v>
          </cell>
          <cell r="H203">
            <v>0.39040682897753065</v>
          </cell>
        </row>
        <row r="204">
          <cell r="A204" t="str">
            <v>E7ETZ4;Q9Y6E2;B5MCE7;B5MCH7;E9PFE3;C9JF98;F8WDX8;E7EMS9;Q75MG1</v>
          </cell>
          <cell r="B204" t="str">
            <v>E7ETZ4;Q9Y6E2;B5MCE7;B5MCH7</v>
          </cell>
          <cell r="C204" t="str">
            <v>Basic leucine zipper and W2 domain-containing protein 2</v>
          </cell>
          <cell r="D204" t="str">
            <v>BZW2</v>
          </cell>
          <cell r="E204">
            <v>3.5698190504948818E-3</v>
          </cell>
          <cell r="F204">
            <v>3.8502228068904902E-2</v>
          </cell>
          <cell r="G204">
            <v>2.5778767353563374</v>
          </cell>
          <cell r="H204">
            <v>0.38791614288018739</v>
          </cell>
        </row>
        <row r="205">
          <cell r="A205" t="str">
            <v>Q96GD0;B1AHD3;Q6ZT62</v>
          </cell>
          <cell r="B205" t="str">
            <v>Q96GD0</v>
          </cell>
          <cell r="C205" t="str">
            <v>Pyridoxal phosphate phosphatase</v>
          </cell>
          <cell r="D205" t="str">
            <v>PDXP</v>
          </cell>
          <cell r="E205">
            <v>1.534936088587637E-3</v>
          </cell>
          <cell r="F205">
            <v>2.1947403693217599E-2</v>
          </cell>
          <cell r="G205">
            <v>2.6006958143157148</v>
          </cell>
          <cell r="H205">
            <v>0.38451248104273822</v>
          </cell>
        </row>
        <row r="206">
          <cell r="A206" t="str">
            <v>H3BP20;P06865;H3BS10;H3BU85;H3BTD4;A0A087WUJ7</v>
          </cell>
          <cell r="B206" t="str">
            <v>H3BP20;P06865;H3BS10;H3BU85;H3BTD4</v>
          </cell>
          <cell r="C206" t="str">
            <v>Beta-hexosaminidase;Beta-hexosaminidase subunit alpha</v>
          </cell>
          <cell r="D206" t="str">
            <v>HEXA</v>
          </cell>
          <cell r="E206">
            <v>1.532346246036606E-4</v>
          </cell>
          <cell r="F206">
            <v>6.77623315515104E-3</v>
          </cell>
          <cell r="G206">
            <v>2.6286401806271087</v>
          </cell>
          <cell r="H206">
            <v>0.38042483234104424</v>
          </cell>
        </row>
        <row r="207">
          <cell r="A207" t="str">
            <v>P31689</v>
          </cell>
          <cell r="B207" t="str">
            <v>P31689</v>
          </cell>
          <cell r="C207" t="str">
            <v>DnaJ homolog subfamily A member 1</v>
          </cell>
          <cell r="D207" t="str">
            <v>DNAJA1</v>
          </cell>
          <cell r="E207">
            <v>2.5351688997372638E-3</v>
          </cell>
          <cell r="F207">
            <v>3.0231638618605901E-2</v>
          </cell>
          <cell r="G207">
            <v>2.6448848584758906</v>
          </cell>
          <cell r="H207">
            <v>0.37808829249990411</v>
          </cell>
        </row>
        <row r="208">
          <cell r="A208" t="str">
            <v>P54219;E5RK12;Q96GL6</v>
          </cell>
          <cell r="B208" t="str">
            <v>P54219;E5RK12;Q96GL6</v>
          </cell>
          <cell r="C208" t="str">
            <v>Chromaffin granule amine transporter</v>
          </cell>
          <cell r="D208" t="str">
            <v>SLC18A1</v>
          </cell>
          <cell r="E208">
            <v>3.8807778451439138E-3</v>
          </cell>
          <cell r="F208">
            <v>4.07954939330979E-2</v>
          </cell>
          <cell r="G208">
            <v>2.6708788352520547</v>
          </cell>
          <cell r="H208">
            <v>0.37440859794960657</v>
          </cell>
        </row>
        <row r="209">
          <cell r="A209" t="str">
            <v>O15118;K7EQ23</v>
          </cell>
          <cell r="B209" t="str">
            <v>O15118;K7EQ23</v>
          </cell>
          <cell r="C209" t="str">
            <v>Niemann-Pick C1 protein</v>
          </cell>
          <cell r="D209" t="str">
            <v>NPC1</v>
          </cell>
          <cell r="E209">
            <v>3.1296489851916423E-4</v>
          </cell>
          <cell r="F209">
            <v>9.2570107728658594E-3</v>
          </cell>
          <cell r="G209">
            <v>2.6726882526611666</v>
          </cell>
          <cell r="H209">
            <v>0.37415512228345782</v>
          </cell>
        </row>
        <row r="210">
          <cell r="A210" t="str">
            <v>Q96HD1;A0A669KBB3;A0A669KAV0;F8WBY3;A0A669KB87;A0A669KBD3;H7C2L3</v>
          </cell>
          <cell r="B210" t="str">
            <v>Q96HD1;A0A669KBB3</v>
          </cell>
          <cell r="C210" t="str">
            <v>Cysteine-rich with EGF-like domain protein 1</v>
          </cell>
          <cell r="D210" t="str">
            <v>CRELD1</v>
          </cell>
          <cell r="E210">
            <v>4.2707279842975491E-3</v>
          </cell>
          <cell r="F210">
            <v>4.2941309743805597E-2</v>
          </cell>
          <cell r="G210">
            <v>2.6868347848278624</v>
          </cell>
          <cell r="H210">
            <v>0.37218514723973511</v>
          </cell>
        </row>
        <row r="211">
          <cell r="A211" t="str">
            <v>Q6ZXV5;F8VRY4;F8W044;F8VR71</v>
          </cell>
          <cell r="B211" t="str">
            <v>Q6ZXV5</v>
          </cell>
          <cell r="C211" t="str">
            <v>Transmembrane and TPR repeat-containing protein 3</v>
          </cell>
          <cell r="D211" t="str">
            <v>TMTC3</v>
          </cell>
          <cell r="E211">
            <v>1.0230571825004019E-3</v>
          </cell>
          <cell r="F211">
            <v>1.7243371617897799E-2</v>
          </cell>
          <cell r="G211">
            <v>2.7090670779351864</v>
          </cell>
          <cell r="H211">
            <v>0.36913076392415733</v>
          </cell>
        </row>
        <row r="212">
          <cell r="A212" t="str">
            <v>Q9BXP2;C9JBD8;C9J0I5;C9JMQ7</v>
          </cell>
          <cell r="B212" t="str">
            <v>Q9BXP2</v>
          </cell>
          <cell r="C212" t="str">
            <v>Solute carrier family 12 member 9</v>
          </cell>
          <cell r="D212" t="str">
            <v>SLC12A9</v>
          </cell>
          <cell r="E212">
            <v>3.9068672899463336E-5</v>
          </cell>
          <cell r="F212">
            <v>3.5225809903678702E-3</v>
          </cell>
          <cell r="G212">
            <v>2.7301105110198396</v>
          </cell>
          <cell r="H212">
            <v>0.36628553897858424</v>
          </cell>
        </row>
        <row r="213">
          <cell r="A213" t="str">
            <v>H7C1F8;B3KNS5;Q8WVR3</v>
          </cell>
          <cell r="B213" t="str">
            <v>H7C1F8;B3KNS5;Q8WVR3</v>
          </cell>
          <cell r="C213" t="str">
            <v>Uncharacterized protein C7orf43</v>
          </cell>
          <cell r="D213" t="str">
            <v>C7orf43</v>
          </cell>
          <cell r="E213">
            <v>3.3745850727311269E-3</v>
          </cell>
          <cell r="F213">
            <v>3.67549572723102E-2</v>
          </cell>
          <cell r="G213">
            <v>2.7447396890330351</v>
          </cell>
          <cell r="H213">
            <v>0.36433327502627305</v>
          </cell>
        </row>
        <row r="214">
          <cell r="A214" t="str">
            <v>Q15113</v>
          </cell>
          <cell r="B214" t="str">
            <v>Q15113</v>
          </cell>
          <cell r="C214" t="str">
            <v>Procollagen C-endopeptidase enhancer 1</v>
          </cell>
          <cell r="D214" t="str">
            <v>PCOLCE</v>
          </cell>
          <cell r="E214">
            <v>9.7943685068416567E-5</v>
          </cell>
          <cell r="F214">
            <v>5.3726563245711199E-3</v>
          </cell>
          <cell r="G214">
            <v>2.760692483122579</v>
          </cell>
          <cell r="H214">
            <v>0.36222795770027766</v>
          </cell>
        </row>
        <row r="215">
          <cell r="A215" t="str">
            <v>P42356;A8MTF1;A4QPH2;Q8N8J0</v>
          </cell>
          <cell r="B215" t="str">
            <v>P42356</v>
          </cell>
          <cell r="C215" t="str">
            <v>Phosphatidylinositol 4-kinase alpha</v>
          </cell>
          <cell r="D215" t="str">
            <v>PI4KA</v>
          </cell>
          <cell r="E215">
            <v>4.8731129392746265E-4</v>
          </cell>
          <cell r="F215">
            <v>1.1138016468023801E-2</v>
          </cell>
          <cell r="G215">
            <v>2.773564352685109</v>
          </cell>
          <cell r="H215">
            <v>0.36054688943196589</v>
          </cell>
        </row>
        <row r="216">
          <cell r="A216" t="str">
            <v>Q6IAA8;F5GX19;F5H3Y3;H0YFI1;F5H479</v>
          </cell>
          <cell r="B216" t="str">
            <v>Q6IAA8;F5GX19;F5H3Y3</v>
          </cell>
          <cell r="C216" t="str">
            <v>Ragulator complex protein LAMTOR1</v>
          </cell>
          <cell r="D216" t="str">
            <v>LAMTOR1</v>
          </cell>
          <cell r="E216">
            <v>3.6376994138681835E-3</v>
          </cell>
          <cell r="F216">
            <v>3.8868794045579198E-2</v>
          </cell>
          <cell r="G216">
            <v>2.7901143842029024</v>
          </cell>
          <cell r="H216">
            <v>0.35840824507475755</v>
          </cell>
        </row>
        <row r="217">
          <cell r="A217" t="str">
            <v>Q07954;Q6PJ72;H0YJI8;Q7Z7K9</v>
          </cell>
          <cell r="B217" t="str">
            <v>Q07954</v>
          </cell>
          <cell r="C217" t="str">
            <v>Prolow-density lipoprotein receptor-related protein 1;Low-density lipoprotein receptor-related protein 1 85 kDa subunit;Low-density lipoprotein receptor-related protein 1 515 kDa subunit;Low-density lipoprotein receptor-related protein 1 intracellular domain</v>
          </cell>
          <cell r="D217" t="str">
            <v>LRP1</v>
          </cell>
          <cell r="E217">
            <v>4.1603295005741999E-4</v>
          </cell>
          <cell r="F217">
            <v>1.0510110491103E-2</v>
          </cell>
          <cell r="G217">
            <v>2.7959727052375349</v>
          </cell>
          <cell r="H217">
            <v>0.35765728260750096</v>
          </cell>
        </row>
        <row r="218">
          <cell r="A218" t="str">
            <v>Q5JVZ5;Q96JJ3;H0YCM7;Q5JW01;Q5JVZ4;Q5JVZ8;H7C0N5;H7C0S6;H7C3P3</v>
          </cell>
          <cell r="B218" t="str">
            <v>Q5JVZ5;Q96JJ3;H0YCM7</v>
          </cell>
          <cell r="C218" t="str">
            <v>Engulfment and cell motility protein 2</v>
          </cell>
          <cell r="D218" t="str">
            <v>ELMO2</v>
          </cell>
          <cell r="E218">
            <v>2.1773664192670755E-3</v>
          </cell>
          <cell r="F218">
            <v>2.7702855725007299E-2</v>
          </cell>
          <cell r="G218">
            <v>2.8073578809498207</v>
          </cell>
          <cell r="H218">
            <v>0.35620681167363932</v>
          </cell>
        </row>
        <row r="219">
          <cell r="A219" t="str">
            <v>X6R5C5;X6R8A1;P10619;Q5JZH0</v>
          </cell>
          <cell r="B219" t="str">
            <v>X6R5C5;X6R8A1;P10619;Q5JZH0</v>
          </cell>
          <cell r="C219" t="str">
            <v>Carboxypeptidase;Lysosomal protective protein;Lysosomal protective protein 32 kDa chain;Lysosomal protective protein 20 kDa chain</v>
          </cell>
          <cell r="D219" t="str">
            <v>CTSA</v>
          </cell>
          <cell r="E219">
            <v>1.750241779484958E-3</v>
          </cell>
          <cell r="F219">
            <v>2.35735689674379E-2</v>
          </cell>
          <cell r="G219">
            <v>2.8220791689051876</v>
          </cell>
          <cell r="H219">
            <v>0.35434866995171693</v>
          </cell>
        </row>
        <row r="220">
          <cell r="A220" t="str">
            <v>P38606;C9JVW8;C9JA17</v>
          </cell>
          <cell r="B220" t="str">
            <v>P38606</v>
          </cell>
          <cell r="C220" t="str">
            <v>V-type proton ATPase catalytic subunit A</v>
          </cell>
          <cell r="D220" t="str">
            <v>ATP6V1A</v>
          </cell>
          <cell r="E220">
            <v>1.4384024927173618E-4</v>
          </cell>
          <cell r="F220">
            <v>6.77623315515104E-3</v>
          </cell>
          <cell r="G220">
            <v>2.864568226583537</v>
          </cell>
          <cell r="H220">
            <v>0.34909275007656648</v>
          </cell>
        </row>
        <row r="221">
          <cell r="A221" t="str">
            <v>A0A0J9YXF2;Q15165;A0A0J9YYJ1;G3XAK4;A0A2Q2SAK4;A0A0J9YXM1;A0A0J9YXU7</v>
          </cell>
          <cell r="B221" t="str">
            <v>A0A0J9YXF2;Q15165</v>
          </cell>
          <cell r="C221" t="str">
            <v>Serum paraoxonase/arylesterase 2</v>
          </cell>
          <cell r="D221" t="str">
            <v>PON2</v>
          </cell>
          <cell r="E221">
            <v>4.8597646649124826E-3</v>
          </cell>
          <cell r="F221">
            <v>4.6843162920258301E-2</v>
          </cell>
          <cell r="G221">
            <v>2.8857291743542204</v>
          </cell>
          <cell r="H221">
            <v>0.3465328655533948</v>
          </cell>
        </row>
        <row r="222">
          <cell r="A222" t="str">
            <v>Q9UM73;A0A087WZL3;A0A0K2YUJ3</v>
          </cell>
          <cell r="B222" t="str">
            <v>Q9UM73;A0A087WZL3</v>
          </cell>
          <cell r="C222" t="str">
            <v>ALK tyrosine kinase receptor;Tyrosine-protein kinase receptor</v>
          </cell>
          <cell r="D222" t="str">
            <v>ALK</v>
          </cell>
          <cell r="E222">
            <v>1.2828807971703893E-6</v>
          </cell>
          <cell r="F222">
            <v>6.5830054915373497E-4</v>
          </cell>
          <cell r="G222">
            <v>2.9016813069820357</v>
          </cell>
          <cell r="H222">
            <v>0.34462778444820819</v>
          </cell>
        </row>
        <row r="223">
          <cell r="A223" t="str">
            <v>Q92905;E5RHF2;E5RHH5</v>
          </cell>
          <cell r="B223" t="str">
            <v>Q92905;E5RHF2;E5RHH5</v>
          </cell>
          <cell r="C223" t="str">
            <v>COP9 signalosome complex subunit 5</v>
          </cell>
          <cell r="D223" t="str">
            <v>COPS5</v>
          </cell>
          <cell r="E223">
            <v>5.3112955673389106E-4</v>
          </cell>
          <cell r="F223">
            <v>1.16964808223807E-2</v>
          </cell>
          <cell r="G223">
            <v>2.9278020972346246</v>
          </cell>
          <cell r="H223">
            <v>0.34155314013352289</v>
          </cell>
        </row>
        <row r="224">
          <cell r="A224" t="str">
            <v>Q9UH62</v>
          </cell>
          <cell r="B224" t="str">
            <v>Q9UH62</v>
          </cell>
          <cell r="C224" t="str">
            <v>Armadillo repeat-containing X-linked protein 3</v>
          </cell>
          <cell r="D224" t="str">
            <v>ARMCX3</v>
          </cell>
          <cell r="E224">
            <v>2.7893703492833381E-3</v>
          </cell>
          <cell r="F224">
            <v>3.24923951497601E-2</v>
          </cell>
          <cell r="G224">
            <v>2.9429244366752774</v>
          </cell>
          <cell r="H224">
            <v>0.33979805513787986</v>
          </cell>
        </row>
        <row r="225">
          <cell r="A225" t="str">
            <v>Q6UWE0</v>
          </cell>
          <cell r="B225" t="str">
            <v>Q6UWE0</v>
          </cell>
          <cell r="C225" t="str">
            <v>E3 ubiquitin-protein ligase LRSAM1</v>
          </cell>
          <cell r="D225" t="str">
            <v>LRSAM1</v>
          </cell>
          <cell r="E225">
            <v>1.5345327060267136E-3</v>
          </cell>
          <cell r="F225">
            <v>2.1947403693217599E-2</v>
          </cell>
          <cell r="G225">
            <v>2.9722709318247542</v>
          </cell>
          <cell r="H225">
            <v>0.33644308440821513</v>
          </cell>
        </row>
        <row r="226">
          <cell r="A226" t="str">
            <v>H3BM11;H3BRE9;P23975;H3BRS0;H3BML6;C9JPV1;F5H6S9;F5H2T6;F5GZA5;H3BMY5;P48065;Q01959;P48066</v>
          </cell>
          <cell r="B226" t="str">
            <v>H3BM11;H3BRE9;P23975;H3BRS0;H3BML6</v>
          </cell>
          <cell r="C226" t="str">
            <v>Transporter;Sodium-dependent noradrenaline transporter</v>
          </cell>
          <cell r="D226" t="str">
            <v>SLC6A2</v>
          </cell>
          <cell r="E226">
            <v>2.3447116207672789E-3</v>
          </cell>
          <cell r="F226">
            <v>2.8873448815734198E-2</v>
          </cell>
          <cell r="G226">
            <v>2.9756444073783768</v>
          </cell>
          <cell r="H226">
            <v>0.33606166029798806</v>
          </cell>
        </row>
        <row r="227">
          <cell r="A227" t="str">
            <v>O96005;K7EQQ1;K7EJ16</v>
          </cell>
          <cell r="B227" t="str">
            <v>O96005</v>
          </cell>
          <cell r="C227" t="str">
            <v>Cleft lip and palate transmembrane protein 1</v>
          </cell>
          <cell r="D227" t="str">
            <v>CLPTM1</v>
          </cell>
          <cell r="E227">
            <v>1.7022600983453019E-3</v>
          </cell>
          <cell r="F227">
            <v>2.3133868093277998E-2</v>
          </cell>
          <cell r="G227">
            <v>2.9818972081952531</v>
          </cell>
          <cell r="H227">
            <v>0.33535696577724572</v>
          </cell>
        </row>
        <row r="228">
          <cell r="A228" t="str">
            <v>P21281;H0YC04;C9JL73;P15313;C9JNS9;E5RGH6;H0YC45;H0YAT8</v>
          </cell>
          <cell r="B228" t="str">
            <v>P21281</v>
          </cell>
          <cell r="C228" t="str">
            <v>V-type proton ATPase subunit B, brain isoform</v>
          </cell>
          <cell r="D228" t="str">
            <v>ATP6V1B2</v>
          </cell>
          <cell r="E228">
            <v>3.6926309619905858E-4</v>
          </cell>
          <cell r="F228">
            <v>1.00775697020608E-2</v>
          </cell>
          <cell r="G228">
            <v>2.9835909011798574</v>
          </cell>
          <cell r="H228">
            <v>0.33516659392028286</v>
          </cell>
        </row>
        <row r="229">
          <cell r="A229" t="str">
            <v>P14923;C9JTX4;C9J826;C9JK18;C9JKY1</v>
          </cell>
          <cell r="B229" t="str">
            <v>P14923</v>
          </cell>
          <cell r="C229" t="str">
            <v>Junction plakoglobin</v>
          </cell>
          <cell r="D229" t="str">
            <v>JUP</v>
          </cell>
          <cell r="E229">
            <v>1.021757987479753E-3</v>
          </cell>
          <cell r="F229">
            <v>1.7243371617897799E-2</v>
          </cell>
          <cell r="G229">
            <v>2.9957796626408721</v>
          </cell>
          <cell r="H229">
            <v>0.33380292031172587</v>
          </cell>
        </row>
        <row r="230">
          <cell r="A230" t="str">
            <v>Q16832;Q5T244</v>
          </cell>
          <cell r="B230" t="str">
            <v>Q16832</v>
          </cell>
          <cell r="C230" t="str">
            <v>Discoidin domain-containing receptor 2</v>
          </cell>
          <cell r="D230" t="str">
            <v>DDR2</v>
          </cell>
          <cell r="E230">
            <v>8.4743545642418182E-5</v>
          </cell>
          <cell r="F230">
            <v>5.1586907325914203E-3</v>
          </cell>
          <cell r="G230">
            <v>3.0218444940915719</v>
          </cell>
          <cell r="H230">
            <v>0.33092371296909517</v>
          </cell>
        </row>
        <row r="231">
          <cell r="A231" t="str">
            <v>G3XAI2;P07942;E7EPA6;E9PCS6;C9J296</v>
          </cell>
          <cell r="B231" t="str">
            <v>G3XAI2;P07942</v>
          </cell>
          <cell r="C231" t="str">
            <v>Laminin subunit beta-1</v>
          </cell>
          <cell r="D231" t="str">
            <v>LAMB1</v>
          </cell>
          <cell r="E231">
            <v>1.336272886830136E-4</v>
          </cell>
          <cell r="F231">
            <v>6.7590898669664997E-3</v>
          </cell>
          <cell r="G231">
            <v>3.0289411202581951</v>
          </cell>
          <cell r="H231">
            <v>0.33014837868976382</v>
          </cell>
        </row>
        <row r="232">
          <cell r="A232" t="str">
            <v>B0QYH5;B7ZLJ8;Q9BYH1;B0QYH4</v>
          </cell>
          <cell r="B232" t="str">
            <v>B0QYH5;B7ZLJ8;Q9BYH1;B0QYH4</v>
          </cell>
          <cell r="C232" t="str">
            <v>Seizure 6-like protein</v>
          </cell>
          <cell r="D232" t="str">
            <v>SEZ6L</v>
          </cell>
          <cell r="E232">
            <v>1.0851821648175731E-3</v>
          </cell>
          <cell r="F232">
            <v>1.7651439444823301E-2</v>
          </cell>
          <cell r="G232">
            <v>3.0294437244773618</v>
          </cell>
          <cell r="H232">
            <v>0.33009360494805678</v>
          </cell>
        </row>
        <row r="233">
          <cell r="A233" t="str">
            <v>A0A3B3IUC4;P06280;V9GYN5;A0A669KAY7;A0A669KB83;A0A3B3IRU3</v>
          </cell>
          <cell r="B233" t="str">
            <v>A0A3B3IUC4;P06280</v>
          </cell>
          <cell r="C233" t="str">
            <v>Alpha-galactosidase A</v>
          </cell>
          <cell r="D233" t="str">
            <v>GLA</v>
          </cell>
          <cell r="E233">
            <v>4.748886781019353E-4</v>
          </cell>
          <cell r="F233">
            <v>1.11065049754537E-2</v>
          </cell>
          <cell r="G233">
            <v>3.0359821633405377</v>
          </cell>
          <cell r="H233">
            <v>0.32938269930403169</v>
          </cell>
        </row>
        <row r="234">
          <cell r="A234" t="str">
            <v>Q5T3F8;E9PNG1</v>
          </cell>
          <cell r="B234" t="str">
            <v>Q5T3F8</v>
          </cell>
          <cell r="C234" t="str">
            <v>CSC1-like protein 2</v>
          </cell>
          <cell r="D234" t="str">
            <v>TMEM63B</v>
          </cell>
          <cell r="E234">
            <v>4.2585856620703617E-3</v>
          </cell>
          <cell r="F234">
            <v>4.2941309743805597E-2</v>
          </cell>
          <cell r="G234">
            <v>3.0383030212001714</v>
          </cell>
          <cell r="H234">
            <v>0.32913109489816006</v>
          </cell>
        </row>
        <row r="235">
          <cell r="A235" t="str">
            <v>P15848;A0A2U3U034</v>
          </cell>
          <cell r="B235" t="str">
            <v>P15848;A0A2U3U034</v>
          </cell>
          <cell r="C235" t="str">
            <v>Arylsulfatase B</v>
          </cell>
          <cell r="D235" t="str">
            <v>ARSB</v>
          </cell>
          <cell r="E235">
            <v>9.6677002980001211E-5</v>
          </cell>
          <cell r="F235">
            <v>5.3726563245711199E-3</v>
          </cell>
          <cell r="G235">
            <v>3.0406477629363975</v>
          </cell>
          <cell r="H235">
            <v>0.32887729127634485</v>
          </cell>
        </row>
        <row r="236">
          <cell r="A236" t="str">
            <v>Q8NHP8</v>
          </cell>
          <cell r="B236" t="str">
            <v>Q8NHP8</v>
          </cell>
          <cell r="C236" t="str">
            <v>Putative phospholipase B-like 2;Putative phospholipase B-like 2 32 kDa form;Putative phospholipase B-like 2 45 kDa form</v>
          </cell>
          <cell r="D236" t="str">
            <v>PLBD2</v>
          </cell>
          <cell r="E236">
            <v>2.8609152764274729E-4</v>
          </cell>
          <cell r="F236">
            <v>8.6469575994921905E-3</v>
          </cell>
          <cell r="G236">
            <v>3.0634131729446956</v>
          </cell>
          <cell r="H236">
            <v>0.32643327672275868</v>
          </cell>
        </row>
        <row r="237">
          <cell r="A237" t="str">
            <v>A0A1W2PS43;Q14108;A0A1W2PPX5;A0A1W2PQR6;A0A1W2PQB7;A0A1W2PRS1;A0A1W2PPU6;A0A1W2PRF6;A0A1W2PSE4;A0A1W2PS70;A0A1W2PNX7;D6RDG0;A0A1W2PQL5</v>
          </cell>
          <cell r="B237" t="str">
            <v>A0A1W2PS43;Q14108;A0A1W2PPX5;A0A1W2PQR6;A0A1W2PQB7;A0A1W2PRS1;A0A1W2PPU6;A0A1W2PRF6</v>
          </cell>
          <cell r="C237" t="str">
            <v>Lysosome membrane protein 2</v>
          </cell>
          <cell r="D237" t="str">
            <v>SCARB2</v>
          </cell>
          <cell r="E237">
            <v>2.1319005640228333E-4</v>
          </cell>
          <cell r="F237">
            <v>7.9473368881640694E-3</v>
          </cell>
          <cell r="G237">
            <v>3.0646962970967824</v>
          </cell>
          <cell r="H237">
            <v>0.32629660594666754</v>
          </cell>
        </row>
        <row r="238">
          <cell r="A238" t="str">
            <v>Q16623;A0A0C4DFZ1;A8MZ54</v>
          </cell>
          <cell r="B238" t="str">
            <v>Q16623;A0A0C4DFZ1;A8MZ54</v>
          </cell>
          <cell r="C238" t="str">
            <v>Syntaxin-1A</v>
          </cell>
          <cell r="D238" t="str">
            <v>STX1A</v>
          </cell>
          <cell r="E238">
            <v>1.8198733772178297E-3</v>
          </cell>
          <cell r="F238">
            <v>2.4081394645027399E-2</v>
          </cell>
          <cell r="G238">
            <v>3.0661431144076774</v>
          </cell>
          <cell r="H238">
            <v>0.32614263675463878</v>
          </cell>
        </row>
        <row r="239">
          <cell r="A239" t="str">
            <v>Q9P0K1;F8WAD8;H7C0Q9;H7C3I4;E7EPF1</v>
          </cell>
          <cell r="B239" t="str">
            <v>Q9P0K1;F8WAD8</v>
          </cell>
          <cell r="C239" t="str">
            <v>Disintegrin and metalloproteinase domain-containing protein 22</v>
          </cell>
          <cell r="D239" t="str">
            <v>ADAM22</v>
          </cell>
          <cell r="E239">
            <v>1.7455765307357968E-6</v>
          </cell>
          <cell r="F239">
            <v>6.5830054915373497E-4</v>
          </cell>
          <cell r="G239">
            <v>3.0973560516402712</v>
          </cell>
          <cell r="H239">
            <v>0.3228560047109949</v>
          </cell>
        </row>
        <row r="240">
          <cell r="A240" t="str">
            <v>O43306;B3KWA8;O95622;C9JQ38;C9JRT8</v>
          </cell>
          <cell r="B240" t="str">
            <v>O43306</v>
          </cell>
          <cell r="C240" t="str">
            <v>Adenylate cyclase type 6</v>
          </cell>
          <cell r="D240" t="str">
            <v>ADCY6</v>
          </cell>
          <cell r="E240">
            <v>7.1355686279306001E-6</v>
          </cell>
          <cell r="F240">
            <v>1.3455006594041499E-3</v>
          </cell>
          <cell r="G240">
            <v>3.1242220400709035</v>
          </cell>
          <cell r="H240">
            <v>0.32007968293358086</v>
          </cell>
        </row>
        <row r="241">
          <cell r="A241" t="str">
            <v>P48307;A0A3B3IS67;A0A3B3ISY1;A0A3B3IRW1;H7C4A3</v>
          </cell>
          <cell r="B241" t="str">
            <v>P48307;A0A3B3IS67;A0A3B3ISY1;A0A3B3IRW1</v>
          </cell>
          <cell r="C241" t="str">
            <v>Tissue factor pathway inhibitor 2</v>
          </cell>
          <cell r="D241" t="str">
            <v>TFPI2</v>
          </cell>
          <cell r="E241">
            <v>1.1685803843572286E-5</v>
          </cell>
          <cell r="F241">
            <v>1.8555826418977901E-3</v>
          </cell>
          <cell r="G241">
            <v>3.1586946100108912</v>
          </cell>
          <cell r="H241">
            <v>0.31658647747417151</v>
          </cell>
        </row>
        <row r="242">
          <cell r="A242" t="str">
            <v>H7C355;G3V195;B7WPE2;Q32P44</v>
          </cell>
          <cell r="B242" t="str">
            <v>H7C355;G3V195;B7WPE2;Q32P44</v>
          </cell>
          <cell r="C242" t="str">
            <v>Echinoderm microtubule-associated protein-like 3</v>
          </cell>
          <cell r="D242" t="str">
            <v>EML3</v>
          </cell>
          <cell r="E242">
            <v>2.0537990723080018E-3</v>
          </cell>
          <cell r="F242">
            <v>2.67082405222125E-2</v>
          </cell>
          <cell r="G242">
            <v>3.1707879822616176</v>
          </cell>
          <cell r="H242">
            <v>0.31537901795841083</v>
          </cell>
        </row>
        <row r="243">
          <cell r="A243" t="str">
            <v>P17612;Q15136;K7ERP6</v>
          </cell>
          <cell r="B243" t="str">
            <v>P17612;Q15136;K7ERP6</v>
          </cell>
          <cell r="C243" t="str">
            <v>cAMP-dependent protein kinase catalytic subunit alpha</v>
          </cell>
          <cell r="D243" t="str">
            <v>PRKACA;KIN27</v>
          </cell>
          <cell r="E243">
            <v>9.9220682165423622E-4</v>
          </cell>
          <cell r="F243">
            <v>1.7105645605318999E-2</v>
          </cell>
          <cell r="G243">
            <v>3.1924584321437561</v>
          </cell>
          <cell r="H243">
            <v>0.31323822103096066</v>
          </cell>
        </row>
        <row r="244">
          <cell r="A244" t="str">
            <v>K7EM13;K7EPB2;P10644</v>
          </cell>
          <cell r="B244" t="str">
            <v>K7EM13;K7EPB2;P10644</v>
          </cell>
          <cell r="C244" t="str">
            <v>cAMP-dependent protein kinase type I-alpha regulatory subunit;cAMP-dependent protein kinase type I-alpha regulatory subunit, N-terminally processed</v>
          </cell>
          <cell r="D244" t="str">
            <v>PRKAR1A</v>
          </cell>
          <cell r="E244">
            <v>2.40603738938024E-3</v>
          </cell>
          <cell r="F244">
            <v>2.9270220982904101E-2</v>
          </cell>
          <cell r="G244">
            <v>3.1969449822839904</v>
          </cell>
          <cell r="H244">
            <v>0.31279862667063196</v>
          </cell>
        </row>
        <row r="245">
          <cell r="A245" t="str">
            <v>E9PPJ5;E9PLM6;P21741</v>
          </cell>
          <cell r="B245" t="str">
            <v>E9PPJ5;E9PLM6;P21741</v>
          </cell>
          <cell r="C245" t="str">
            <v>Midkine</v>
          </cell>
          <cell r="D245" t="str">
            <v>MDK</v>
          </cell>
          <cell r="E245">
            <v>4.825502216827693E-4</v>
          </cell>
          <cell r="F245">
            <v>1.1138016468023801E-2</v>
          </cell>
          <cell r="G245">
            <v>3.2402913096197996</v>
          </cell>
          <cell r="H245">
            <v>0.30861422768724311</v>
          </cell>
        </row>
        <row r="246">
          <cell r="A246" t="str">
            <v>O00462;A0A2R8YEC9;A0A2R8Y524;E9PFW2;A0A2R8Y4U7;A0A2R8YCE9;A0A2R8YE79;A0A2R8Y211;A0A2R8Y7A0;A0A2R8Y7A7;A0A2R8Y7N1</v>
          </cell>
          <cell r="B246" t="str">
            <v>O00462;A0A2R8YEC9;A0A2R8Y524;E9PFW2;A0A2R8Y4U7;A0A2R8YCE9;A0A2R8YE79</v>
          </cell>
          <cell r="C246" t="str">
            <v>Beta-mannosidase</v>
          </cell>
          <cell r="D246" t="str">
            <v>MANBA</v>
          </cell>
          <cell r="E246">
            <v>1.6078325141953479E-5</v>
          </cell>
          <cell r="F246">
            <v>1.95480227973371E-3</v>
          </cell>
          <cell r="G246">
            <v>3.2475286443831495</v>
          </cell>
          <cell r="H246">
            <v>0.30792646024218351</v>
          </cell>
        </row>
        <row r="247">
          <cell r="A247" t="str">
            <v>Q9NV96;A0A669KBE6;A0A669KBF5;A0A669KB92;E5RG19;A0A669KBA0;Q3MIR4</v>
          </cell>
          <cell r="B247" t="str">
            <v>Q9NV96;A0A669KBE6;A0A669KBF5</v>
          </cell>
          <cell r="C247" t="str">
            <v>Cell cycle control protein 50A</v>
          </cell>
          <cell r="D247" t="str">
            <v>TMEM30A</v>
          </cell>
          <cell r="E247">
            <v>9.4733122331639688E-4</v>
          </cell>
          <cell r="F247">
            <v>1.6425852303135501E-2</v>
          </cell>
          <cell r="G247">
            <v>3.2652293146226241</v>
          </cell>
          <cell r="H247">
            <v>0.3062572039034796</v>
          </cell>
        </row>
        <row r="248">
          <cell r="A248" t="str">
            <v>P35475;D6R9D5;H0Y9R9</v>
          </cell>
          <cell r="B248" t="str">
            <v>P35475</v>
          </cell>
          <cell r="C248" t="str">
            <v>Alpha-L-iduronidase</v>
          </cell>
          <cell r="D248" t="str">
            <v>IDUA</v>
          </cell>
          <cell r="E248">
            <v>4.968338648237992E-3</v>
          </cell>
          <cell r="F248">
            <v>4.7618575622173802E-2</v>
          </cell>
          <cell r="G248">
            <v>3.269356692764553</v>
          </cell>
          <cell r="H248">
            <v>0.30587057148371433</v>
          </cell>
        </row>
        <row r="249">
          <cell r="A249" t="str">
            <v>P54802;K7ENX5</v>
          </cell>
          <cell r="B249" t="str">
            <v>P54802</v>
          </cell>
          <cell r="C249" t="str">
            <v>Alpha-N-acetylglucosaminidase;Alpha-N-acetylglucosaminidase 82 kDa form;Alpha-N-acetylglucosaminidase 77 kDa form</v>
          </cell>
          <cell r="D249" t="str">
            <v>NAGLU</v>
          </cell>
          <cell r="E249">
            <v>6.7441826113191707E-4</v>
          </cell>
          <cell r="F249">
            <v>1.40187395272472E-2</v>
          </cell>
          <cell r="G249">
            <v>3.2779152818295536</v>
          </cell>
          <cell r="H249">
            <v>0.3050719478759239</v>
          </cell>
        </row>
        <row r="250">
          <cell r="A250" t="str">
            <v>Q8IV08;M0R3G9;M0R1F7;M0R2W7;E2QRG1</v>
          </cell>
          <cell r="B250" t="str">
            <v>Q8IV08</v>
          </cell>
          <cell r="C250" t="str">
            <v>Phospholipase D3</v>
          </cell>
          <cell r="D250" t="str">
            <v>PLD3</v>
          </cell>
          <cell r="E250">
            <v>4.1012563192551399E-5</v>
          </cell>
          <cell r="F250">
            <v>3.5225809903678702E-3</v>
          </cell>
          <cell r="G250">
            <v>3.2809122827411619</v>
          </cell>
          <cell r="H250">
            <v>0.30479327510838305</v>
          </cell>
        </row>
        <row r="251">
          <cell r="A251" t="str">
            <v>Q8NBM4;X6R5E5;Q5JUH4</v>
          </cell>
          <cell r="B251" t="str">
            <v>Q8NBM4;X6R5E5</v>
          </cell>
          <cell r="C251" t="str">
            <v>Ubiquitin-associated domain-containing protein 2</v>
          </cell>
          <cell r="D251" t="str">
            <v>UBAC2</v>
          </cell>
          <cell r="E251">
            <v>8.6331932513345085E-4</v>
          </cell>
          <cell r="F251">
            <v>1.5335222263349499E-2</v>
          </cell>
          <cell r="G251">
            <v>3.3200094397933526</v>
          </cell>
          <cell r="H251">
            <v>0.30120396286049206</v>
          </cell>
        </row>
        <row r="252">
          <cell r="A252" t="str">
            <v>Q86VS8;H0YDM4</v>
          </cell>
          <cell r="B252" t="str">
            <v>Q86VS8</v>
          </cell>
          <cell r="C252" t="str">
            <v>Protein Hook homolog 3</v>
          </cell>
          <cell r="D252" t="str">
            <v>HOOK3</v>
          </cell>
          <cell r="E252">
            <v>5.1784981720584431E-3</v>
          </cell>
          <cell r="F252">
            <v>4.8520276351243001E-2</v>
          </cell>
          <cell r="G252">
            <v>3.4040876409764809</v>
          </cell>
          <cell r="H252">
            <v>0.29376446950500507</v>
          </cell>
        </row>
        <row r="253">
          <cell r="A253" t="str">
            <v>P21283;E7EV59;A0A0U1RR16;Q8NEY4</v>
          </cell>
          <cell r="B253" t="str">
            <v>P21283;E7EV59</v>
          </cell>
          <cell r="C253" t="str">
            <v>V-type proton ATPase subunit C 1</v>
          </cell>
          <cell r="D253" t="str">
            <v>ATP6V1C1</v>
          </cell>
          <cell r="E253">
            <v>4.462701114249562E-4</v>
          </cell>
          <cell r="F253">
            <v>1.0771175409352801E-2</v>
          </cell>
          <cell r="G253">
            <v>3.5380587209571441</v>
          </cell>
          <cell r="H253">
            <v>0.28264087141252192</v>
          </cell>
        </row>
        <row r="254">
          <cell r="A254" t="str">
            <v>Q9Y6C2;A0A0A0MT20</v>
          </cell>
          <cell r="B254" t="str">
            <v>Q9Y6C2</v>
          </cell>
          <cell r="C254" t="str">
            <v>EMILIN-1</v>
          </cell>
          <cell r="D254" t="str">
            <v>EMILIN1</v>
          </cell>
          <cell r="E254">
            <v>1.0339174015507155E-3</v>
          </cell>
          <cell r="F254">
            <v>1.7329604447102898E-2</v>
          </cell>
          <cell r="G254">
            <v>3.5774841838994829</v>
          </cell>
          <cell r="H254">
            <v>0.27952604360922512</v>
          </cell>
        </row>
        <row r="255">
          <cell r="A255" t="str">
            <v>Q9ULK6;D6RIE5</v>
          </cell>
          <cell r="B255" t="str">
            <v>Q9ULK6;D6RIE5</v>
          </cell>
          <cell r="C255" t="str">
            <v>RING finger protein 150</v>
          </cell>
          <cell r="D255" t="str">
            <v>RNF150</v>
          </cell>
          <cell r="E255">
            <v>3.9131965602416507E-3</v>
          </cell>
          <cell r="F255">
            <v>4.0993451466142597E-2</v>
          </cell>
          <cell r="G255">
            <v>3.593462384112533</v>
          </cell>
          <cell r="H255">
            <v>0.2782831411902944</v>
          </cell>
        </row>
        <row r="256">
          <cell r="A256" t="str">
            <v>P33897;A6NEP8</v>
          </cell>
          <cell r="B256" t="str">
            <v>P33897</v>
          </cell>
          <cell r="C256" t="str">
            <v>ATP-binding cassette sub-family D member 1</v>
          </cell>
          <cell r="D256" t="str">
            <v>ABCD1</v>
          </cell>
          <cell r="E256">
            <v>1.0493045609285294E-3</v>
          </cell>
          <cell r="F256">
            <v>1.7394240990776799E-2</v>
          </cell>
          <cell r="G256">
            <v>3.626723846490481</v>
          </cell>
          <cell r="H256">
            <v>0.2757309468069048</v>
          </cell>
        </row>
        <row r="257">
          <cell r="A257" t="str">
            <v>Q08380;K7EP36;K7ESM3;K7EKQ5;K7ERZ6;K7EJY8;K7EJD3;K7ES75;K7EN99</v>
          </cell>
          <cell r="B257" t="str">
            <v>Q08380</v>
          </cell>
          <cell r="C257" t="str">
            <v>Galectin-3-binding protein</v>
          </cell>
          <cell r="D257" t="str">
            <v>LGALS3BP</v>
          </cell>
          <cell r="E257">
            <v>5.1206455256286414E-3</v>
          </cell>
          <cell r="F257">
            <v>4.8278086096317098E-2</v>
          </cell>
          <cell r="G257">
            <v>3.6279695083292243</v>
          </cell>
          <cell r="H257">
            <v>0.27563627469970836</v>
          </cell>
        </row>
        <row r="258">
          <cell r="A258" t="str">
            <v>Q5SW79;H0Y2V6;E7EMW0;H0Y4T4;E7EWM2;E5RG47;E5RGW7;Q96L14;E5RIH6;E5RJT5;E5RFU8;H0YB92</v>
          </cell>
          <cell r="B258" t="str">
            <v>Q5SW79;H0Y2V6</v>
          </cell>
          <cell r="C258" t="str">
            <v>Centrosomal protein of 170 kDa</v>
          </cell>
          <cell r="D258" t="str">
            <v>CEP170</v>
          </cell>
          <cell r="E258">
            <v>2.572412143069028E-4</v>
          </cell>
          <cell r="F258">
            <v>8.3451262748808694E-3</v>
          </cell>
          <cell r="G258">
            <v>3.6764079218936048</v>
          </cell>
          <cell r="H258">
            <v>0.27200463638565187</v>
          </cell>
        </row>
        <row r="259">
          <cell r="A259" t="str">
            <v>Q8WY21;A0A087WTI0;A0A087WTQ9;A0A0A0MRC2;X6R7D6;H7C2U3</v>
          </cell>
          <cell r="B259" t="str">
            <v>Q8WY21;A0A087WTI0;A0A087WTQ9;A0A0A0MRC2;X6R7D6</v>
          </cell>
          <cell r="C259" t="str">
            <v>VPS10 domain-containing receptor SorCS1</v>
          </cell>
          <cell r="D259" t="str">
            <v>SORCS1</v>
          </cell>
          <cell r="E259">
            <v>6.5216893650600377E-6</v>
          </cell>
          <cell r="F259">
            <v>1.3455006594041499E-3</v>
          </cell>
          <cell r="G259">
            <v>3.7096597012825154</v>
          </cell>
          <cell r="H259">
            <v>0.26956650488838013</v>
          </cell>
        </row>
        <row r="260">
          <cell r="A260" t="str">
            <v>G8JL96;A0A0A0MR60;Q13332;Q8NHS7;K7ERX4;K7ESP0</v>
          </cell>
          <cell r="B260" t="str">
            <v>G8JL96;A0A0A0MR60;Q13332</v>
          </cell>
          <cell r="C260" t="str">
            <v>Protein-tyrosine-phosphatase;Receptor-type tyrosine-protein phosphatase S</v>
          </cell>
          <cell r="D260" t="str">
            <v>PTPRS</v>
          </cell>
          <cell r="E260">
            <v>4.2485161679416307E-4</v>
          </cell>
          <cell r="F260">
            <v>1.0593201056760201E-2</v>
          </cell>
          <cell r="G260">
            <v>3.7998789692086934</v>
          </cell>
          <cell r="H260">
            <v>0.26316627663755437</v>
          </cell>
        </row>
        <row r="261">
          <cell r="A261" t="str">
            <v>E9PRM7;A0A0J9YWM3;A0A024RCG2;Q96BI1</v>
          </cell>
          <cell r="B261" t="str">
            <v>E9PRM7;A0A0J9YWM3;A0A024RCG2;Q96BI1</v>
          </cell>
          <cell r="C261" t="str">
            <v>Solute carrier family 22 member 18</v>
          </cell>
          <cell r="D261" t="str">
            <v>SLC22A18</v>
          </cell>
          <cell r="E261">
            <v>3.1431994747427939E-3</v>
          </cell>
          <cell r="F261">
            <v>3.4992741015863103E-2</v>
          </cell>
          <cell r="G261">
            <v>3.809565511427643</v>
          </cell>
          <cell r="H261">
            <v>0.26249712650964435</v>
          </cell>
        </row>
        <row r="262">
          <cell r="A262" t="str">
            <v>P02794;G3V192;G3V1D1;E9PPQ4;E9PRK8;E9PKY7;E9PQR3;E9PKM5;E9PK45</v>
          </cell>
          <cell r="B262" t="str">
            <v>P02794;G3V192;G3V1D1</v>
          </cell>
          <cell r="C262" t="str">
            <v>Ferritin heavy chain;Ferritin heavy chain, N-terminally processed;Ferritin</v>
          </cell>
          <cell r="D262" t="str">
            <v>FTH1</v>
          </cell>
          <cell r="E262">
            <v>1.0574468599603172E-3</v>
          </cell>
          <cell r="F262">
            <v>1.74334271939907E-2</v>
          </cell>
          <cell r="G262">
            <v>3.9429612114589854</v>
          </cell>
          <cell r="H262">
            <v>0.25361649439862921</v>
          </cell>
        </row>
        <row r="263">
          <cell r="A263" t="str">
            <v>Q8WX77</v>
          </cell>
          <cell r="B263" t="str">
            <v>Q8WX77</v>
          </cell>
          <cell r="C263" t="str">
            <v>Insulin-like growth factor-binding protein-like 1</v>
          </cell>
          <cell r="D263" t="str">
            <v>IGFBPL1</v>
          </cell>
          <cell r="E263">
            <v>4.4323628639304612E-4</v>
          </cell>
          <cell r="F263">
            <v>1.0771175409352801E-2</v>
          </cell>
          <cell r="G263">
            <v>4.0010273828920697</v>
          </cell>
          <cell r="H263">
            <v>0.24993580505744209</v>
          </cell>
        </row>
        <row r="264">
          <cell r="A264" t="str">
            <v>Q8N158;A0A0J9YXG7</v>
          </cell>
          <cell r="B264" t="str">
            <v>Q8N158</v>
          </cell>
          <cell r="C264" t="str">
            <v>Glypican-2;Secreted glypican-2</v>
          </cell>
          <cell r="D264" t="str">
            <v>GPC2</v>
          </cell>
          <cell r="E264">
            <v>3.9725051348039973E-4</v>
          </cell>
          <cell r="F264">
            <v>1.0421780862351E-2</v>
          </cell>
          <cell r="G264">
            <v>4.1363874146297084</v>
          </cell>
          <cell r="H264">
            <v>0.24175685199678534</v>
          </cell>
        </row>
        <row r="265">
          <cell r="A265" t="str">
            <v>Q6UW63</v>
          </cell>
          <cell r="B265" t="str">
            <v>Q6UW63</v>
          </cell>
          <cell r="C265" t="str">
            <v>KDEL motif-containing protein 1</v>
          </cell>
          <cell r="D265" t="str">
            <v>KDELC1</v>
          </cell>
          <cell r="E265">
            <v>1.6167979436382232E-3</v>
          </cell>
          <cell r="F265">
            <v>2.2687811143983699E-2</v>
          </cell>
          <cell r="G265">
            <v>4.1622207898773569</v>
          </cell>
          <cell r="H265">
            <v>0.24025635603763004</v>
          </cell>
        </row>
        <row r="266">
          <cell r="A266" t="str">
            <v>A0A2R8Y635;A0A087WYY3;H7C1U7</v>
          </cell>
          <cell r="B266" t="str">
            <v>A0A2R8Y635;A0A087WYY3</v>
          </cell>
          <cell r="D266" t="str">
            <v>ATP13A3</v>
          </cell>
          <cell r="E266">
            <v>3.8873001640283249E-4</v>
          </cell>
          <cell r="F266">
            <v>1.0287705784976699E-2</v>
          </cell>
          <cell r="G266">
            <v>4.184750696603758</v>
          </cell>
          <cell r="H266">
            <v>0.23896286123127375</v>
          </cell>
        </row>
        <row r="267">
          <cell r="A267" t="str">
            <v>P51153;A0A087WWB9</v>
          </cell>
          <cell r="B267" t="str">
            <v>P51153</v>
          </cell>
          <cell r="C267" t="str">
            <v>Ras-related protein Rab-13</v>
          </cell>
          <cell r="D267" t="str">
            <v>RAB13</v>
          </cell>
          <cell r="E267">
            <v>1.0099212427588117E-3</v>
          </cell>
          <cell r="F267">
            <v>1.72143072847648E-2</v>
          </cell>
          <cell r="G267">
            <v>4.24288009186371</v>
          </cell>
          <cell r="H267">
            <v>0.23568896088240479</v>
          </cell>
        </row>
        <row r="268">
          <cell r="A268" t="str">
            <v>J3QSS3;A0A087WXK5;Q9BZC7;H0Y8D6;H0Y8C9;E9PGB2;H0Y8E3</v>
          </cell>
          <cell r="B268" t="str">
            <v>J3QSS3;A0A087WXK5;Q9BZC7;H0Y8D6</v>
          </cell>
          <cell r="C268" t="str">
            <v>ATP-binding cassette sub-family A member 2</v>
          </cell>
          <cell r="D268" t="str">
            <v>ABCA2</v>
          </cell>
          <cell r="E268">
            <v>4.5109727978614941E-3</v>
          </cell>
          <cell r="F268">
            <v>4.4475833108327603E-2</v>
          </cell>
          <cell r="G268">
            <v>4.2497515540114774</v>
          </cell>
          <cell r="H268">
            <v>0.23530787324639432</v>
          </cell>
        </row>
        <row r="269">
          <cell r="A269" t="str">
            <v>P27816;E7EVA0;H0Y2V1;B5MEG9;F8W9U4;A0A0J9YVV8;A0A0J9YW37;H7C456</v>
          </cell>
          <cell r="B269" t="str">
            <v>P27816;E7EVA0</v>
          </cell>
          <cell r="C269" t="str">
            <v>Microtubule-associated protein 4;Microtubule-associated protein</v>
          </cell>
          <cell r="D269" t="str">
            <v>MAP4</v>
          </cell>
          <cell r="E269">
            <v>1.1804959897680674E-3</v>
          </cell>
          <cell r="F269">
            <v>1.8844213762594101E-2</v>
          </cell>
          <cell r="G269">
            <v>4.2739219168970095</v>
          </cell>
          <cell r="H269">
            <v>0.23397713375307258</v>
          </cell>
        </row>
        <row r="270">
          <cell r="A270" t="str">
            <v>D6RHF5;Q8NBW4;D6RER8;E7ESU6;D6RG31;B3KVK8;D6R9Q7</v>
          </cell>
          <cell r="B270" t="str">
            <v>D6RHF5;Q8NBW4;D6RER8;E7ESU6;D6RG31;B3KVK8;D6R9Q7</v>
          </cell>
          <cell r="C270" t="str">
            <v>Sodium-coupled neutral amino acid transporter 9</v>
          </cell>
          <cell r="D270" t="str">
            <v>SLC38A9</v>
          </cell>
          <cell r="E270">
            <v>1.7027992625951528E-6</v>
          </cell>
          <cell r="F270">
            <v>6.5830054915373497E-4</v>
          </cell>
          <cell r="G270">
            <v>4.2873925563740549</v>
          </cell>
          <cell r="H270">
            <v>0.23324199658678391</v>
          </cell>
        </row>
        <row r="271">
          <cell r="A271" t="str">
            <v>M0QZ12;Q96CP6;M0R0J9;S4R3I2</v>
          </cell>
          <cell r="B271" t="str">
            <v>M0QZ12;Q96CP6</v>
          </cell>
          <cell r="C271" t="str">
            <v>GRAM domain-containing protein 1A</v>
          </cell>
          <cell r="D271" t="str">
            <v>GRAMD1A</v>
          </cell>
          <cell r="E271">
            <v>1.7192644580419017E-4</v>
          </cell>
          <cell r="F271">
            <v>7.1762087941950299E-3</v>
          </cell>
          <cell r="G271">
            <v>4.2913933704088372</v>
          </cell>
          <cell r="H271">
            <v>0.23302454789986565</v>
          </cell>
        </row>
        <row r="272">
          <cell r="A272" t="str">
            <v>P09172;Q5T382</v>
          </cell>
          <cell r="B272" t="str">
            <v>P09172</v>
          </cell>
          <cell r="C272" t="str">
            <v>Dopamine beta-hydroxylase;Soluble dopamine beta-hydroxylase</v>
          </cell>
          <cell r="D272" t="str">
            <v>DBH</v>
          </cell>
          <cell r="E272">
            <v>7.7288048253380903E-7</v>
          </cell>
          <cell r="F272">
            <v>6.5830054915373497E-4</v>
          </cell>
          <cell r="G272">
            <v>4.3028066560544094</v>
          </cell>
          <cell r="H272">
            <v>0.2324064453588488</v>
          </cell>
        </row>
        <row r="273">
          <cell r="A273" t="str">
            <v>P18084;V9GZ57;H7C4W1;H7C5U2;V9GYZ1</v>
          </cell>
          <cell r="B273" t="str">
            <v>P18084;V9GZ57;H7C4W1</v>
          </cell>
          <cell r="C273" t="str">
            <v>Integrin beta-5;Integrin beta</v>
          </cell>
          <cell r="D273" t="str">
            <v>ITGB5</v>
          </cell>
          <cell r="E273">
            <v>1.4695371733277178E-4</v>
          </cell>
          <cell r="F273">
            <v>6.77623315515104E-3</v>
          </cell>
          <cell r="G273">
            <v>4.4347779951690152</v>
          </cell>
          <cell r="H273">
            <v>0.22549043065725971</v>
          </cell>
        </row>
        <row r="274">
          <cell r="A274" t="str">
            <v>P04439;Q5SRN5;Q5SUL5;A0A0G2JIF2;A0A1W2PQD0;A0A1W2PSE7;A0A1W2PS24;A0A0G2JL56;Q5SRN7;A0A0G2JI36;P01893;A0A1W2PQS8;A0A140T941;A0A140T912;A0A140T937;B0UXQ0;A0A140T9Z6;A0A1W2PRZ0;O78179;A0A140T930;A0A140T962;A0A0G2JPD3;Q5RJ27;A0A1W2PS39;A0A0G2JH50;Q5RIP0;Q5QT33;Q5SPM2;A0A140T8Y4;A0A0G2JIF0;A0A1W2PRT9;A0A1W2PPF8;A0A1W2PS56;A0A140T9J9;A0A1W2PPQ2;A0A1W2PR11;A0A1W2PR61;A0A1W2PP77;A2BF26;A0A140T9B3;A0A140T975;Q9GJ45;A0A140T955;A0A140T933;A0A140T8W8;A0A1W2PRX1;A2AEA2;Q5RJ85;A0A140T9H5;A0A140T9X6;A0A140T921;A0A140T9Z4;A0A0G2JPQ3;Q5SS57;A0A140T939;A0A140T9C2;A0A140T9W3;A0A140T9W7;A0A140T9D9;A0A140T951;Q31611;A0A0G2JNX1;A0A140T9M5;P01889;P17693;P10321;A0A140T9U8;Q8MH48;A0A1W2PRU9;O19617;A0A1W2PPR8;P13747</v>
          </cell>
          <cell r="B274" t="str">
            <v>P04439;Q5SRN5;Q5SUL5;A0A0G2JIF2;A0A1W2PQD0;A0A1W2PSE7;A0A1W2PS24;A0A0G2JL56;Q5SRN7;A0A0G2JI36;P01893</v>
          </cell>
          <cell r="C274" t="str">
            <v>HLA class I histocompatibility antigen, A-3 alpha chain;Putative HLA class I histocompatibility antigen, alpha chain H</v>
          </cell>
          <cell r="D274" t="str">
            <v>HLA-A;HLA-H</v>
          </cell>
          <cell r="E274">
            <v>8.6020606798345938E-5</v>
          </cell>
          <cell r="F274">
            <v>5.1586907325914203E-3</v>
          </cell>
          <cell r="G274">
            <v>4.4466755014360295</v>
          </cell>
          <cell r="H274">
            <v>0.22488710940950277</v>
          </cell>
        </row>
        <row r="275">
          <cell r="A275" t="str">
            <v>Q92673;E9PPB3;E9PS32;E9PP43;E9PKB0</v>
          </cell>
          <cell r="B275" t="str">
            <v>Q92673</v>
          </cell>
          <cell r="C275" t="str">
            <v>Sortilin-related receptor</v>
          </cell>
          <cell r="D275" t="str">
            <v>SORL1</v>
          </cell>
          <cell r="E275">
            <v>8.506961900461654E-4</v>
          </cell>
          <cell r="F275">
            <v>1.5335222263349499E-2</v>
          </cell>
          <cell r="G275">
            <v>4.7120888705068475</v>
          </cell>
          <cell r="H275">
            <v>0.21222010608905106</v>
          </cell>
        </row>
        <row r="276">
          <cell r="A276" t="str">
            <v>Q9Y4H2</v>
          </cell>
          <cell r="B276" t="str">
            <v>Q9Y4H2</v>
          </cell>
          <cell r="C276" t="str">
            <v>Insulin receptor substrate 2</v>
          </cell>
          <cell r="D276" t="str">
            <v>IRS2</v>
          </cell>
          <cell r="E276">
            <v>1.0273922166436133E-4</v>
          </cell>
          <cell r="F276">
            <v>5.5350755671674402E-3</v>
          </cell>
          <cell r="G276">
            <v>4.8320462644076061</v>
          </cell>
          <cell r="H276">
            <v>0.20695166090728581</v>
          </cell>
        </row>
        <row r="277">
          <cell r="A277" t="str">
            <v>Q14764;H3BRL2;H3BQK6;H3BUK7;H3BNF6;H3BP76</v>
          </cell>
          <cell r="B277" t="str">
            <v>Q14764</v>
          </cell>
          <cell r="C277" t="str">
            <v>Major vault protein</v>
          </cell>
          <cell r="D277" t="str">
            <v>MVP</v>
          </cell>
          <cell r="E277">
            <v>3.5746923857769456E-4</v>
          </cell>
          <cell r="F277">
            <v>9.9859693776750101E-3</v>
          </cell>
          <cell r="G277">
            <v>4.8471182066478304</v>
          </cell>
          <cell r="H277">
            <v>0.20630815205383241</v>
          </cell>
        </row>
        <row r="278">
          <cell r="A278" t="str">
            <v>Q70J99;K7EMK8;K7EQ37;K7EN29;K7EIH3;K7EN81</v>
          </cell>
          <cell r="B278" t="str">
            <v>Q70J99</v>
          </cell>
          <cell r="C278" t="str">
            <v>Protein unc-13 homolog D</v>
          </cell>
          <cell r="D278" t="str">
            <v>UNC13D</v>
          </cell>
          <cell r="E278">
            <v>2.2609285444942376E-3</v>
          </cell>
          <cell r="F278">
            <v>2.8303823314270098E-2</v>
          </cell>
          <cell r="G278">
            <v>4.9348546847891157</v>
          </cell>
          <cell r="H278">
            <v>0.20264021209830896</v>
          </cell>
        </row>
        <row r="279">
          <cell r="A279" t="str">
            <v>Q12770;A0A0A0MTG6;D6RA39;C9JQ35;F8WDP3;C9JFY0;F8W921;F8W9W7;F8WEH8</v>
          </cell>
          <cell r="B279" t="str">
            <v>Q12770;A0A0A0MTG6</v>
          </cell>
          <cell r="C279" t="str">
            <v>Sterol regulatory element-binding protein cleavage-activating protein</v>
          </cell>
          <cell r="D279" t="str">
            <v>SCAP</v>
          </cell>
          <cell r="E279">
            <v>5.0033438754488579E-3</v>
          </cell>
          <cell r="F279">
            <v>4.7618575622173802E-2</v>
          </cell>
          <cell r="G279">
            <v>4.9882092172653261</v>
          </cell>
          <cell r="H279">
            <v>0.20047274611874191</v>
          </cell>
        </row>
        <row r="280">
          <cell r="A280" t="str">
            <v>O95302;C9J4P8;Q75LS8</v>
          </cell>
          <cell r="B280" t="str">
            <v>O95302</v>
          </cell>
          <cell r="C280" t="str">
            <v>Peptidyl-prolyl cis-trans isomerase FKBP9</v>
          </cell>
          <cell r="D280" t="str">
            <v>FKBP9</v>
          </cell>
          <cell r="E280">
            <v>7.1307443639006743E-5</v>
          </cell>
          <cell r="F280">
            <v>5.0376599121945802E-3</v>
          </cell>
          <cell r="G280">
            <v>5.0171847734989177</v>
          </cell>
          <cell r="H280">
            <v>0.19931496349946334</v>
          </cell>
        </row>
        <row r="281">
          <cell r="A281" t="str">
            <v>O15460;E7ENX0;E7EPI9;C9JCP0;C9JX45;A8MXE0;E7ERI1;C9JN43;C9JIG4</v>
          </cell>
          <cell r="B281" t="str">
            <v>O15460</v>
          </cell>
          <cell r="C281" t="str">
            <v>Prolyl 4-hydroxylase subunit alpha-2</v>
          </cell>
          <cell r="D281" t="str">
            <v>P4HA2</v>
          </cell>
          <cell r="E281">
            <v>1.3938809353665248E-3</v>
          </cell>
          <cell r="F281">
            <v>2.0715954591136902E-2</v>
          </cell>
          <cell r="G281">
            <v>5.0187902371649535</v>
          </cell>
          <cell r="H281">
            <v>0.19925120452232456</v>
          </cell>
        </row>
        <row r="282">
          <cell r="A282" t="str">
            <v>H0Y3H2;Q99758</v>
          </cell>
          <cell r="B282" t="str">
            <v>H0Y3H2;Q99758</v>
          </cell>
          <cell r="C282" t="str">
            <v>ATP-binding cassette sub-family A member 3</v>
          </cell>
          <cell r="D282" t="str">
            <v>ABCA3</v>
          </cell>
          <cell r="E282">
            <v>1.1882457984544502E-3</v>
          </cell>
          <cell r="F282">
            <v>1.8868092494405499E-2</v>
          </cell>
          <cell r="G282">
            <v>5.0774874915372648</v>
          </cell>
          <cell r="H282">
            <v>0.19694780177533025</v>
          </cell>
        </row>
        <row r="283">
          <cell r="A283" t="str">
            <v>H3BLU7;O43488;A0A499FJT0;Q8NHP1</v>
          </cell>
          <cell r="B283" t="str">
            <v>H3BLU7;O43488</v>
          </cell>
          <cell r="C283" t="str">
            <v>Aflatoxin B1 aldehyde reductase member 2</v>
          </cell>
          <cell r="D283" t="str">
            <v>AKR7A2</v>
          </cell>
          <cell r="E283">
            <v>3.4978316714045002E-4</v>
          </cell>
          <cell r="F283">
            <v>9.9217896012411995E-3</v>
          </cell>
          <cell r="G283">
            <v>5.2164163552910559</v>
          </cell>
          <cell r="H283">
            <v>0.19170248919752952</v>
          </cell>
        </row>
        <row r="284">
          <cell r="A284" t="str">
            <v>P35573</v>
          </cell>
          <cell r="B284" t="str">
            <v>P35573</v>
          </cell>
          <cell r="C284" t="str">
            <v>Glycogen debranching enzyme;4-alpha-glucanotransferase;Amylo-alpha-1,6-glucosidase</v>
          </cell>
          <cell r="D284" t="str">
            <v>AGL</v>
          </cell>
          <cell r="E284">
            <v>1.4354194165621273E-3</v>
          </cell>
          <cell r="F284">
            <v>2.1125172584233801E-2</v>
          </cell>
          <cell r="G284">
            <v>5.2229704057503001</v>
          </cell>
          <cell r="H284">
            <v>0.19146193110706436</v>
          </cell>
        </row>
        <row r="285">
          <cell r="A285" t="str">
            <v>P55058</v>
          </cell>
          <cell r="B285" t="str">
            <v>P55058</v>
          </cell>
          <cell r="C285" t="str">
            <v>Phospholipid transfer protein</v>
          </cell>
          <cell r="D285" t="str">
            <v>PLTP</v>
          </cell>
          <cell r="E285">
            <v>8.2348746790659913E-4</v>
          </cell>
          <cell r="F285">
            <v>1.5335222263349499E-2</v>
          </cell>
          <cell r="G285">
            <v>5.2925923322581623</v>
          </cell>
          <cell r="H285">
            <v>0.18894332629872804</v>
          </cell>
        </row>
        <row r="286">
          <cell r="A286" t="str">
            <v>A0A0A0MRG2;E9PG40;P05067;H7C0V9;H7C2L2</v>
          </cell>
          <cell r="B286" t="str">
            <v>A0A0A0MRG2;E9PG40;P05067;H7C0V9</v>
          </cell>
          <cell r="C286" t="str">
            <v>Amyloid beta A4 protein;N-APP;Soluble APP-alpha;Soluble APP-beta;C99;Beta-amyloid protein 42;Beta-amyloid protein 40;C83;P3(42);P3(40);C80;Gamma-secretase C-terminal fragment 59;Gamma-secretase C-terminal fragment 57;Gamma-secretase C-terminal fragment 50;C31</v>
          </cell>
          <cell r="D286" t="str">
            <v>APP</v>
          </cell>
          <cell r="E286">
            <v>4.1258756235276625E-4</v>
          </cell>
          <cell r="F286">
            <v>1.0510110491103E-2</v>
          </cell>
          <cell r="G286">
            <v>5.2962181207378798</v>
          </cell>
          <cell r="H286">
            <v>0.18881397578479603</v>
          </cell>
        </row>
        <row r="287">
          <cell r="A287" t="str">
            <v>P11047</v>
          </cell>
          <cell r="B287" t="str">
            <v>P11047</v>
          </cell>
          <cell r="C287" t="str">
            <v>Laminin subunit gamma-1</v>
          </cell>
          <cell r="D287" t="str">
            <v>LAMC1</v>
          </cell>
          <cell r="E287">
            <v>2.4609502381829049E-4</v>
          </cell>
          <cell r="F287">
            <v>8.2872419985320304E-3</v>
          </cell>
          <cell r="G287">
            <v>5.3091771253711952</v>
          </cell>
          <cell r="H287">
            <v>0.18835310564819105</v>
          </cell>
        </row>
        <row r="288">
          <cell r="A288" t="str">
            <v>A0A0A0MT32;P38571;Q5T073;Q5T770</v>
          </cell>
          <cell r="B288" t="str">
            <v>A0A0A0MT32;P38571;Q5T073</v>
          </cell>
          <cell r="C288" t="str">
            <v>Lysosomal acid lipase/cholesteryl ester hydrolase</v>
          </cell>
          <cell r="D288" t="str">
            <v>LIPA</v>
          </cell>
          <cell r="E288">
            <v>2.6633689213830685E-4</v>
          </cell>
          <cell r="F288">
            <v>8.4598445617062798E-3</v>
          </cell>
          <cell r="G288">
            <v>5.4159390888336079</v>
          </cell>
          <cell r="H288">
            <v>0.1846401858657836</v>
          </cell>
        </row>
        <row r="289">
          <cell r="A289" t="str">
            <v>E5RIP4;Q15043;E5RFZ8;E5RGA7;E5RJ40;E5RJG5</v>
          </cell>
          <cell r="B289" t="str">
            <v>E5RIP4;Q15043;E5RFZ8;E5RGA7;E5RJ40;E5RJG5</v>
          </cell>
          <cell r="C289" t="str">
            <v>Zinc transporter ZIP14</v>
          </cell>
          <cell r="D289" t="str">
            <v>SLC39A14</v>
          </cell>
          <cell r="E289">
            <v>4.2032786096533821E-5</v>
          </cell>
          <cell r="F289">
            <v>3.5225809903678702E-3</v>
          </cell>
          <cell r="G289">
            <v>5.5536265091095904</v>
          </cell>
          <cell r="H289">
            <v>0.18006252281454366</v>
          </cell>
        </row>
        <row r="290">
          <cell r="A290" t="str">
            <v>Q7RTT9;C9JZA2;C9IYM7</v>
          </cell>
          <cell r="B290" t="str">
            <v>Q7RTT9;C9JZA2;C9IYM7</v>
          </cell>
          <cell r="C290" t="str">
            <v>Equilibrative nucleoside transporter 4</v>
          </cell>
          <cell r="D290" t="str">
            <v>SLC29A4</v>
          </cell>
          <cell r="E290">
            <v>2.7104721646046279E-4</v>
          </cell>
          <cell r="F290">
            <v>8.4598445617062798E-3</v>
          </cell>
          <cell r="G290">
            <v>5.7711331167125852</v>
          </cell>
          <cell r="H290">
            <v>0.17327619720018358</v>
          </cell>
        </row>
        <row r="291">
          <cell r="A291" t="str">
            <v>P22304;H0YB91;O60597;B3KWA1</v>
          </cell>
          <cell r="B291" t="str">
            <v>P22304</v>
          </cell>
          <cell r="C291" t="str">
            <v>Iduronate 2-sulfatase;Iduronate 2-sulfatase 42 kDa chain;Iduronate 2-sulfatase 14 kDa chain</v>
          </cell>
          <cell r="D291" t="str">
            <v>IDS</v>
          </cell>
          <cell r="E291">
            <v>5.0591345690592154E-3</v>
          </cell>
          <cell r="F291">
            <v>4.78476770998486E-2</v>
          </cell>
          <cell r="G291">
            <v>5.8401241975227469</v>
          </cell>
          <cell r="H291">
            <v>0.17122923523170588</v>
          </cell>
        </row>
        <row r="292">
          <cell r="A292" t="str">
            <v>Q9Y2D4;A0A0U1RRB6;J3QT38</v>
          </cell>
          <cell r="B292" t="str">
            <v>Q9Y2D4;A0A0U1RRB6</v>
          </cell>
          <cell r="C292" t="str">
            <v>Exocyst complex component 6B</v>
          </cell>
          <cell r="D292" t="str">
            <v>EXOC6B</v>
          </cell>
          <cell r="E292">
            <v>1.0037066809740541E-3</v>
          </cell>
          <cell r="F292">
            <v>1.7205585548288001E-2</v>
          </cell>
          <cell r="G292">
            <v>5.8813081612264817</v>
          </cell>
          <cell r="H292">
            <v>0.1700301995043669</v>
          </cell>
        </row>
        <row r="293">
          <cell r="A293" t="str">
            <v>Q6ZRI8;X6RIA0</v>
          </cell>
          <cell r="B293" t="str">
            <v>Q6ZRI8;X6RIA0</v>
          </cell>
          <cell r="C293" t="str">
            <v>Rho GTPase-activating protein 36</v>
          </cell>
          <cell r="D293" t="str">
            <v>ARHGAP36</v>
          </cell>
          <cell r="E293">
            <v>1.3192270509094018E-7</v>
          </cell>
          <cell r="F293">
            <v>3.9801080125936698E-4</v>
          </cell>
          <cell r="G293">
            <v>5.9388663603221117</v>
          </cell>
          <cell r="H293">
            <v>0.1683823038486022</v>
          </cell>
        </row>
        <row r="294">
          <cell r="A294" t="str">
            <v>Q68D91</v>
          </cell>
          <cell r="B294" t="str">
            <v>Q68D91</v>
          </cell>
          <cell r="C294" t="str">
            <v>Metallo-beta-lactamase domain-containing protein 2</v>
          </cell>
          <cell r="D294" t="str">
            <v>MBLAC2</v>
          </cell>
          <cell r="E294">
            <v>1.672143152466212E-3</v>
          </cell>
          <cell r="F294">
            <v>2.29795851463198E-2</v>
          </cell>
          <cell r="G294">
            <v>6.2776296410600398</v>
          </cell>
          <cell r="H294">
            <v>0.15929579430097443</v>
          </cell>
        </row>
        <row r="295">
          <cell r="A295" t="str">
            <v>Q9UBX1;H0YD65</v>
          </cell>
          <cell r="B295" t="str">
            <v>Q9UBX1;H0YD65</v>
          </cell>
          <cell r="C295" t="str">
            <v>Cathepsin F</v>
          </cell>
          <cell r="D295" t="str">
            <v>CTSF</v>
          </cell>
          <cell r="E295">
            <v>7.8089441969399057E-4</v>
          </cell>
          <cell r="F295">
            <v>1.47247404013548E-2</v>
          </cell>
          <cell r="G295">
            <v>6.3111328052722726</v>
          </cell>
          <cell r="H295">
            <v>0.15845015956004088</v>
          </cell>
        </row>
        <row r="296">
          <cell r="A296" t="str">
            <v>Q16850;A0A0C4DFL7;H7C0D0</v>
          </cell>
          <cell r="B296" t="str">
            <v>Q16850;A0A0C4DFL7</v>
          </cell>
          <cell r="C296" t="str">
            <v>Lanosterol 14-alpha demethylase</v>
          </cell>
          <cell r="D296" t="str">
            <v>CYP51A1</v>
          </cell>
          <cell r="E296">
            <v>2.8660780906503874E-4</v>
          </cell>
          <cell r="F296">
            <v>8.6469575994921905E-3</v>
          </cell>
          <cell r="G296">
            <v>6.3211278690309607</v>
          </cell>
          <cell r="H296">
            <v>0.15819961575200686</v>
          </cell>
        </row>
        <row r="297">
          <cell r="A297" t="str">
            <v>P08253;H3BR66;H3BS34;H3BV48</v>
          </cell>
          <cell r="B297" t="str">
            <v>P08253</v>
          </cell>
          <cell r="C297" t="str">
            <v>72 kDa type IV collagenase;PEX</v>
          </cell>
          <cell r="D297" t="str">
            <v>MMP2</v>
          </cell>
          <cell r="E297">
            <v>6.3816423083849666E-5</v>
          </cell>
          <cell r="F297">
            <v>4.8133537110993801E-3</v>
          </cell>
          <cell r="G297">
            <v>6.383281566383876</v>
          </cell>
          <cell r="H297">
            <v>0.15665923390662825</v>
          </cell>
        </row>
        <row r="298">
          <cell r="A298" t="str">
            <v>Q8WXD2;H0YKC2</v>
          </cell>
          <cell r="B298" t="str">
            <v>Q8WXD2</v>
          </cell>
          <cell r="C298" t="str">
            <v>Secretogranin-3</v>
          </cell>
          <cell r="D298" t="str">
            <v>SCG3</v>
          </cell>
          <cell r="E298">
            <v>3.3578909281770753E-4</v>
          </cell>
          <cell r="F298">
            <v>9.6483399336287998E-3</v>
          </cell>
          <cell r="G298">
            <v>6.6985871014970293</v>
          </cell>
          <cell r="H298">
            <v>0.14928521266469993</v>
          </cell>
        </row>
        <row r="299">
          <cell r="A299" t="str">
            <v>F8W6X9;A0A087WTQ6;Q7Z5N4;H7C255</v>
          </cell>
          <cell r="B299" t="str">
            <v>F8W6X9;A0A087WTQ6;Q7Z5N4</v>
          </cell>
          <cell r="C299" t="str">
            <v>Protein sidekick-1</v>
          </cell>
          <cell r="D299" t="str">
            <v>SDK1</v>
          </cell>
          <cell r="E299">
            <v>3.6459624510768464E-3</v>
          </cell>
          <cell r="F299">
            <v>3.8868794045579198E-2</v>
          </cell>
          <cell r="G299">
            <v>7.0174201492058703</v>
          </cell>
          <cell r="H299">
            <v>0.14250251213947415</v>
          </cell>
        </row>
        <row r="300">
          <cell r="A300" t="str">
            <v>Q9C0H2;H7C3T6</v>
          </cell>
          <cell r="B300" t="str">
            <v>Q9C0H2</v>
          </cell>
          <cell r="C300" t="str">
            <v>Protein tweety homolog 3</v>
          </cell>
          <cell r="D300" t="str">
            <v>TTYH3</v>
          </cell>
          <cell r="E300">
            <v>8.5459470664633372E-6</v>
          </cell>
          <cell r="F300">
            <v>1.51665425291294E-3</v>
          </cell>
          <cell r="G300">
            <v>7.2086283423211235</v>
          </cell>
          <cell r="H300">
            <v>0.13872264632219999</v>
          </cell>
        </row>
        <row r="301">
          <cell r="A301" t="str">
            <v>Q9NUM4;C9JZ87;F2Z3N7;C9J998</v>
          </cell>
          <cell r="B301" t="str">
            <v>Q9NUM4;C9JZ87</v>
          </cell>
          <cell r="C301" t="str">
            <v>Transmembrane protein 106B</v>
          </cell>
          <cell r="D301" t="str">
            <v>TMEM106B</v>
          </cell>
          <cell r="E301">
            <v>7.3469352382022756E-5</v>
          </cell>
          <cell r="F301">
            <v>5.0376599121945802E-3</v>
          </cell>
          <cell r="G301">
            <v>7.2568659882275117</v>
          </cell>
          <cell r="H301">
            <v>0.13780053285016633</v>
          </cell>
        </row>
        <row r="302">
          <cell r="A302" t="str">
            <v>O60507;C9J3I4</v>
          </cell>
          <cell r="B302" t="str">
            <v>O60507</v>
          </cell>
          <cell r="C302" t="str">
            <v>Protein-tyrosine sulfotransferase 1</v>
          </cell>
          <cell r="D302" t="str">
            <v>TPST1</v>
          </cell>
          <cell r="E302">
            <v>7.7175425794025773E-4</v>
          </cell>
          <cell r="F302">
            <v>1.47247404013548E-2</v>
          </cell>
          <cell r="G302">
            <v>7.2656651188743835</v>
          </cell>
          <cell r="H302">
            <v>0.13763364862526484</v>
          </cell>
        </row>
        <row r="303">
          <cell r="A303" t="str">
            <v>Q9UPU5</v>
          </cell>
          <cell r="B303" t="str">
            <v>Q9UPU5</v>
          </cell>
          <cell r="C303" t="str">
            <v>Ubiquitin carboxyl-terminal hydrolase 24</v>
          </cell>
          <cell r="D303" t="str">
            <v>USP24</v>
          </cell>
          <cell r="E303">
            <v>8.6918230262934533E-4</v>
          </cell>
          <cell r="F303">
            <v>1.5335222263349499E-2</v>
          </cell>
          <cell r="G303">
            <v>7.4601381481160276</v>
          </cell>
          <cell r="H303">
            <v>0.13404577504406384</v>
          </cell>
        </row>
        <row r="304">
          <cell r="A304" t="str">
            <v>Q658P3;B8ZZX6</v>
          </cell>
          <cell r="B304" t="str">
            <v>Q658P3;B8ZZX6</v>
          </cell>
          <cell r="C304" t="str">
            <v>Metalloreductase STEAP3</v>
          </cell>
          <cell r="D304" t="str">
            <v>STEAP3</v>
          </cell>
          <cell r="E304">
            <v>2.9107299738352361E-5</v>
          </cell>
          <cell r="F304">
            <v>2.9264042752610701E-3</v>
          </cell>
          <cell r="G304">
            <v>7.5163724873374482</v>
          </cell>
          <cell r="H304">
            <v>0.13304290090527879</v>
          </cell>
        </row>
        <row r="305">
          <cell r="A305" t="str">
            <v>O43581</v>
          </cell>
          <cell r="B305" t="str">
            <v>O43581</v>
          </cell>
          <cell r="C305" t="str">
            <v>Synaptotagmin-7</v>
          </cell>
          <cell r="D305" t="str">
            <v>SYT7</v>
          </cell>
          <cell r="E305">
            <v>7.9355390997307151E-5</v>
          </cell>
          <cell r="F305">
            <v>5.1586907325914203E-3</v>
          </cell>
          <cell r="G305">
            <v>7.6720057708313076</v>
          </cell>
          <cell r="H305">
            <v>0.13034401040233368</v>
          </cell>
        </row>
        <row r="306">
          <cell r="A306" t="str">
            <v>Q9UPZ6;A0A087WY08</v>
          </cell>
          <cell r="B306" t="str">
            <v>Q9UPZ6;A0A087WY08</v>
          </cell>
          <cell r="C306" t="str">
            <v>Thrombospondin type-1 domain-containing protein 7A</v>
          </cell>
          <cell r="D306" t="str">
            <v>THSD7A</v>
          </cell>
          <cell r="E306">
            <v>9.4488933506848733E-5</v>
          </cell>
          <cell r="F306">
            <v>5.3726563245711199E-3</v>
          </cell>
          <cell r="G306">
            <v>7.7736771022406295</v>
          </cell>
          <cell r="H306">
            <v>0.12863925100667831</v>
          </cell>
        </row>
        <row r="307">
          <cell r="A307" t="str">
            <v>Q15785</v>
          </cell>
          <cell r="B307" t="str">
            <v>Q15785</v>
          </cell>
          <cell r="C307" t="str">
            <v>Mitochondrial import receptor subunit TOM34</v>
          </cell>
          <cell r="D307" t="str">
            <v>TOMM34</v>
          </cell>
          <cell r="E307">
            <v>2.4364515453760514E-4</v>
          </cell>
          <cell r="F307">
            <v>8.2872419985320304E-3</v>
          </cell>
          <cell r="G307">
            <v>8.0248750625908372</v>
          </cell>
          <cell r="H307">
            <v>0.12461253193356872</v>
          </cell>
        </row>
        <row r="308">
          <cell r="A308" t="str">
            <v>Q9P273</v>
          </cell>
          <cell r="B308" t="str">
            <v>Q9P273</v>
          </cell>
          <cell r="C308" t="str">
            <v>Teneurin-3</v>
          </cell>
          <cell r="D308" t="str">
            <v>TENM3</v>
          </cell>
          <cell r="E308">
            <v>6.9761209983097101E-6</v>
          </cell>
          <cell r="F308">
            <v>1.3455006594041499E-3</v>
          </cell>
          <cell r="G308">
            <v>8.1272810722678859</v>
          </cell>
          <cell r="H308">
            <v>0.12304237925426564</v>
          </cell>
        </row>
        <row r="309">
          <cell r="A309" t="str">
            <v>I3L0L6;Q9H6Y7;I3L2Y3;K7EN24;I3L462</v>
          </cell>
          <cell r="B309" t="str">
            <v>I3L0L6;Q9H6Y7;I3L2Y3</v>
          </cell>
          <cell r="C309" t="str">
            <v>E3 ubiquitin-protein ligase RNF167</v>
          </cell>
          <cell r="D309" t="str">
            <v>RNF167</v>
          </cell>
          <cell r="E309">
            <v>1.0426195591733834E-3</v>
          </cell>
          <cell r="F309">
            <v>1.7378912762575301E-2</v>
          </cell>
          <cell r="G309">
            <v>8.3037851233786419</v>
          </cell>
          <cell r="H309">
            <v>0.12042700830306652</v>
          </cell>
        </row>
        <row r="310">
          <cell r="A310" t="str">
            <v>P17405;H0YEP5;G3V1E1;E9PQT3;E9PL59;E9PPK6</v>
          </cell>
          <cell r="B310" t="str">
            <v>P17405;H0YEP5;G3V1E1;E9PQT3</v>
          </cell>
          <cell r="C310" t="str">
            <v>Sphingomyelin phosphodiesterase</v>
          </cell>
          <cell r="D310" t="str">
            <v>SMPD1</v>
          </cell>
          <cell r="E310">
            <v>3.5777549877689158E-5</v>
          </cell>
          <cell r="F310">
            <v>3.37315212440591E-3</v>
          </cell>
          <cell r="G310">
            <v>9.4097980532659005</v>
          </cell>
          <cell r="H310">
            <v>0.10627220630446214</v>
          </cell>
        </row>
        <row r="311">
          <cell r="A311" t="str">
            <v>O75882</v>
          </cell>
          <cell r="B311" t="str">
            <v>O75882</v>
          </cell>
          <cell r="C311" t="str">
            <v>Attractin</v>
          </cell>
          <cell r="D311" t="str">
            <v>ATRN</v>
          </cell>
          <cell r="E311">
            <v>4.6925858093963326E-5</v>
          </cell>
          <cell r="F311">
            <v>3.7256661544601698E-3</v>
          </cell>
          <cell r="G311">
            <v>9.5238975734089131</v>
          </cell>
          <cell r="H311">
            <v>0.10499902926214141</v>
          </cell>
        </row>
        <row r="312">
          <cell r="A312" t="str">
            <v>Q86VI3;F2Z2E2</v>
          </cell>
          <cell r="B312" t="str">
            <v>Q86VI3;F2Z2E2</v>
          </cell>
          <cell r="C312" t="str">
            <v>Ras GTPase-activating-like protein IQGAP3</v>
          </cell>
          <cell r="D312" t="str">
            <v>IQGAP3</v>
          </cell>
          <cell r="E312">
            <v>2.2888792348412139E-3</v>
          </cell>
          <cell r="F312">
            <v>2.8535325006263899E-2</v>
          </cell>
          <cell r="G312">
            <v>10.183201231123167</v>
          </cell>
          <cell r="H312">
            <v>9.8200946569107911E-2</v>
          </cell>
        </row>
        <row r="313">
          <cell r="A313" t="str">
            <v>Q92626;H7C1W1;H7C300;C9J4I9;H7C3W2</v>
          </cell>
          <cell r="B313" t="str">
            <v>Q92626;H7C1W1</v>
          </cell>
          <cell r="C313" t="str">
            <v>Peroxidasin homolog</v>
          </cell>
          <cell r="D313" t="str">
            <v>PXDN</v>
          </cell>
          <cell r="E313">
            <v>3.7245538066785079E-6</v>
          </cell>
          <cell r="F313">
            <v>1.01999832358542E-3</v>
          </cell>
          <cell r="G313">
            <v>10.771232842597676</v>
          </cell>
          <cell r="H313">
            <v>9.283988329035435E-2</v>
          </cell>
        </row>
        <row r="314">
          <cell r="A314" t="str">
            <v>P23142;B1AHM7;B1AHM9;B1AHM6;B1AHN3;B1AHM8</v>
          </cell>
          <cell r="B314" t="str">
            <v>P23142;B1AHM7;B1AHM9</v>
          </cell>
          <cell r="C314" t="str">
            <v>Fibulin-1</v>
          </cell>
          <cell r="D314" t="str">
            <v>FBLN1</v>
          </cell>
          <cell r="E314">
            <v>1.414669390916002E-3</v>
          </cell>
          <cell r="F314">
            <v>2.0921850747027099E-2</v>
          </cell>
          <cell r="G314">
            <v>11.703194769203339</v>
          </cell>
          <cell r="H314">
            <v>8.54467536190609E-2</v>
          </cell>
        </row>
        <row r="315">
          <cell r="A315" t="str">
            <v>Q8NBJ4;F8WAT9;C9JYM4;C9J941</v>
          </cell>
          <cell r="B315" t="str">
            <v>Q8NBJ4</v>
          </cell>
          <cell r="C315" t="str">
            <v>Golgi membrane protein 1</v>
          </cell>
          <cell r="D315" t="str">
            <v>GOLM1</v>
          </cell>
          <cell r="E315">
            <v>5.9133058402944779E-4</v>
          </cell>
          <cell r="F315">
            <v>1.26527969646583E-2</v>
          </cell>
          <cell r="G315">
            <v>12.337384847415761</v>
          </cell>
          <cell r="H315">
            <v>8.1054454600195447E-2</v>
          </cell>
        </row>
        <row r="316">
          <cell r="A316" t="str">
            <v>Q9Y5E6;Q9Y5E2;Q9Y5E5;Q9UN67;Q9UN66;Q9Y5E8;Q9Y5E4;Q9Y5E1;Q9Y5F2;Q9Y5E7;Q9NRJ7;A0A096LP94;Q9Y5E3;Q9Y5F1;A0A096LNH7;Q9Y5F0;Q96TA0;A0A096LP81</v>
          </cell>
          <cell r="B316" t="str">
            <v>Q9Y5E6;Q9Y5E2;Q9Y5E5;Q9UN67;Q9UN66;Q9Y5E8;Q9Y5E4;Q9Y5E1;Q9Y5F2;Q9Y5E7;Q9NRJ7;A0A096LP94</v>
          </cell>
          <cell r="C316" t="str">
            <v>Protocadherin beta-3;Protocadherin beta-7;Protocadherin beta-4;Protocadherin beta-10;Protocadherin beta-8;Protocadherin beta-15;Protocadherin beta-5;Protocadherin beta-9;Protocadherin beta-11;Protocadherin beta-2;Protocadherin beta-16</v>
          </cell>
          <cell r="D316" t="str">
            <v>PCDHB3;PCDHB7;PCDHB4;PCDHB10;PCDHB8;PCDHB15;PCDHB5;PCDHB9;PCDHB11;PCDHB2;PCDHB16</v>
          </cell>
          <cell r="E316">
            <v>2.160031901986934E-4</v>
          </cell>
          <cell r="F316">
            <v>7.9473368881640694E-3</v>
          </cell>
          <cell r="G316">
            <v>13.173789808665388</v>
          </cell>
          <cell r="H316">
            <v>7.5908300840068443E-2</v>
          </cell>
        </row>
        <row r="317">
          <cell r="A317" t="str">
            <v>Q9UGH3;H0Y544</v>
          </cell>
          <cell r="B317" t="str">
            <v>Q9UGH3;H0Y544</v>
          </cell>
          <cell r="C317" t="str">
            <v>Solute carrier family 23 member 2</v>
          </cell>
          <cell r="D317" t="str">
            <v>SLC23A2</v>
          </cell>
          <cell r="E317">
            <v>1.3176159162272053E-3</v>
          </cell>
          <cell r="F317">
            <v>2.0020055450002398E-2</v>
          </cell>
          <cell r="G317">
            <v>13.472667474517133</v>
          </cell>
          <cell r="H317">
            <v>7.4224351034525959E-2</v>
          </cell>
        </row>
        <row r="318">
          <cell r="A318" t="str">
            <v>Q13608</v>
          </cell>
          <cell r="B318" t="str">
            <v>Q13608</v>
          </cell>
          <cell r="C318" t="str">
            <v>Peroxisome assembly factor 2</v>
          </cell>
          <cell r="D318" t="str">
            <v>PEX6</v>
          </cell>
          <cell r="E318">
            <v>1.455701169734841E-3</v>
          </cell>
          <cell r="F318">
            <v>2.1319662277135901E-2</v>
          </cell>
          <cell r="G318">
            <v>14.909721850481166</v>
          </cell>
          <cell r="H318">
            <v>6.7070332366242505E-2</v>
          </cell>
        </row>
        <row r="319">
          <cell r="A319" t="str">
            <v>Q96SM3</v>
          </cell>
          <cell r="B319" t="str">
            <v>Q96SM3</v>
          </cell>
          <cell r="C319" t="str">
            <v>Probable carboxypeptidase X1</v>
          </cell>
          <cell r="D319" t="str">
            <v>CPXM1</v>
          </cell>
          <cell r="E319">
            <v>1.6198229033259043E-5</v>
          </cell>
          <cell r="F319">
            <v>1.95480227973371E-3</v>
          </cell>
          <cell r="G319">
            <v>17.303703873460769</v>
          </cell>
          <cell r="H319">
            <v>5.7791095323454493E-2</v>
          </cell>
        </row>
        <row r="320">
          <cell r="A320" t="str">
            <v>P10645;G5E968</v>
          </cell>
          <cell r="B320" t="str">
            <v>P10645;G5E968</v>
          </cell>
          <cell r="C320" t="str">
            <v>Chromogranin-A;Vasostatin-1;Vasostatin-2;EA-92;ES-43;Pancreastatin;SS-18;WA-8;WE-14;LF-19;Catestatin;AL-11;GV-19;GR-44;ER-37;GE-25;Serpinin-RRG;Serpinin;p-Glu serpinin precursor</v>
          </cell>
          <cell r="D320" t="str">
            <v>CHGA</v>
          </cell>
          <cell r="E320">
            <v>4.0570036072340533E-6</v>
          </cell>
          <cell r="F320">
            <v>1.01999832358542E-3</v>
          </cell>
          <cell r="G320">
            <v>23.639560891980057</v>
          </cell>
          <cell r="H320">
            <v>4.2301970183348851E-2</v>
          </cell>
        </row>
        <row r="321">
          <cell r="A321" t="str">
            <v>P05060;A0A0A0MT66</v>
          </cell>
          <cell r="B321" t="str">
            <v>P05060</v>
          </cell>
          <cell r="C321" t="str">
            <v>Secretogranin-1;PE-11;GAWK peptide;CCB peptide</v>
          </cell>
          <cell r="D321" t="str">
            <v>CHGB</v>
          </cell>
          <cell r="E321">
            <v>3.5502591242944918E-6</v>
          </cell>
          <cell r="F321">
            <v>1.01999832358542E-3</v>
          </cell>
          <cell r="G321">
            <v>23.931274531230549</v>
          </cell>
          <cell r="H321">
            <v>4.1786324363752132E-2</v>
          </cell>
        </row>
        <row r="322">
          <cell r="A322" t="str">
            <v>Q9P2N4;H0Y859;C9JWI2;A0A087WTS1</v>
          </cell>
          <cell r="B322" t="str">
            <v>Q9P2N4;H0Y859</v>
          </cell>
          <cell r="C322" t="str">
            <v>A disintegrin and metalloproteinase with thrombospondin motifs 9</v>
          </cell>
          <cell r="D322" t="str">
            <v>ADAMTS9</v>
          </cell>
          <cell r="E322">
            <v>1.6781926965066263E-6</v>
          </cell>
          <cell r="F322">
            <v>6.5830054915373497E-4</v>
          </cell>
          <cell r="G322">
            <v>32.262961427013018</v>
          </cell>
          <cell r="H322">
            <v>3.099529478291238E-2</v>
          </cell>
        </row>
        <row r="323">
          <cell r="A323" t="str">
            <v>P07949;Q9BTX6;A0A5F9ZHR6;C9JYL6;A0A1W2PSA1;A0A1W2PPN7</v>
          </cell>
          <cell r="B323" t="str">
            <v>P07949</v>
          </cell>
          <cell r="C323" t="str">
            <v>Proto-oncogene tyrosine-protein kinase receptor Ret;Soluble RET kinase fragment;Extracellular cell-membrane anchored RET cadherin 120 kDa fragment</v>
          </cell>
          <cell r="D323" t="str">
            <v>RET</v>
          </cell>
          <cell r="E323">
            <v>5.6112689904806814E-6</v>
          </cell>
          <cell r="F323">
            <v>1.30224604186771E-3</v>
          </cell>
          <cell r="G323">
            <v>38.796162333805242</v>
          </cell>
          <cell r="H323">
            <v>2.5775745327486804E-2</v>
          </cell>
        </row>
      </sheetData>
      <sheetData sheetId="2" refreshError="1"/>
    </sheetDataSet>
  </externalBook>
</externalLink>
</file>

<file path=xl/queryTables/queryTable1.xml><?xml version="1.0" encoding="utf-8"?>
<queryTable xmlns="http://schemas.openxmlformats.org/spreadsheetml/2006/main" name="CC_only_Rot" connectionId="3"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CC_both" connectionId="1"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CC_only_DHA+Rot" connectionId="2"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workbookViewId="0"/>
  </sheetViews>
  <sheetFormatPr baseColWidth="10" defaultRowHeight="15" x14ac:dyDescent="0.25"/>
  <cols>
    <col min="6" max="7" width="21.42578125" bestFit="1" customWidth="1"/>
  </cols>
  <sheetData>
    <row r="1" spans="1:7" x14ac:dyDescent="0.25">
      <c r="A1" t="s">
        <v>483</v>
      </c>
    </row>
    <row r="3" spans="1:7" x14ac:dyDescent="0.25">
      <c r="A3" t="s">
        <v>0</v>
      </c>
    </row>
    <row r="4" spans="1:7" x14ac:dyDescent="0.25">
      <c r="A4" t="s">
        <v>323</v>
      </c>
      <c r="B4" t="s">
        <v>321</v>
      </c>
      <c r="C4" t="s">
        <v>322</v>
      </c>
      <c r="D4" t="s">
        <v>127</v>
      </c>
      <c r="E4" t="s">
        <v>128</v>
      </c>
      <c r="F4" t="s">
        <v>129</v>
      </c>
      <c r="G4" t="s">
        <v>130</v>
      </c>
    </row>
    <row r="5" spans="1:7" x14ac:dyDescent="0.25">
      <c r="A5" t="s">
        <v>55</v>
      </c>
      <c r="B5" t="s">
        <v>238</v>
      </c>
      <c r="C5" t="s">
        <v>239</v>
      </c>
      <c r="D5">
        <v>1.8056665155709875E-4</v>
      </c>
      <c r="E5">
        <v>6.8958175664274E-3</v>
      </c>
      <c r="F5">
        <v>19.587078189593161</v>
      </c>
      <c r="G5">
        <v>5.1054066886367537E-2</v>
      </c>
    </row>
    <row r="6" spans="1:7" x14ac:dyDescent="0.25">
      <c r="A6" t="s">
        <v>54</v>
      </c>
      <c r="B6" t="s">
        <v>236</v>
      </c>
      <c r="C6" t="s">
        <v>237</v>
      </c>
      <c r="D6">
        <v>1.4816914331683276E-6</v>
      </c>
      <c r="E6">
        <v>4.9669589487431995E-4</v>
      </c>
      <c r="F6">
        <v>18.02810539447465</v>
      </c>
      <c r="G6">
        <v>5.5468945744375629E-2</v>
      </c>
    </row>
    <row r="7" spans="1:7" x14ac:dyDescent="0.25">
      <c r="A7" t="s">
        <v>53</v>
      </c>
      <c r="B7" t="s">
        <v>234</v>
      </c>
      <c r="C7" t="s">
        <v>235</v>
      </c>
      <c r="D7">
        <v>4.1524421606926754E-3</v>
      </c>
      <c r="E7">
        <v>3.9343232093583501E-2</v>
      </c>
      <c r="F7">
        <v>3.9102519089160159</v>
      </c>
      <c r="G7">
        <v>0.25573799931401758</v>
      </c>
    </row>
    <row r="8" spans="1:7" x14ac:dyDescent="0.25">
      <c r="A8" t="s">
        <v>52</v>
      </c>
      <c r="B8" t="s">
        <v>232</v>
      </c>
      <c r="C8" t="s">
        <v>233</v>
      </c>
      <c r="D8">
        <v>5.4509181750451701E-3</v>
      </c>
      <c r="E8">
        <v>4.6455989079410502E-2</v>
      </c>
      <c r="F8">
        <v>3.6259357877168701</v>
      </c>
      <c r="G8">
        <v>0.27579087401039343</v>
      </c>
    </row>
    <row r="9" spans="1:7" x14ac:dyDescent="0.25">
      <c r="A9" t="s">
        <v>51</v>
      </c>
      <c r="B9" t="s">
        <v>230</v>
      </c>
      <c r="C9" t="s">
        <v>231</v>
      </c>
      <c r="D9">
        <v>2.0123597184572826E-4</v>
      </c>
      <c r="E9">
        <v>7.4328225387122202E-3</v>
      </c>
      <c r="F9">
        <v>3.3525338386877257</v>
      </c>
      <c r="G9">
        <v>0.29828185131501239</v>
      </c>
    </row>
    <row r="10" spans="1:7" x14ac:dyDescent="0.25">
      <c r="A10" t="s">
        <v>50</v>
      </c>
      <c r="B10" t="s">
        <v>228</v>
      </c>
      <c r="C10" t="s">
        <v>229</v>
      </c>
      <c r="D10">
        <v>7.6056961040593457E-4</v>
      </c>
      <c r="E10">
        <v>1.40478945891043E-2</v>
      </c>
      <c r="F10">
        <v>2.8585345284194816</v>
      </c>
      <c r="G10">
        <v>0.34982960326629747</v>
      </c>
    </row>
    <row r="11" spans="1:7" x14ac:dyDescent="0.25">
      <c r="A11" t="s">
        <v>49</v>
      </c>
      <c r="B11" t="s">
        <v>226</v>
      </c>
      <c r="C11" t="s">
        <v>227</v>
      </c>
      <c r="D11">
        <v>2.9669132097106224E-3</v>
      </c>
      <c r="E11">
        <v>3.1968489834631603E-2</v>
      </c>
      <c r="F11">
        <v>2.7802987504405179</v>
      </c>
      <c r="G11">
        <v>0.35967357818707696</v>
      </c>
    </row>
    <row r="12" spans="1:7" x14ac:dyDescent="0.25">
      <c r="A12" t="s">
        <v>48</v>
      </c>
      <c r="B12" t="s">
        <v>224</v>
      </c>
      <c r="C12" t="s">
        <v>225</v>
      </c>
      <c r="D12">
        <v>7.4704004123262433E-4</v>
      </c>
      <c r="E12">
        <v>1.3998880772663499E-2</v>
      </c>
      <c r="F12">
        <v>2.3046255832063123</v>
      </c>
      <c r="G12">
        <v>0.43390996233268797</v>
      </c>
    </row>
    <row r="13" spans="1:7" x14ac:dyDescent="0.25">
      <c r="A13" t="s">
        <v>47</v>
      </c>
      <c r="B13" t="s">
        <v>222</v>
      </c>
      <c r="C13" t="s">
        <v>223</v>
      </c>
      <c r="D13">
        <v>2.8350644620036235E-4</v>
      </c>
      <c r="E13">
        <v>8.8179273008916308E-3</v>
      </c>
      <c r="F13">
        <v>2.3000742299946033</v>
      </c>
      <c r="G13">
        <v>0.43476857701342375</v>
      </c>
    </row>
    <row r="14" spans="1:7" x14ac:dyDescent="0.25">
      <c r="A14" t="s">
        <v>46</v>
      </c>
      <c r="B14" t="s">
        <v>220</v>
      </c>
      <c r="C14" t="s">
        <v>221</v>
      </c>
      <c r="D14">
        <v>4.2979418800494131E-4</v>
      </c>
      <c r="E14">
        <v>1.0952478376574801E-2</v>
      </c>
      <c r="F14">
        <v>2.2656398209463067</v>
      </c>
      <c r="G14">
        <v>0.44137642301075136</v>
      </c>
    </row>
    <row r="15" spans="1:7" x14ac:dyDescent="0.25">
      <c r="A15" t="s">
        <v>45</v>
      </c>
      <c r="B15" t="s">
        <v>218</v>
      </c>
      <c r="C15" t="s">
        <v>219</v>
      </c>
      <c r="D15">
        <v>4.6340157171879167E-3</v>
      </c>
      <c r="E15">
        <v>4.2083017589548098E-2</v>
      </c>
      <c r="F15">
        <v>2.0947034244200866</v>
      </c>
      <c r="G15">
        <v>0.47739455062801911</v>
      </c>
    </row>
    <row r="16" spans="1:7" x14ac:dyDescent="0.25">
      <c r="A16" t="s">
        <v>44</v>
      </c>
      <c r="B16" t="s">
        <v>216</v>
      </c>
      <c r="C16" t="s">
        <v>217</v>
      </c>
      <c r="D16">
        <v>4.0235874598646727E-3</v>
      </c>
      <c r="E16">
        <v>3.86597559439864E-2</v>
      </c>
      <c r="F16">
        <v>2.0116611685390509</v>
      </c>
      <c r="G16">
        <v>0.49710160718876933</v>
      </c>
    </row>
    <row r="17" spans="1:7" x14ac:dyDescent="0.25">
      <c r="A17" t="s">
        <v>43</v>
      </c>
      <c r="B17" t="s">
        <v>214</v>
      </c>
      <c r="C17" t="s">
        <v>215</v>
      </c>
      <c r="D17">
        <v>7.2996075683611882E-4</v>
      </c>
      <c r="E17">
        <v>1.3980466728043E-2</v>
      </c>
      <c r="F17">
        <v>2.0016886696207141</v>
      </c>
      <c r="G17">
        <v>0.49957818874474769</v>
      </c>
    </row>
    <row r="18" spans="1:7" x14ac:dyDescent="0.25">
      <c r="A18" t="s">
        <v>42</v>
      </c>
      <c r="B18" t="s">
        <v>212</v>
      </c>
      <c r="C18" t="s">
        <v>213</v>
      </c>
      <c r="D18">
        <v>3.4327697249418296E-5</v>
      </c>
      <c r="E18">
        <v>3.48477186978172E-3</v>
      </c>
      <c r="F18">
        <v>1.9864121558034389</v>
      </c>
      <c r="G18">
        <v>0.50342019760523093</v>
      </c>
    </row>
    <row r="19" spans="1:7" x14ac:dyDescent="0.25">
      <c r="A19" t="s">
        <v>41</v>
      </c>
      <c r="B19" t="s">
        <v>210</v>
      </c>
      <c r="C19" t="s">
        <v>211</v>
      </c>
      <c r="D19">
        <v>5.5472030158255489E-3</v>
      </c>
      <c r="E19">
        <v>4.6879303918054997E-2</v>
      </c>
      <c r="F19">
        <v>1.9166994660992347</v>
      </c>
      <c r="G19">
        <v>0.52173020219760746</v>
      </c>
    </row>
    <row r="20" spans="1:7" x14ac:dyDescent="0.25">
      <c r="A20" t="s">
        <v>40</v>
      </c>
      <c r="B20" t="s">
        <v>208</v>
      </c>
      <c r="C20" t="s">
        <v>209</v>
      </c>
      <c r="D20">
        <v>3.3917699863023204E-3</v>
      </c>
      <c r="E20">
        <v>3.4808664222577702E-2</v>
      </c>
      <c r="F20">
        <v>1.8596550368730975</v>
      </c>
      <c r="G20">
        <v>0.53773413895162092</v>
      </c>
    </row>
    <row r="21" spans="1:7" x14ac:dyDescent="0.25">
      <c r="A21" t="s">
        <v>39</v>
      </c>
      <c r="B21" t="s">
        <v>206</v>
      </c>
      <c r="C21" t="s">
        <v>207</v>
      </c>
      <c r="D21">
        <v>9.300976122216338E-4</v>
      </c>
      <c r="E21">
        <v>1.56765614305736E-2</v>
      </c>
      <c r="F21">
        <v>1.7903725105747945</v>
      </c>
      <c r="G21">
        <v>0.55854298147090775</v>
      </c>
    </row>
    <row r="22" spans="1:7" x14ac:dyDescent="0.25">
      <c r="A22" t="s">
        <v>38</v>
      </c>
      <c r="B22" t="s">
        <v>204</v>
      </c>
      <c r="C22" t="s">
        <v>205</v>
      </c>
      <c r="D22">
        <v>3.009902130657782E-3</v>
      </c>
      <c r="E22">
        <v>3.2087896566058802E-2</v>
      </c>
      <c r="F22">
        <v>1.7892225162473416</v>
      </c>
      <c r="G22">
        <v>0.55890197609259251</v>
      </c>
    </row>
    <row r="23" spans="1:7" x14ac:dyDescent="0.25">
      <c r="A23" t="s">
        <v>37</v>
      </c>
      <c r="B23" t="s">
        <v>202</v>
      </c>
      <c r="C23" t="s">
        <v>203</v>
      </c>
      <c r="D23">
        <v>3.5973083785135061E-3</v>
      </c>
      <c r="E23">
        <v>3.5774016093313099E-2</v>
      </c>
      <c r="F23">
        <v>1.7469680228993008</v>
      </c>
      <c r="G23">
        <v>0.5724203230350956</v>
      </c>
    </row>
    <row r="24" spans="1:7" x14ac:dyDescent="0.25">
      <c r="A24" t="s">
        <v>36</v>
      </c>
      <c r="B24" t="s">
        <v>200</v>
      </c>
      <c r="C24" t="s">
        <v>201</v>
      </c>
      <c r="D24">
        <v>3.0729359338421388E-3</v>
      </c>
      <c r="E24">
        <v>3.2462395729859997E-2</v>
      </c>
      <c r="F24">
        <v>1.7464946149904605</v>
      </c>
      <c r="G24">
        <v>0.57257548429684801</v>
      </c>
    </row>
    <row r="25" spans="1:7" x14ac:dyDescent="0.25">
      <c r="A25" t="s">
        <v>35</v>
      </c>
      <c r="B25" t="s">
        <v>198</v>
      </c>
      <c r="C25" t="s">
        <v>199</v>
      </c>
      <c r="D25">
        <v>5.929349750687158E-4</v>
      </c>
      <c r="E25">
        <v>1.2960297162854999E-2</v>
      </c>
      <c r="F25">
        <v>1.7240876495553206</v>
      </c>
      <c r="G25">
        <v>0.580016915182892</v>
      </c>
    </row>
    <row r="26" spans="1:7" x14ac:dyDescent="0.25">
      <c r="A26" t="s">
        <v>34</v>
      </c>
      <c r="B26" t="s">
        <v>196</v>
      </c>
      <c r="C26" t="s">
        <v>197</v>
      </c>
      <c r="D26">
        <v>6.4969940942441223E-4</v>
      </c>
      <c r="E26">
        <v>1.3124429275755901E-2</v>
      </c>
      <c r="F26">
        <v>1.6899903280278414</v>
      </c>
      <c r="G26">
        <v>0.59171936277704285</v>
      </c>
    </row>
    <row r="27" spans="1:7" x14ac:dyDescent="0.25">
      <c r="A27" t="s">
        <v>33</v>
      </c>
      <c r="B27" t="s">
        <v>194</v>
      </c>
      <c r="C27" t="s">
        <v>195</v>
      </c>
      <c r="D27">
        <v>2.8304058250552102E-3</v>
      </c>
      <c r="E27">
        <v>3.0773523065189299E-2</v>
      </c>
      <c r="F27">
        <v>1.6730433117903489</v>
      </c>
      <c r="G27">
        <v>0.59771315718651952</v>
      </c>
    </row>
    <row r="28" spans="1:7" x14ac:dyDescent="0.25">
      <c r="A28" t="s">
        <v>32</v>
      </c>
      <c r="B28" t="s">
        <v>192</v>
      </c>
      <c r="C28" t="s">
        <v>193</v>
      </c>
      <c r="D28">
        <v>1.5494270994854619E-5</v>
      </c>
      <c r="E28">
        <v>1.9477589829781899E-3</v>
      </c>
      <c r="F28">
        <v>1.6457182178394325</v>
      </c>
      <c r="G28">
        <v>0.60763743705337459</v>
      </c>
    </row>
    <row r="29" spans="1:7" x14ac:dyDescent="0.25">
      <c r="A29" t="s">
        <v>31</v>
      </c>
      <c r="B29" t="s">
        <v>190</v>
      </c>
      <c r="C29" t="s">
        <v>191</v>
      </c>
      <c r="D29">
        <v>1.6556638902364069E-4</v>
      </c>
      <c r="E29">
        <v>6.7937765115545301E-3</v>
      </c>
      <c r="F29">
        <v>1.6413686479600127</v>
      </c>
      <c r="G29">
        <v>0.609247655146123</v>
      </c>
    </row>
    <row r="30" spans="1:7" x14ac:dyDescent="0.25">
      <c r="A30" t="s">
        <v>30</v>
      </c>
      <c r="B30" t="s">
        <v>188</v>
      </c>
      <c r="C30" t="s">
        <v>189</v>
      </c>
      <c r="D30">
        <v>8.4139040588253485E-4</v>
      </c>
      <c r="E30">
        <v>1.4844882190337E-2</v>
      </c>
      <c r="F30">
        <v>1.6264615179156539</v>
      </c>
      <c r="G30">
        <v>0.61483163848937661</v>
      </c>
    </row>
    <row r="31" spans="1:7" x14ac:dyDescent="0.25">
      <c r="A31" t="s">
        <v>29</v>
      </c>
      <c r="B31" t="s">
        <v>186</v>
      </c>
      <c r="C31" t="s">
        <v>187</v>
      </c>
      <c r="D31">
        <v>3.4179387365099062E-3</v>
      </c>
      <c r="E31">
        <v>3.4813620843802899E-2</v>
      </c>
      <c r="F31">
        <v>1.594476756607704</v>
      </c>
      <c r="G31">
        <v>0.62716499055623065</v>
      </c>
    </row>
    <row r="32" spans="1:7" x14ac:dyDescent="0.25">
      <c r="A32" t="s">
        <v>28</v>
      </c>
      <c r="B32" t="s">
        <v>184</v>
      </c>
      <c r="C32" t="s">
        <v>185</v>
      </c>
      <c r="D32">
        <v>4.1617741057055121E-3</v>
      </c>
      <c r="E32">
        <v>3.9343232093583501E-2</v>
      </c>
      <c r="F32">
        <v>1.5811312137847719</v>
      </c>
      <c r="G32">
        <v>0.63245857856811805</v>
      </c>
    </row>
    <row r="33" spans="1:7" x14ac:dyDescent="0.25">
      <c r="A33" t="s">
        <v>27</v>
      </c>
      <c r="B33" t="s">
        <v>182</v>
      </c>
      <c r="C33" t="s">
        <v>183</v>
      </c>
      <c r="D33">
        <v>1.0278590283483355E-3</v>
      </c>
      <c r="E33">
        <v>1.6436376629508202E-2</v>
      </c>
      <c r="F33">
        <v>1.5671554574832636</v>
      </c>
      <c r="G33">
        <v>0.63809878925855035</v>
      </c>
    </row>
    <row r="34" spans="1:7" x14ac:dyDescent="0.25">
      <c r="A34" t="s">
        <v>26</v>
      </c>
      <c r="B34">
        <v>0</v>
      </c>
      <c r="C34" t="s">
        <v>181</v>
      </c>
      <c r="D34">
        <v>9.1803799375608298E-5</v>
      </c>
      <c r="E34">
        <v>5.60250351215322E-3</v>
      </c>
      <c r="F34">
        <v>1.5522218870038718</v>
      </c>
      <c r="G34">
        <v>0.64423779124144365</v>
      </c>
    </row>
    <row r="35" spans="1:7" x14ac:dyDescent="0.25">
      <c r="A35" t="s">
        <v>25</v>
      </c>
      <c r="B35" t="s">
        <v>179</v>
      </c>
      <c r="C35" t="s">
        <v>180</v>
      </c>
      <c r="D35">
        <v>5.6486216771042029E-3</v>
      </c>
      <c r="E35">
        <v>4.7395570722835997E-2</v>
      </c>
      <c r="F35">
        <v>1.5485917787203369</v>
      </c>
      <c r="G35">
        <v>0.64574797163545572</v>
      </c>
    </row>
    <row r="36" spans="1:7" x14ac:dyDescent="0.25">
      <c r="A36" t="s">
        <v>24</v>
      </c>
      <c r="B36" t="s">
        <v>177</v>
      </c>
      <c r="C36" t="s">
        <v>178</v>
      </c>
      <c r="D36">
        <v>5.6907173692137927E-4</v>
      </c>
      <c r="E36">
        <v>1.2663656798064801E-2</v>
      </c>
      <c r="F36">
        <v>1.5248376970784276</v>
      </c>
      <c r="G36">
        <v>0.65580750129406495</v>
      </c>
    </row>
    <row r="37" spans="1:7" x14ac:dyDescent="0.25">
      <c r="A37" t="s">
        <v>23</v>
      </c>
      <c r="B37" t="s">
        <v>175</v>
      </c>
      <c r="C37" t="s">
        <v>176</v>
      </c>
      <c r="D37">
        <v>3.1774924181132073E-3</v>
      </c>
      <c r="E37">
        <v>3.32864396716928E-2</v>
      </c>
      <c r="F37">
        <v>1.4917616759688253</v>
      </c>
      <c r="G37">
        <v>0.67034836469474901</v>
      </c>
    </row>
    <row r="38" spans="1:7" x14ac:dyDescent="0.25">
      <c r="A38" t="s">
        <v>22</v>
      </c>
      <c r="B38" t="s">
        <v>173</v>
      </c>
      <c r="C38" t="s">
        <v>174</v>
      </c>
      <c r="D38">
        <v>4.7454394885105845E-4</v>
      </c>
      <c r="E38">
        <v>1.1453592749469201E-2</v>
      </c>
      <c r="F38">
        <v>1.491508267440353</v>
      </c>
      <c r="G38">
        <v>0.67046225745442678</v>
      </c>
    </row>
    <row r="39" spans="1:7" x14ac:dyDescent="0.25">
      <c r="A39" t="s">
        <v>21</v>
      </c>
      <c r="B39" t="s">
        <v>171</v>
      </c>
      <c r="C39" t="s">
        <v>172</v>
      </c>
      <c r="D39">
        <v>6.270972588777302E-4</v>
      </c>
      <c r="E39">
        <v>1.3040472424228001E-2</v>
      </c>
      <c r="F39">
        <v>1.4901024845871567</v>
      </c>
      <c r="G39">
        <v>0.67109478062313077</v>
      </c>
    </row>
    <row r="40" spans="1:7" x14ac:dyDescent="0.25">
      <c r="A40" t="s">
        <v>20</v>
      </c>
      <c r="B40" t="s">
        <v>169</v>
      </c>
      <c r="C40" t="s">
        <v>170</v>
      </c>
      <c r="D40">
        <v>6.4887783475150185E-5</v>
      </c>
      <c r="E40">
        <v>4.6945112888518801E-3</v>
      </c>
      <c r="F40">
        <v>1.4632337350199167</v>
      </c>
      <c r="G40">
        <v>0.68341781361840226</v>
      </c>
    </row>
    <row r="41" spans="1:7" x14ac:dyDescent="0.25">
      <c r="A41" t="s">
        <v>19</v>
      </c>
      <c r="B41" t="s">
        <v>167</v>
      </c>
      <c r="C41" t="s">
        <v>168</v>
      </c>
      <c r="D41">
        <v>3.1952648374357086E-3</v>
      </c>
      <c r="E41">
        <v>3.3356795898074797E-2</v>
      </c>
      <c r="F41">
        <v>1.4602204692250162</v>
      </c>
      <c r="G41">
        <v>0.68482809348011031</v>
      </c>
    </row>
    <row r="42" spans="1:7" x14ac:dyDescent="0.25">
      <c r="A42" t="s">
        <v>18</v>
      </c>
      <c r="B42" t="s">
        <v>165</v>
      </c>
      <c r="C42" t="s">
        <v>166</v>
      </c>
      <c r="D42">
        <v>1.4043500574802651E-3</v>
      </c>
      <c r="E42">
        <v>2.0656523244676199E-2</v>
      </c>
      <c r="F42">
        <v>1.4512567049169545</v>
      </c>
      <c r="G42">
        <v>0.68905797066220842</v>
      </c>
    </row>
    <row r="43" spans="1:7" x14ac:dyDescent="0.25">
      <c r="A43" t="s">
        <v>17</v>
      </c>
      <c r="B43" t="s">
        <v>163</v>
      </c>
      <c r="C43" t="s">
        <v>164</v>
      </c>
      <c r="D43">
        <v>1.6979504434947183E-3</v>
      </c>
      <c r="E43">
        <v>2.2369940995736099E-2</v>
      </c>
      <c r="F43">
        <v>1.4507617730437683</v>
      </c>
      <c r="G43">
        <v>0.68929304492353127</v>
      </c>
    </row>
    <row r="44" spans="1:7" x14ac:dyDescent="0.25">
      <c r="A44" t="s">
        <v>16</v>
      </c>
      <c r="B44" t="s">
        <v>161</v>
      </c>
      <c r="C44" t="s">
        <v>162</v>
      </c>
      <c r="D44">
        <v>2.8356113397821213E-3</v>
      </c>
      <c r="E44">
        <v>3.0773523065189299E-2</v>
      </c>
      <c r="F44">
        <v>1.4464875552596055</v>
      </c>
      <c r="G44">
        <v>0.69132983299018225</v>
      </c>
    </row>
    <row r="45" spans="1:7" x14ac:dyDescent="0.25">
      <c r="A45" t="s">
        <v>15</v>
      </c>
      <c r="B45" t="s">
        <v>159</v>
      </c>
      <c r="C45" t="s">
        <v>160</v>
      </c>
      <c r="D45">
        <v>3.8747199216326174E-3</v>
      </c>
      <c r="E45">
        <v>3.7831812309273398E-2</v>
      </c>
      <c r="F45">
        <v>1.4425925452576016</v>
      </c>
      <c r="G45">
        <v>0.69319642839373707</v>
      </c>
    </row>
    <row r="46" spans="1:7" x14ac:dyDescent="0.25">
      <c r="A46" t="s">
        <v>14</v>
      </c>
      <c r="B46" t="s">
        <v>157</v>
      </c>
      <c r="C46" t="s">
        <v>158</v>
      </c>
      <c r="D46">
        <v>4.8222006886479896E-4</v>
      </c>
      <c r="E46">
        <v>1.1546491648929499E-2</v>
      </c>
      <c r="F46">
        <v>1.4228095577510016</v>
      </c>
      <c r="G46">
        <v>0.70283475012683649</v>
      </c>
    </row>
    <row r="47" spans="1:7" x14ac:dyDescent="0.25">
      <c r="A47" t="s">
        <v>13</v>
      </c>
      <c r="B47" t="s">
        <v>155</v>
      </c>
      <c r="C47" t="s">
        <v>156</v>
      </c>
      <c r="D47">
        <v>3.7295187618994409E-3</v>
      </c>
      <c r="E47">
        <v>3.65323315086057E-2</v>
      </c>
      <c r="F47">
        <v>1.402158268230002</v>
      </c>
      <c r="G47">
        <v>0.71318625197877139</v>
      </c>
    </row>
    <row r="48" spans="1:7" x14ac:dyDescent="0.25">
      <c r="A48" t="s">
        <v>12</v>
      </c>
      <c r="B48" t="s">
        <v>153</v>
      </c>
      <c r="C48" t="s">
        <v>154</v>
      </c>
      <c r="D48">
        <v>5.2185550478691019E-4</v>
      </c>
      <c r="E48">
        <v>1.211106198417E-2</v>
      </c>
      <c r="F48">
        <v>1.3767424051456503</v>
      </c>
      <c r="G48">
        <v>0.72635229093143727</v>
      </c>
    </row>
    <row r="49" spans="1:7" x14ac:dyDescent="0.25">
      <c r="A49" t="s">
        <v>11</v>
      </c>
      <c r="B49" t="s">
        <v>151</v>
      </c>
      <c r="C49" t="s">
        <v>152</v>
      </c>
      <c r="D49">
        <v>1.9065133172517124E-3</v>
      </c>
      <c r="E49">
        <v>2.3867015262026701E-2</v>
      </c>
      <c r="F49">
        <v>1.3720018028386967</v>
      </c>
      <c r="G49">
        <v>0.72886201601993661</v>
      </c>
    </row>
    <row r="50" spans="1:7" x14ac:dyDescent="0.25">
      <c r="A50" t="s">
        <v>10</v>
      </c>
      <c r="B50" t="s">
        <v>149</v>
      </c>
      <c r="C50" t="s">
        <v>150</v>
      </c>
      <c r="D50">
        <v>2.5330421350188217E-3</v>
      </c>
      <c r="E50">
        <v>2.9057749510843101E-2</v>
      </c>
      <c r="F50">
        <v>1.3309719028247651</v>
      </c>
      <c r="G50">
        <v>0.75133066135931748</v>
      </c>
    </row>
    <row r="51" spans="1:7" x14ac:dyDescent="0.25">
      <c r="A51" t="s">
        <v>9</v>
      </c>
      <c r="B51" t="s">
        <v>147</v>
      </c>
      <c r="C51" t="s">
        <v>148</v>
      </c>
      <c r="D51">
        <v>2.2986270504274406E-3</v>
      </c>
      <c r="E51">
        <v>2.67758988847091E-2</v>
      </c>
      <c r="F51">
        <v>1.3293887270394364</v>
      </c>
      <c r="G51">
        <v>0.75222542485899602</v>
      </c>
    </row>
    <row r="52" spans="1:7" x14ac:dyDescent="0.25">
      <c r="A52" t="s">
        <v>8</v>
      </c>
      <c r="B52" t="s">
        <v>145</v>
      </c>
      <c r="C52" t="s">
        <v>146</v>
      </c>
      <c r="D52">
        <v>5.5921037784742878E-4</v>
      </c>
      <c r="E52">
        <v>1.25905799251173E-2</v>
      </c>
      <c r="F52">
        <v>1.3245064543760441</v>
      </c>
      <c r="G52">
        <v>0.75499820834854714</v>
      </c>
    </row>
    <row r="53" spans="1:7" x14ac:dyDescent="0.25">
      <c r="A53" t="s">
        <v>7</v>
      </c>
      <c r="B53" t="s">
        <v>143</v>
      </c>
      <c r="C53" t="s">
        <v>144</v>
      </c>
      <c r="D53">
        <v>3.0521132182191723E-3</v>
      </c>
      <c r="E53">
        <v>3.2423329504814503E-2</v>
      </c>
      <c r="F53">
        <v>1.3208761660398121</v>
      </c>
      <c r="G53">
        <v>0.75707324101255635</v>
      </c>
    </row>
    <row r="54" spans="1:7" x14ac:dyDescent="0.25">
      <c r="A54" t="s">
        <v>6</v>
      </c>
      <c r="B54" t="s">
        <v>141</v>
      </c>
      <c r="C54" t="s">
        <v>142</v>
      </c>
      <c r="D54">
        <v>4.8922657180650456E-3</v>
      </c>
      <c r="E54">
        <v>4.3346172155495903E-2</v>
      </c>
      <c r="F54">
        <v>1.3119935138704817</v>
      </c>
      <c r="G54">
        <v>0.76219889003103614</v>
      </c>
    </row>
    <row r="55" spans="1:7" x14ac:dyDescent="0.25">
      <c r="A55" t="s">
        <v>5</v>
      </c>
      <c r="B55" t="s">
        <v>139</v>
      </c>
      <c r="C55" t="s">
        <v>140</v>
      </c>
      <c r="D55">
        <v>2.2823787219887074E-3</v>
      </c>
      <c r="E55">
        <v>2.67758988847091E-2</v>
      </c>
      <c r="F55">
        <v>1.3080503110041615</v>
      </c>
      <c r="G55">
        <v>0.76449658823315592</v>
      </c>
    </row>
    <row r="56" spans="1:7" x14ac:dyDescent="0.25">
      <c r="A56" t="s">
        <v>4</v>
      </c>
      <c r="B56" t="s">
        <v>137</v>
      </c>
      <c r="C56" t="s">
        <v>138</v>
      </c>
      <c r="D56">
        <v>3.5651629244419091E-3</v>
      </c>
      <c r="E56">
        <v>3.5734540010103899E-2</v>
      </c>
      <c r="F56">
        <v>1.2934498916287585</v>
      </c>
      <c r="G56">
        <v>0.77312620030511126</v>
      </c>
    </row>
    <row r="57" spans="1:7" x14ac:dyDescent="0.25">
      <c r="A57" t="s">
        <v>3</v>
      </c>
      <c r="B57" t="s">
        <v>135</v>
      </c>
      <c r="C57" t="s">
        <v>136</v>
      </c>
      <c r="D57">
        <v>8.811994977245115E-4</v>
      </c>
      <c r="E57">
        <v>1.51055618445162E-2</v>
      </c>
      <c r="F57">
        <v>1.2744828219281867</v>
      </c>
      <c r="G57">
        <v>0.78463199565693875</v>
      </c>
    </row>
    <row r="58" spans="1:7" x14ac:dyDescent="0.25">
      <c r="A58" t="s">
        <v>2</v>
      </c>
      <c r="B58" t="s">
        <v>133</v>
      </c>
      <c r="C58" t="s">
        <v>134</v>
      </c>
      <c r="D58">
        <v>1.0296570046327673E-3</v>
      </c>
      <c r="E58">
        <v>1.6436376629508202E-2</v>
      </c>
      <c r="F58">
        <v>1.2510020173540815</v>
      </c>
      <c r="G58">
        <v>0.79935922254948832</v>
      </c>
    </row>
    <row r="59" spans="1:7" x14ac:dyDescent="0.25">
      <c r="A59" t="s">
        <v>1</v>
      </c>
      <c r="B59" t="s">
        <v>131</v>
      </c>
      <c r="C59" t="s">
        <v>132</v>
      </c>
      <c r="D59">
        <v>2.5896205683189088E-3</v>
      </c>
      <c r="E59">
        <v>2.9594262328098999E-2</v>
      </c>
      <c r="F59">
        <v>1.1866555898554849</v>
      </c>
      <c r="G59">
        <v>0.84270449534711545</v>
      </c>
    </row>
  </sheetData>
  <sortState ref="A4:G59">
    <sortCondition descending="1" ref="F4:F59"/>
  </sortState>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baseColWidth="10" defaultRowHeight="15" x14ac:dyDescent="0.25"/>
  <cols>
    <col min="1" max="1" width="19.140625" bestFit="1" customWidth="1"/>
    <col min="2" max="2" width="50.5703125" bestFit="1" customWidth="1"/>
    <col min="3" max="3" width="6.28515625" customWidth="1"/>
    <col min="4" max="5" width="12" bestFit="1" customWidth="1"/>
    <col min="6" max="6" width="81.140625" bestFit="1" customWidth="1"/>
    <col min="7" max="7" width="8.85546875" customWidth="1"/>
    <col min="8" max="8" width="8.28515625" customWidth="1"/>
    <col min="9" max="9" width="9.28515625" customWidth="1"/>
    <col min="10" max="10" width="15.42578125" bestFit="1" customWidth="1"/>
    <col min="11" max="13" width="12" bestFit="1" customWidth="1"/>
  </cols>
  <sheetData>
    <row r="1" spans="1:13" x14ac:dyDescent="0.25">
      <c r="A1" t="s">
        <v>484</v>
      </c>
    </row>
    <row r="3" spans="1:13" x14ac:dyDescent="0.25">
      <c r="A3" t="s">
        <v>383</v>
      </c>
      <c r="B3" t="s">
        <v>384</v>
      </c>
      <c r="C3" t="s">
        <v>385</v>
      </c>
      <c r="D3" t="s">
        <v>386</v>
      </c>
      <c r="E3" t="s">
        <v>387</v>
      </c>
      <c r="F3" t="s">
        <v>482</v>
      </c>
      <c r="G3" t="s">
        <v>389</v>
      </c>
      <c r="H3" t="s">
        <v>390</v>
      </c>
      <c r="I3" t="s">
        <v>391</v>
      </c>
      <c r="J3" t="s">
        <v>392</v>
      </c>
      <c r="K3" t="s">
        <v>393</v>
      </c>
      <c r="L3" t="s">
        <v>394</v>
      </c>
      <c r="M3" t="s">
        <v>395</v>
      </c>
    </row>
    <row r="4" spans="1:13" x14ac:dyDescent="0.25">
      <c r="A4" t="s">
        <v>396</v>
      </c>
      <c r="B4" t="s">
        <v>397</v>
      </c>
      <c r="C4">
        <v>38</v>
      </c>
      <c r="D4">
        <v>67.857142857142804</v>
      </c>
      <c r="E4" s="1">
        <v>6.91692146399384E-10</v>
      </c>
      <c r="F4" t="s">
        <v>398</v>
      </c>
      <c r="G4">
        <v>56</v>
      </c>
      <c r="H4">
        <v>5627</v>
      </c>
      <c r="I4">
        <v>20647</v>
      </c>
      <c r="J4">
        <v>2.4898639213993699</v>
      </c>
      <c r="K4" s="1">
        <v>9.7528588094419795E-8</v>
      </c>
      <c r="L4" s="1">
        <v>9.7528592642313106E-8</v>
      </c>
      <c r="M4" s="1">
        <v>9.4761824056715601E-8</v>
      </c>
    </row>
    <row r="5" spans="1:13" x14ac:dyDescent="0.25">
      <c r="A5" t="s">
        <v>396</v>
      </c>
      <c r="B5" t="s">
        <v>399</v>
      </c>
      <c r="C5">
        <v>37</v>
      </c>
      <c r="D5">
        <v>66.071428571428498</v>
      </c>
      <c r="E5" s="1">
        <v>7.6903489438885904E-9</v>
      </c>
      <c r="F5" t="s">
        <v>400</v>
      </c>
      <c r="G5">
        <v>56</v>
      </c>
      <c r="H5">
        <v>5771</v>
      </c>
      <c r="I5">
        <v>20647</v>
      </c>
      <c r="J5">
        <v>2.36384818179567</v>
      </c>
      <c r="K5" s="1">
        <v>1.0843386130110399E-6</v>
      </c>
      <c r="L5" s="1">
        <v>5.42169600544145E-7</v>
      </c>
      <c r="M5" s="1">
        <v>5.2678890265636801E-7</v>
      </c>
    </row>
    <row r="6" spans="1:13" x14ac:dyDescent="0.25">
      <c r="A6" t="s">
        <v>396</v>
      </c>
      <c r="B6" t="s">
        <v>401</v>
      </c>
      <c r="C6">
        <v>6</v>
      </c>
      <c r="D6">
        <v>10.714285714285699</v>
      </c>
      <c r="E6" s="1">
        <v>5.3777067490178597E-6</v>
      </c>
      <c r="F6" t="s">
        <v>402</v>
      </c>
      <c r="G6">
        <v>56</v>
      </c>
      <c r="H6">
        <v>95</v>
      </c>
      <c r="I6">
        <v>20647</v>
      </c>
      <c r="J6">
        <v>23.2860902255639</v>
      </c>
      <c r="K6" s="1">
        <v>7.5797128498655798E-4</v>
      </c>
      <c r="L6" s="1">
        <v>2.5275221720383898E-4</v>
      </c>
      <c r="M6" s="1">
        <v>2.4558194153848198E-4</v>
      </c>
    </row>
    <row r="7" spans="1:13" x14ac:dyDescent="0.25">
      <c r="A7" t="s">
        <v>396</v>
      </c>
      <c r="B7" t="s">
        <v>403</v>
      </c>
      <c r="C7">
        <v>6</v>
      </c>
      <c r="D7">
        <v>10.714285714285699</v>
      </c>
      <c r="E7" s="1">
        <v>1.5369350134856501E-4</v>
      </c>
      <c r="F7" t="s">
        <v>404</v>
      </c>
      <c r="G7">
        <v>56</v>
      </c>
      <c r="H7">
        <v>191</v>
      </c>
      <c r="I7">
        <v>20647</v>
      </c>
      <c r="J7">
        <v>11.582086761406099</v>
      </c>
      <c r="K7">
        <v>2.1439289084329599E-2</v>
      </c>
      <c r="L7">
        <v>5.4176959225369298E-3</v>
      </c>
      <c r="M7">
        <v>5.26400242118837E-3</v>
      </c>
    </row>
    <row r="8" spans="1:13" x14ac:dyDescent="0.25">
      <c r="A8" t="s">
        <v>396</v>
      </c>
      <c r="B8" t="s">
        <v>405</v>
      </c>
      <c r="C8">
        <v>30</v>
      </c>
      <c r="D8">
        <v>53.571428571428498</v>
      </c>
      <c r="E8" s="1">
        <v>2.6337877298224E-4</v>
      </c>
      <c r="F8" t="s">
        <v>406</v>
      </c>
      <c r="G8">
        <v>56</v>
      </c>
      <c r="H8">
        <v>6100</v>
      </c>
      <c r="I8">
        <v>20647</v>
      </c>
      <c r="J8">
        <v>1.81326112412178</v>
      </c>
      <c r="K8">
        <v>3.6460020850359799E-2</v>
      </c>
      <c r="L8">
        <v>7.4272813980991803E-3</v>
      </c>
      <c r="M8">
        <v>7.2165783797133896E-3</v>
      </c>
    </row>
    <row r="9" spans="1:13" x14ac:dyDescent="0.25">
      <c r="A9" t="s">
        <v>396</v>
      </c>
      <c r="B9" t="s">
        <v>407</v>
      </c>
      <c r="C9">
        <v>4</v>
      </c>
      <c r="D9">
        <v>7.1428571428571397</v>
      </c>
      <c r="E9">
        <v>1.8410295881566101E-3</v>
      </c>
      <c r="F9" t="s">
        <v>408</v>
      </c>
      <c r="G9">
        <v>56</v>
      </c>
      <c r="H9">
        <v>91</v>
      </c>
      <c r="I9">
        <v>20647</v>
      </c>
      <c r="J9">
        <v>16.206436420722099</v>
      </c>
      <c r="K9">
        <v>0.228813019226319</v>
      </c>
      <c r="L9">
        <v>4.32641953216805E-2</v>
      </c>
      <c r="M9">
        <v>4.20368422629094E-2</v>
      </c>
    </row>
    <row r="10" spans="1:13" x14ac:dyDescent="0.25">
      <c r="A10" t="s">
        <v>396</v>
      </c>
      <c r="B10" t="s">
        <v>409</v>
      </c>
      <c r="C10">
        <v>3</v>
      </c>
      <c r="D10">
        <v>5.3571428571428497</v>
      </c>
      <c r="E10">
        <v>1.0124644750080699E-2</v>
      </c>
      <c r="F10" t="s">
        <v>410</v>
      </c>
      <c r="G10">
        <v>56</v>
      </c>
      <c r="H10">
        <v>57</v>
      </c>
      <c r="I10">
        <v>20647</v>
      </c>
      <c r="J10">
        <v>19.405075187969899</v>
      </c>
      <c r="K10">
        <v>0.76184913202597604</v>
      </c>
      <c r="L10">
        <v>0.18450679906791401</v>
      </c>
      <c r="M10">
        <v>0.179272563633364</v>
      </c>
    </row>
    <row r="11" spans="1:13" x14ac:dyDescent="0.25">
      <c r="A11" t="s">
        <v>396</v>
      </c>
      <c r="B11" t="s">
        <v>411</v>
      </c>
      <c r="C11">
        <v>3</v>
      </c>
      <c r="D11">
        <v>5.3571428571428497</v>
      </c>
      <c r="E11">
        <v>1.04684708691015E-2</v>
      </c>
      <c r="F11" t="s">
        <v>412</v>
      </c>
      <c r="G11">
        <v>56</v>
      </c>
      <c r="H11">
        <v>58</v>
      </c>
      <c r="I11">
        <v>20647</v>
      </c>
      <c r="J11">
        <v>19.070504926108299</v>
      </c>
      <c r="K11">
        <v>0.77323357485903799</v>
      </c>
      <c r="L11">
        <v>0.18450679906791401</v>
      </c>
      <c r="M11">
        <v>0.179272563633364</v>
      </c>
    </row>
    <row r="12" spans="1:13" x14ac:dyDescent="0.25">
      <c r="A12" t="s">
        <v>396</v>
      </c>
      <c r="B12" t="s">
        <v>413</v>
      </c>
      <c r="C12">
        <v>3</v>
      </c>
      <c r="D12">
        <v>5.3571428571428497</v>
      </c>
      <c r="E12">
        <v>1.26381856924986E-2</v>
      </c>
      <c r="F12" t="s">
        <v>414</v>
      </c>
      <c r="G12">
        <v>56</v>
      </c>
      <c r="H12">
        <v>64</v>
      </c>
      <c r="I12">
        <v>20647</v>
      </c>
      <c r="J12">
        <v>17.282645089285701</v>
      </c>
      <c r="K12">
        <v>0.83359662854900296</v>
      </c>
      <c r="L12">
        <v>0.197998242515811</v>
      </c>
      <c r="M12">
        <v>0.19238127109692299</v>
      </c>
    </row>
    <row r="13" spans="1:13" x14ac:dyDescent="0.25">
      <c r="A13" t="s">
        <v>396</v>
      </c>
      <c r="B13" t="s">
        <v>415</v>
      </c>
      <c r="C13">
        <v>5</v>
      </c>
      <c r="D13">
        <v>8.9285714285714199</v>
      </c>
      <c r="E13">
        <v>2.8309081889933502E-2</v>
      </c>
      <c r="F13" t="s">
        <v>416</v>
      </c>
      <c r="G13">
        <v>56</v>
      </c>
      <c r="H13">
        <v>434</v>
      </c>
      <c r="I13">
        <v>20647</v>
      </c>
      <c r="J13">
        <v>4.2476547070441004</v>
      </c>
      <c r="K13">
        <v>0.98256314119003696</v>
      </c>
      <c r="L13">
        <v>0.383375481789832</v>
      </c>
      <c r="M13">
        <v>0.37249958159721303</v>
      </c>
    </row>
    <row r="14" spans="1:13" x14ac:dyDescent="0.25">
      <c r="A14" t="s">
        <v>396</v>
      </c>
      <c r="B14" t="s">
        <v>417</v>
      </c>
      <c r="C14">
        <v>12</v>
      </c>
      <c r="D14">
        <v>21.428571428571399</v>
      </c>
      <c r="E14">
        <v>3.2085712780255897E-2</v>
      </c>
      <c r="F14" t="s">
        <v>418</v>
      </c>
      <c r="G14">
        <v>56</v>
      </c>
      <c r="H14">
        <v>2240</v>
      </c>
      <c r="I14">
        <v>20647</v>
      </c>
      <c r="J14">
        <v>1.97515943877551</v>
      </c>
      <c r="K14">
        <v>0.98993061459120602</v>
      </c>
      <c r="L14">
        <v>0.383375481789832</v>
      </c>
      <c r="M14">
        <v>0.37249958159721303</v>
      </c>
    </row>
    <row r="15" spans="1:13" x14ac:dyDescent="0.25">
      <c r="A15" t="s">
        <v>396</v>
      </c>
      <c r="B15" t="s">
        <v>419</v>
      </c>
      <c r="C15">
        <v>18</v>
      </c>
      <c r="D15">
        <v>32.142857142857103</v>
      </c>
      <c r="E15">
        <v>3.2627700577858097E-2</v>
      </c>
      <c r="F15" t="s">
        <v>420</v>
      </c>
      <c r="G15">
        <v>56</v>
      </c>
      <c r="H15">
        <v>4076</v>
      </c>
      <c r="I15">
        <v>20647</v>
      </c>
      <c r="J15">
        <v>1.62819816346558</v>
      </c>
      <c r="K15">
        <v>0.99069525952499904</v>
      </c>
      <c r="L15">
        <v>0.383375481789832</v>
      </c>
      <c r="M15">
        <v>0.37249958159721303</v>
      </c>
    </row>
    <row r="16" spans="1:13" x14ac:dyDescent="0.25">
      <c r="A16" t="s">
        <v>396</v>
      </c>
      <c r="B16" t="s">
        <v>421</v>
      </c>
      <c r="C16">
        <v>2</v>
      </c>
      <c r="D16">
        <v>3.5714285714285698</v>
      </c>
      <c r="E16">
        <v>4.1795064769905903E-2</v>
      </c>
      <c r="F16" t="s">
        <v>422</v>
      </c>
      <c r="G16">
        <v>56</v>
      </c>
      <c r="H16">
        <v>16</v>
      </c>
      <c r="I16">
        <v>20647</v>
      </c>
      <c r="J16">
        <v>46.087053571428498</v>
      </c>
      <c r="K16">
        <v>0.997569839969074</v>
      </c>
      <c r="L16">
        <v>0.45331570250436398</v>
      </c>
      <c r="M16">
        <v>0.44045568257516199</v>
      </c>
    </row>
    <row r="17" spans="1:13" x14ac:dyDescent="0.25">
      <c r="A17" t="s">
        <v>396</v>
      </c>
      <c r="B17" t="s">
        <v>423</v>
      </c>
      <c r="C17">
        <v>16</v>
      </c>
      <c r="D17">
        <v>28.571428571428498</v>
      </c>
      <c r="E17">
        <v>5.3814547439023898E-2</v>
      </c>
      <c r="F17" t="s">
        <v>424</v>
      </c>
      <c r="G17">
        <v>56</v>
      </c>
      <c r="H17">
        <v>3677</v>
      </c>
      <c r="I17">
        <v>20647</v>
      </c>
      <c r="J17">
        <v>1.60433583278293</v>
      </c>
      <c r="K17">
        <v>0.99959012296580396</v>
      </c>
      <c r="L17">
        <v>0.49700302192551998</v>
      </c>
      <c r="M17">
        <v>0.48290364541699399</v>
      </c>
    </row>
    <row r="18" spans="1:13" x14ac:dyDescent="0.25">
      <c r="A18" t="s">
        <v>396</v>
      </c>
      <c r="B18" t="s">
        <v>425</v>
      </c>
      <c r="C18">
        <v>3</v>
      </c>
      <c r="D18">
        <v>5.3571428571428497</v>
      </c>
      <c r="E18">
        <v>5.7117229945792998E-2</v>
      </c>
      <c r="F18" t="s">
        <v>426</v>
      </c>
      <c r="G18">
        <v>56</v>
      </c>
      <c r="H18">
        <v>145</v>
      </c>
      <c r="I18">
        <v>20647</v>
      </c>
      <c r="J18">
        <v>7.6282019704433397</v>
      </c>
      <c r="K18">
        <v>0.99974965688585504</v>
      </c>
      <c r="L18">
        <v>0.49700302192551998</v>
      </c>
      <c r="M18">
        <v>0.48290364541699399</v>
      </c>
    </row>
    <row r="19" spans="1:13" x14ac:dyDescent="0.25">
      <c r="A19" t="s">
        <v>396</v>
      </c>
      <c r="B19" t="s">
        <v>427</v>
      </c>
      <c r="C19">
        <v>4</v>
      </c>
      <c r="D19">
        <v>7.1428571428571397</v>
      </c>
      <c r="E19">
        <v>5.8179031945118899E-2</v>
      </c>
      <c r="F19" t="s">
        <v>428</v>
      </c>
      <c r="G19">
        <v>56</v>
      </c>
      <c r="H19">
        <v>331</v>
      </c>
      <c r="I19">
        <v>20647</v>
      </c>
      <c r="J19">
        <v>4.4555459646094002</v>
      </c>
      <c r="K19">
        <v>0.99978643107491805</v>
      </c>
      <c r="L19">
        <v>0.49700302192551998</v>
      </c>
      <c r="M19">
        <v>0.48290364541699399</v>
      </c>
    </row>
    <row r="20" spans="1:13" x14ac:dyDescent="0.25">
      <c r="A20" t="s">
        <v>396</v>
      </c>
      <c r="B20" t="s">
        <v>429</v>
      </c>
      <c r="C20">
        <v>3</v>
      </c>
      <c r="D20">
        <v>5.3571428571428497</v>
      </c>
      <c r="E20">
        <v>5.9922350161232901E-2</v>
      </c>
      <c r="F20" t="s">
        <v>430</v>
      </c>
      <c r="G20">
        <v>56</v>
      </c>
      <c r="H20">
        <v>149</v>
      </c>
      <c r="I20">
        <v>20647</v>
      </c>
      <c r="J20">
        <v>7.4234180249280897</v>
      </c>
      <c r="K20">
        <v>0.99983553042010098</v>
      </c>
      <c r="L20">
        <v>0.49700302192551998</v>
      </c>
      <c r="M20">
        <v>0.48290364541699399</v>
      </c>
    </row>
    <row r="21" spans="1:13" x14ac:dyDescent="0.25">
      <c r="A21" t="s">
        <v>396</v>
      </c>
      <c r="B21" t="s">
        <v>431</v>
      </c>
      <c r="C21">
        <v>2</v>
      </c>
      <c r="D21">
        <v>3.5714285714285698</v>
      </c>
      <c r="E21">
        <v>8.1873753696185894E-2</v>
      </c>
      <c r="F21" t="s">
        <v>432</v>
      </c>
      <c r="G21">
        <v>56</v>
      </c>
      <c r="H21">
        <v>32</v>
      </c>
      <c r="I21">
        <v>20647</v>
      </c>
      <c r="J21">
        <v>23.043526785714199</v>
      </c>
      <c r="K21">
        <v>0.99999412187556103</v>
      </c>
      <c r="L21">
        <v>0.59447910993798103</v>
      </c>
      <c r="M21">
        <v>0.57761445433690395</v>
      </c>
    </row>
    <row r="22" spans="1:13" x14ac:dyDescent="0.25">
      <c r="A22" t="s">
        <v>396</v>
      </c>
      <c r="B22" t="s">
        <v>433</v>
      </c>
      <c r="C22">
        <v>3</v>
      </c>
      <c r="D22">
        <v>5.3571428571428497</v>
      </c>
      <c r="E22">
        <v>8.3157710364205606E-2</v>
      </c>
      <c r="F22" t="s">
        <v>434</v>
      </c>
      <c r="G22">
        <v>56</v>
      </c>
      <c r="H22">
        <v>180</v>
      </c>
      <c r="I22">
        <v>20647</v>
      </c>
      <c r="J22">
        <v>6.1449404761904702</v>
      </c>
      <c r="K22">
        <v>0.99999517448328201</v>
      </c>
      <c r="L22">
        <v>0.59447910993798103</v>
      </c>
      <c r="M22">
        <v>0.57761445433690395</v>
      </c>
    </row>
    <row r="23" spans="1:13" x14ac:dyDescent="0.25">
      <c r="A23" t="s">
        <v>396</v>
      </c>
      <c r="B23" t="s">
        <v>435</v>
      </c>
      <c r="C23">
        <v>2</v>
      </c>
      <c r="D23">
        <v>3.5714285714285698</v>
      </c>
      <c r="E23">
        <v>8.4323278005387498E-2</v>
      </c>
      <c r="F23" t="s">
        <v>422</v>
      </c>
      <c r="G23">
        <v>56</v>
      </c>
      <c r="H23">
        <v>33</v>
      </c>
      <c r="I23">
        <v>20647</v>
      </c>
      <c r="J23">
        <v>22.345238095237999</v>
      </c>
      <c r="K23">
        <v>0.99999596683014302</v>
      </c>
      <c r="L23">
        <v>0.59447910993798103</v>
      </c>
      <c r="M23">
        <v>0.57761445433690395</v>
      </c>
    </row>
    <row r="24" spans="1:13" x14ac:dyDescent="0.25">
      <c r="A24" t="s">
        <v>396</v>
      </c>
      <c r="B24" t="s">
        <v>436</v>
      </c>
      <c r="C24">
        <v>2</v>
      </c>
      <c r="D24">
        <v>3.5714285714285698</v>
      </c>
      <c r="E24">
        <v>9.16334165343691E-2</v>
      </c>
      <c r="F24" t="s">
        <v>382</v>
      </c>
      <c r="G24">
        <v>56</v>
      </c>
      <c r="H24">
        <v>36</v>
      </c>
      <c r="I24">
        <v>20647</v>
      </c>
      <c r="J24">
        <v>20.4831349206349</v>
      </c>
      <c r="K24">
        <v>0.99999869736710201</v>
      </c>
      <c r="L24">
        <v>0.61525293958790594</v>
      </c>
      <c r="M24">
        <v>0.59779895548612205</v>
      </c>
    </row>
    <row r="25" spans="1:13" x14ac:dyDescent="0.25">
      <c r="A25" t="s">
        <v>396</v>
      </c>
      <c r="B25" t="s">
        <v>437</v>
      </c>
      <c r="C25">
        <v>3</v>
      </c>
      <c r="D25">
        <v>5.3571428571428497</v>
      </c>
      <c r="E25">
        <v>9.6893533874873899E-2</v>
      </c>
      <c r="F25" t="s">
        <v>438</v>
      </c>
      <c r="G25">
        <v>56</v>
      </c>
      <c r="H25">
        <v>197</v>
      </c>
      <c r="I25">
        <v>20647</v>
      </c>
      <c r="J25">
        <v>5.61466642494561</v>
      </c>
      <c r="K25">
        <v>0.99999942562940003</v>
      </c>
      <c r="L25">
        <v>0.62099946710714604</v>
      </c>
      <c r="M25">
        <v>0.60338246094807801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heetViews>
  <sheetFormatPr baseColWidth="10" defaultRowHeight="15" x14ac:dyDescent="0.25"/>
  <sheetData>
    <row r="1" spans="1:9" x14ac:dyDescent="0.25">
      <c r="A1" t="s">
        <v>485</v>
      </c>
    </row>
    <row r="3" spans="1:9" x14ac:dyDescent="0.25">
      <c r="A3" t="s">
        <v>56</v>
      </c>
    </row>
    <row r="4" spans="1:9" x14ac:dyDescent="0.25">
      <c r="A4" t="s">
        <v>323</v>
      </c>
      <c r="B4" t="s">
        <v>321</v>
      </c>
      <c r="C4" t="s">
        <v>322</v>
      </c>
      <c r="D4" t="s">
        <v>127</v>
      </c>
      <c r="E4" t="s">
        <v>128</v>
      </c>
      <c r="F4" t="s">
        <v>129</v>
      </c>
      <c r="G4" t="s">
        <v>130</v>
      </c>
      <c r="H4" t="s">
        <v>380</v>
      </c>
      <c r="I4" t="s">
        <v>381</v>
      </c>
    </row>
    <row r="5" spans="1:9" x14ac:dyDescent="0.25">
      <c r="A5" t="s">
        <v>97</v>
      </c>
      <c r="B5" t="s">
        <v>319</v>
      </c>
      <c r="C5" t="s">
        <v>320</v>
      </c>
      <c r="D5">
        <v>3.6467333977881329E-5</v>
      </c>
      <c r="E5">
        <v>3.48477186978172E-3</v>
      </c>
      <c r="F5">
        <v>8.566662113062085</v>
      </c>
      <c r="G5">
        <v>0.1167315795583022</v>
      </c>
      <c r="H5">
        <f>VLOOKUP(A5,'[1]Diff Proteins DHA+Rot vs Ctrl'!$A$1:$H$323,7,FALSE)</f>
        <v>0.18822801635374217</v>
      </c>
      <c r="I5">
        <f>VLOOKUP(A5,'[1]Diff Proteins DHA+Rot vs Ctrl'!$1:$1048576,8,FALSE)</f>
        <v>5.3127054057705845</v>
      </c>
    </row>
    <row r="6" spans="1:9" x14ac:dyDescent="0.25">
      <c r="A6" t="s">
        <v>96</v>
      </c>
      <c r="B6" t="s">
        <v>317</v>
      </c>
      <c r="C6" t="s">
        <v>318</v>
      </c>
      <c r="D6">
        <v>3.9019538022055711E-4</v>
      </c>
      <c r="E6">
        <v>1.05513259681747E-2</v>
      </c>
      <c r="F6">
        <v>2.530316822648536</v>
      </c>
      <c r="G6">
        <v>0.39520742661516944</v>
      </c>
      <c r="H6">
        <f>VLOOKUP(A6,'[1]Diff Proteins DHA+Rot vs Ctrl'!$A$1:$H$323,7,FALSE)</f>
        <v>0.40748334638869821</v>
      </c>
      <c r="I6">
        <f>VLOOKUP(A6,'[1]Diff Proteins DHA+Rot vs Ctrl'!$1:$1048576,8,FALSE)</f>
        <v>2.4540880231362889</v>
      </c>
    </row>
    <row r="7" spans="1:9" x14ac:dyDescent="0.25">
      <c r="A7" t="s">
        <v>95</v>
      </c>
      <c r="B7" t="s">
        <v>315</v>
      </c>
      <c r="C7" t="s">
        <v>316</v>
      </c>
      <c r="D7">
        <v>2.2577631128744445E-3</v>
      </c>
      <c r="E7">
        <v>2.6712436515851701E-2</v>
      </c>
      <c r="F7">
        <v>2.5254950425084788</v>
      </c>
      <c r="G7">
        <v>0.39596197306597669</v>
      </c>
      <c r="H7">
        <f>VLOOKUP(A7,'[1]Diff Proteins DHA+Rot vs Ctrl'!$A$1:$H$323,7,FALSE)</f>
        <v>0.47440919338701276</v>
      </c>
      <c r="I7">
        <f>VLOOKUP(A7,'[1]Diff Proteins DHA+Rot vs Ctrl'!$1:$1048576,8,FALSE)</f>
        <v>2.1078849523563545</v>
      </c>
    </row>
    <row r="8" spans="1:9" x14ac:dyDescent="0.25">
      <c r="A8" t="s">
        <v>94</v>
      </c>
      <c r="B8" t="s">
        <v>313</v>
      </c>
      <c r="C8" t="s">
        <v>314</v>
      </c>
      <c r="D8">
        <v>5.1825995175034128E-5</v>
      </c>
      <c r="E8">
        <v>4.2259196606237604E-3</v>
      </c>
      <c r="F8">
        <v>2.3539362270864217</v>
      </c>
      <c r="G8">
        <v>0.42482034495800564</v>
      </c>
      <c r="H8">
        <f>VLOOKUP(A8,'[1]Diff Proteins DHA+Rot vs Ctrl'!$A$1:$H$323,7,FALSE)</f>
        <v>0.49717053631811081</v>
      </c>
      <c r="I8">
        <f>VLOOKUP(A8,'[1]Diff Proteins DHA+Rot vs Ctrl'!$1:$1048576,8,FALSE)</f>
        <v>2.0113822661449059</v>
      </c>
    </row>
    <row r="9" spans="1:9" x14ac:dyDescent="0.25">
      <c r="A9" t="s">
        <v>93</v>
      </c>
      <c r="B9" t="s">
        <v>311</v>
      </c>
      <c r="C9" t="s">
        <v>312</v>
      </c>
      <c r="D9">
        <v>5.6833514273168392E-6</v>
      </c>
      <c r="E9">
        <v>1.03078630224115E-3</v>
      </c>
      <c r="F9">
        <v>2.2644951407394864</v>
      </c>
      <c r="G9">
        <v>0.44159953448760464</v>
      </c>
      <c r="H9">
        <f>VLOOKUP(A9,'[1]Diff Proteins DHA+Rot vs Ctrl'!$A$1:$H$323,7,FALSE)</f>
        <v>0.55081267197291761</v>
      </c>
      <c r="I9">
        <f>VLOOKUP(A9,'[1]Diff Proteins DHA+Rot vs Ctrl'!$1:$1048576,8,FALSE)</f>
        <v>1.815499262967516</v>
      </c>
    </row>
    <row r="10" spans="1:9" x14ac:dyDescent="0.25">
      <c r="A10" t="s">
        <v>92</v>
      </c>
      <c r="B10" t="s">
        <v>309</v>
      </c>
      <c r="C10" t="s">
        <v>310</v>
      </c>
      <c r="D10">
        <v>5.3387322414280585E-5</v>
      </c>
      <c r="E10">
        <v>4.2386724137864103E-3</v>
      </c>
      <c r="F10">
        <v>2.2068820070644337</v>
      </c>
      <c r="G10">
        <v>0.453127986362165</v>
      </c>
      <c r="H10">
        <f>VLOOKUP(A10,'[1]Diff Proteins DHA+Rot vs Ctrl'!$A$1:$H$323,7,FALSE)</f>
        <v>0.49444810324555982</v>
      </c>
      <c r="I10">
        <f>VLOOKUP(A10,'[1]Diff Proteins DHA+Rot vs Ctrl'!$1:$1048576,8,FALSE)</f>
        <v>2.0224569442899973</v>
      </c>
    </row>
    <row r="11" spans="1:9" x14ac:dyDescent="0.25">
      <c r="A11" t="s">
        <v>91</v>
      </c>
      <c r="B11" t="s">
        <v>307</v>
      </c>
      <c r="C11" t="s">
        <v>308</v>
      </c>
      <c r="D11">
        <v>9.575859329867622E-5</v>
      </c>
      <c r="E11">
        <v>5.60250351215322E-3</v>
      </c>
      <c r="F11">
        <v>2.0703970199828672</v>
      </c>
      <c r="G11">
        <v>0.48299914960671414</v>
      </c>
      <c r="H11">
        <f>VLOOKUP(A11,'[1]Diff Proteins DHA+Rot vs Ctrl'!$A$1:$H$323,7,FALSE)</f>
        <v>0.51077888025256579</v>
      </c>
      <c r="I11">
        <f>VLOOKUP(A11,'[1]Diff Proteins DHA+Rot vs Ctrl'!$1:$1048576,8,FALSE)</f>
        <v>1.9577943385316325</v>
      </c>
    </row>
    <row r="12" spans="1:9" x14ac:dyDescent="0.25">
      <c r="A12" t="s">
        <v>90</v>
      </c>
      <c r="B12" t="s">
        <v>305</v>
      </c>
      <c r="C12" t="s">
        <v>306</v>
      </c>
      <c r="D12">
        <v>6.8135146938258663E-5</v>
      </c>
      <c r="E12">
        <v>4.7805520537843498E-3</v>
      </c>
      <c r="F12">
        <v>2.0473021956087494</v>
      </c>
      <c r="G12">
        <v>0.4884476762369992</v>
      </c>
      <c r="H12">
        <f>VLOOKUP(A12,'[1]Diff Proteins DHA+Rot vs Ctrl'!$A$1:$H$323,7,FALSE)</f>
        <v>0.6739001920349571</v>
      </c>
      <c r="I12">
        <f>VLOOKUP(A12,'[1]Diff Proteins DHA+Rot vs Ctrl'!$1:$1048576,8,FALSE)</f>
        <v>1.483899265528221</v>
      </c>
    </row>
    <row r="13" spans="1:9" x14ac:dyDescent="0.25">
      <c r="A13" t="s">
        <v>89</v>
      </c>
      <c r="B13" t="s">
        <v>303</v>
      </c>
      <c r="C13" t="s">
        <v>304</v>
      </c>
      <c r="D13">
        <v>1.2460393322129799E-4</v>
      </c>
      <c r="E13">
        <v>6.1627879758796404E-3</v>
      </c>
      <c r="F13">
        <v>2.0442756559153112</v>
      </c>
      <c r="G13">
        <v>0.48917082053313227</v>
      </c>
      <c r="H13">
        <f>VLOOKUP(A13,'[1]Diff Proteins DHA+Rot vs Ctrl'!$A$1:$H$323,7,FALSE)</f>
        <v>0.58833926578643958</v>
      </c>
      <c r="I13">
        <f>VLOOKUP(A13,'[1]Diff Proteins DHA+Rot vs Ctrl'!$1:$1048576,8,FALSE)</f>
        <v>1.6996995749778643</v>
      </c>
    </row>
    <row r="14" spans="1:9" x14ac:dyDescent="0.25">
      <c r="A14" t="s">
        <v>88</v>
      </c>
      <c r="B14" t="s">
        <v>301</v>
      </c>
      <c r="C14" t="s">
        <v>302</v>
      </c>
      <c r="D14">
        <v>1.0599168509320904E-7</v>
      </c>
      <c r="E14">
        <v>1.2442835430035099E-4</v>
      </c>
      <c r="F14">
        <v>1.9478445392977828</v>
      </c>
      <c r="G14">
        <v>0.51338799366427357</v>
      </c>
      <c r="H14">
        <f>VLOOKUP(A14,'[1]Diff Proteins DHA+Rot vs Ctrl'!$A$1:$H$323,7,FALSE)</f>
        <v>0.6223424839387095</v>
      </c>
      <c r="I14">
        <f>VLOOKUP(A14,'[1]Diff Proteins DHA+Rot vs Ctrl'!$1:$1048576,8,FALSE)</f>
        <v>1.60683229219891</v>
      </c>
    </row>
    <row r="15" spans="1:9" x14ac:dyDescent="0.25">
      <c r="A15" t="s">
        <v>87</v>
      </c>
      <c r="B15" t="s">
        <v>299</v>
      </c>
      <c r="C15" t="s">
        <v>300</v>
      </c>
      <c r="D15">
        <v>4.2483029204105552E-4</v>
      </c>
      <c r="E15">
        <v>1.0952478376574801E-2</v>
      </c>
      <c r="F15">
        <v>1.8629604859190767</v>
      </c>
      <c r="G15">
        <v>0.53678003777232985</v>
      </c>
      <c r="H15">
        <f>VLOOKUP(A15,'[1]Diff Proteins DHA+Rot vs Ctrl'!$A$1:$H$323,7,FALSE)</f>
        <v>0.54803917224661225</v>
      </c>
      <c r="I15">
        <f>VLOOKUP(A15,'[1]Diff Proteins DHA+Rot vs Ctrl'!$1:$1048576,8,FALSE)</f>
        <v>1.8246870855976145</v>
      </c>
    </row>
    <row r="16" spans="1:9" x14ac:dyDescent="0.25">
      <c r="A16" t="s">
        <v>86</v>
      </c>
      <c r="B16" t="s">
        <v>297</v>
      </c>
      <c r="C16" t="s">
        <v>298</v>
      </c>
      <c r="D16">
        <v>7.1583885643088574E-4</v>
      </c>
      <c r="E16">
        <v>1.3856528240700799E-2</v>
      </c>
      <c r="F16">
        <v>1.8343175639838116</v>
      </c>
      <c r="G16">
        <v>0.54516187362245927</v>
      </c>
      <c r="H16">
        <f>VLOOKUP(A16,'[1]Diff Proteins DHA+Rot vs Ctrl'!$A$1:$H$323,7,FALSE)</f>
        <v>0.51344305912167199</v>
      </c>
      <c r="I16">
        <f>VLOOKUP(A16,'[1]Diff Proteins DHA+Rot vs Ctrl'!$1:$1048576,8,FALSE)</f>
        <v>1.9476356379433057</v>
      </c>
    </row>
    <row r="17" spans="1:9" x14ac:dyDescent="0.25">
      <c r="A17" t="s">
        <v>85</v>
      </c>
      <c r="B17" t="s">
        <v>295</v>
      </c>
      <c r="C17" t="s">
        <v>296</v>
      </c>
      <c r="D17">
        <v>3.5430953844337607E-4</v>
      </c>
      <c r="E17">
        <v>9.9902044624641598E-3</v>
      </c>
      <c r="F17">
        <v>1.8236075678768819</v>
      </c>
      <c r="G17">
        <v>0.54836359401833401</v>
      </c>
      <c r="H17">
        <f>VLOOKUP(A17,'[1]Diff Proteins DHA+Rot vs Ctrl'!$A$1:$H$323,7,FALSE)</f>
        <v>0.51560655774451258</v>
      </c>
      <c r="I17">
        <f>VLOOKUP(A17,'[1]Diff Proteins DHA+Rot vs Ctrl'!$1:$1048576,8,FALSE)</f>
        <v>1.9394633077873078</v>
      </c>
    </row>
    <row r="18" spans="1:9" x14ac:dyDescent="0.25">
      <c r="A18" t="s">
        <v>84</v>
      </c>
      <c r="B18" t="s">
        <v>293</v>
      </c>
      <c r="C18" t="s">
        <v>294</v>
      </c>
      <c r="D18">
        <v>2.4378535620596134E-4</v>
      </c>
      <c r="E18">
        <v>7.9086066631546305E-3</v>
      </c>
      <c r="F18">
        <v>1.8185984931942401</v>
      </c>
      <c r="G18">
        <v>0.54987398468782989</v>
      </c>
      <c r="H18">
        <f>VLOOKUP(A18,'[1]Diff Proteins DHA+Rot vs Ctrl'!$A$1:$H$323,7,FALSE)</f>
        <v>0.45077282512356714</v>
      </c>
      <c r="I18">
        <f>VLOOKUP(A18,'[1]Diff Proteins DHA+Rot vs Ctrl'!$1:$1048576,8,FALSE)</f>
        <v>2.2184123449009534</v>
      </c>
    </row>
    <row r="19" spans="1:9" x14ac:dyDescent="0.25">
      <c r="A19" t="s">
        <v>83</v>
      </c>
      <c r="B19" t="s">
        <v>291</v>
      </c>
      <c r="C19" t="s">
        <v>292</v>
      </c>
      <c r="D19">
        <v>1.5199157668152341E-3</v>
      </c>
      <c r="E19">
        <v>2.1073280733603102E-2</v>
      </c>
      <c r="F19">
        <v>1.8042290388957012</v>
      </c>
      <c r="G19">
        <v>0.55425335611051985</v>
      </c>
      <c r="H19">
        <f>VLOOKUP(A19,'[1]Diff Proteins DHA+Rot vs Ctrl'!$A$1:$H$323,7,FALSE)</f>
        <v>0.42331185711035602</v>
      </c>
      <c r="I19">
        <f>VLOOKUP(A19,'[1]Diff Proteins DHA+Rot vs Ctrl'!$1:$1048576,8,FALSE)</f>
        <v>2.3623245680531535</v>
      </c>
    </row>
    <row r="20" spans="1:9" x14ac:dyDescent="0.25">
      <c r="A20" t="s">
        <v>82</v>
      </c>
      <c r="B20" t="s">
        <v>289</v>
      </c>
      <c r="C20" t="s">
        <v>290</v>
      </c>
      <c r="D20">
        <v>6.6794154351885624E-4</v>
      </c>
      <c r="E20">
        <v>1.32577607683974E-2</v>
      </c>
      <c r="F20">
        <v>1.7220909386066152</v>
      </c>
      <c r="G20">
        <v>0.58068942677854385</v>
      </c>
      <c r="H20">
        <f>VLOOKUP(A20,'[1]Diff Proteins DHA+Rot vs Ctrl'!$A$1:$H$323,7,FALSE)</f>
        <v>0.52541642385785625</v>
      </c>
      <c r="I20">
        <f>VLOOKUP(A20,'[1]Diff Proteins DHA+Rot vs Ctrl'!$1:$1048576,8,FALSE)</f>
        <v>1.9032522673302186</v>
      </c>
    </row>
    <row r="21" spans="1:9" x14ac:dyDescent="0.25">
      <c r="A21" t="s">
        <v>81</v>
      </c>
      <c r="B21" t="s">
        <v>287</v>
      </c>
      <c r="C21" t="s">
        <v>288</v>
      </c>
      <c r="D21">
        <v>3.5126085047310125E-5</v>
      </c>
      <c r="E21">
        <v>3.48477186978172E-3</v>
      </c>
      <c r="F21">
        <v>1.7162672552721745</v>
      </c>
      <c r="G21">
        <v>0.58265983746302663</v>
      </c>
      <c r="H21">
        <f>VLOOKUP(A21,'[1]Diff Proteins DHA+Rot vs Ctrl'!$A$1:$H$323,7,FALSE)</f>
        <v>0.71783217858044568</v>
      </c>
      <c r="I21">
        <f>VLOOKUP(A21,'[1]Diff Proteins DHA+Rot vs Ctrl'!$1:$1048576,8,FALSE)</f>
        <v>1.3930832718833495</v>
      </c>
    </row>
    <row r="22" spans="1:9" x14ac:dyDescent="0.25">
      <c r="A22" t="s">
        <v>80</v>
      </c>
      <c r="B22" t="s">
        <v>285</v>
      </c>
      <c r="C22" t="s">
        <v>286</v>
      </c>
      <c r="D22">
        <v>4.2800000110401153E-6</v>
      </c>
      <c r="E22">
        <v>9.2234000237914095E-4</v>
      </c>
      <c r="F22">
        <v>1.7091815567339594</v>
      </c>
      <c r="G22">
        <v>0.58507535145118217</v>
      </c>
      <c r="H22">
        <f>VLOOKUP(A22,'[1]Diff Proteins DHA+Rot vs Ctrl'!$A$1:$H$323,7,FALSE)</f>
        <v>0.67292887120444245</v>
      </c>
      <c r="I22">
        <f>VLOOKUP(A22,'[1]Diff Proteins DHA+Rot vs Ctrl'!$1:$1048576,8,FALSE)</f>
        <v>1.4860411594618448</v>
      </c>
    </row>
    <row r="23" spans="1:9" x14ac:dyDescent="0.25">
      <c r="A23" t="s">
        <v>79</v>
      </c>
      <c r="B23" t="s">
        <v>283</v>
      </c>
      <c r="C23" t="s">
        <v>284</v>
      </c>
      <c r="D23">
        <v>1.3512670412865798E-5</v>
      </c>
      <c r="E23">
        <v>1.77250985372243E-3</v>
      </c>
      <c r="F23">
        <v>1.7070475082448493</v>
      </c>
      <c r="G23">
        <v>0.58580677759119848</v>
      </c>
      <c r="H23">
        <f>VLOOKUP(A23,'[1]Diff Proteins DHA+Rot vs Ctrl'!$A$1:$H$323,7,FALSE)</f>
        <v>0.73052239595490187</v>
      </c>
      <c r="I23">
        <f>VLOOKUP(A23,'[1]Diff Proteins DHA+Rot vs Ctrl'!$1:$1048576,8,FALSE)</f>
        <v>1.3688834258022311</v>
      </c>
    </row>
    <row r="24" spans="1:9" x14ac:dyDescent="0.25">
      <c r="A24" t="s">
        <v>78</v>
      </c>
      <c r="B24" t="s">
        <v>281</v>
      </c>
      <c r="C24" t="s">
        <v>282</v>
      </c>
      <c r="D24">
        <v>2.786409640869074E-4</v>
      </c>
      <c r="E24">
        <v>8.8179273008916308E-3</v>
      </c>
      <c r="F24">
        <v>1.7061179425370641</v>
      </c>
      <c r="G24">
        <v>0.58612595006940782</v>
      </c>
      <c r="H24">
        <f>VLOOKUP(A24,'[1]Diff Proteins DHA+Rot vs Ctrl'!$A$1:$H$323,7,FALSE)</f>
        <v>0.66126667369398595</v>
      </c>
      <c r="I24">
        <f>VLOOKUP(A24,'[1]Diff Proteins DHA+Rot vs Ctrl'!$1:$1048576,8,FALSE)</f>
        <v>1.5122492026004768</v>
      </c>
    </row>
    <row r="25" spans="1:9" x14ac:dyDescent="0.25">
      <c r="A25" t="s">
        <v>77</v>
      </c>
      <c r="B25" t="s">
        <v>279</v>
      </c>
      <c r="C25" t="s">
        <v>280</v>
      </c>
      <c r="D25">
        <v>5.8929781637378283E-4</v>
      </c>
      <c r="E25">
        <v>1.2960297162854999E-2</v>
      </c>
      <c r="F25">
        <v>1.68668235030406</v>
      </c>
      <c r="G25">
        <v>0.59287986254182889</v>
      </c>
      <c r="H25">
        <f>VLOOKUP(A25,'[1]Diff Proteins DHA+Rot vs Ctrl'!$A$1:$H$323,7,FALSE)</f>
        <v>0.65178421409571308</v>
      </c>
      <c r="I25">
        <f>VLOOKUP(A25,'[1]Diff Proteins DHA+Rot vs Ctrl'!$1:$1048576,8,FALSE)</f>
        <v>1.5342501066666707</v>
      </c>
    </row>
    <row r="26" spans="1:9" x14ac:dyDescent="0.25">
      <c r="A26" t="s">
        <v>76</v>
      </c>
      <c r="B26" t="s">
        <v>277</v>
      </c>
      <c r="C26" t="s">
        <v>278</v>
      </c>
      <c r="D26">
        <v>1.2643387403923046E-7</v>
      </c>
      <c r="E26">
        <v>1.2442835430035099E-4</v>
      </c>
      <c r="F26">
        <v>1.6802929465884422</v>
      </c>
      <c r="G26">
        <v>0.59513431989959553</v>
      </c>
      <c r="H26">
        <f>VLOOKUP(A26,'[1]Diff Proteins DHA+Rot vs Ctrl'!$A$1:$H$323,7,FALSE)</f>
        <v>0.66265730606203521</v>
      </c>
      <c r="I26">
        <f>VLOOKUP(A26,'[1]Diff Proteins DHA+Rot vs Ctrl'!$1:$1048576,8,FALSE)</f>
        <v>1.5090756426465539</v>
      </c>
    </row>
    <row r="27" spans="1:9" x14ac:dyDescent="0.25">
      <c r="A27" t="s">
        <v>75</v>
      </c>
      <c r="B27" t="s">
        <v>275</v>
      </c>
      <c r="C27" t="s">
        <v>276</v>
      </c>
      <c r="D27">
        <v>8.0472614519585411E-4</v>
      </c>
      <c r="E27">
        <v>1.4538076527280799E-2</v>
      </c>
      <c r="F27">
        <v>1.6559569711457689</v>
      </c>
      <c r="G27">
        <v>0.60388042529154162</v>
      </c>
      <c r="H27">
        <f>VLOOKUP(A27,'[1]Diff Proteins DHA+Rot vs Ctrl'!$A$1:$H$323,7,FALSE)</f>
        <v>0.69176445694594257</v>
      </c>
      <c r="I27">
        <f>VLOOKUP(A27,'[1]Diff Proteins DHA+Rot vs Ctrl'!$1:$1048576,8,FALSE)</f>
        <v>1.4455787514942304</v>
      </c>
    </row>
    <row r="28" spans="1:9" x14ac:dyDescent="0.25">
      <c r="A28" t="s">
        <v>74</v>
      </c>
      <c r="B28" t="s">
        <v>273</v>
      </c>
      <c r="C28" t="s">
        <v>274</v>
      </c>
      <c r="D28">
        <v>5.0910423647879912E-5</v>
      </c>
      <c r="E28">
        <v>4.2259196606237604E-3</v>
      </c>
      <c r="F28">
        <v>1.6061624649330313</v>
      </c>
      <c r="G28">
        <v>0.62260202304110923</v>
      </c>
      <c r="H28">
        <f>VLOOKUP(A28,'[1]Diff Proteins DHA+Rot vs Ctrl'!$A$1:$H$323,7,FALSE)</f>
        <v>0.67420407293362083</v>
      </c>
      <c r="I28">
        <f>VLOOKUP(A28,'[1]Diff Proteins DHA+Rot vs Ctrl'!$1:$1048576,8,FALSE)</f>
        <v>1.4832304344421479</v>
      </c>
    </row>
    <row r="29" spans="1:9" x14ac:dyDescent="0.25">
      <c r="A29" t="s">
        <v>73</v>
      </c>
      <c r="B29" t="s">
        <v>271</v>
      </c>
      <c r="C29" t="s">
        <v>272</v>
      </c>
      <c r="D29">
        <v>2.6176872703450832E-3</v>
      </c>
      <c r="E29">
        <v>2.9802122621249701E-2</v>
      </c>
      <c r="F29">
        <v>1.578124203269933</v>
      </c>
      <c r="G29">
        <v>0.63366368624723091</v>
      </c>
      <c r="H29">
        <f>VLOOKUP(A29,'[1]Diff Proteins DHA+Rot vs Ctrl'!$A$1:$H$323,7,FALSE)</f>
        <v>0.4236776059413474</v>
      </c>
      <c r="I29">
        <f>VLOOKUP(A29,'[1]Diff Proteins DHA+Rot vs Ctrl'!$1:$1048576,8,FALSE)</f>
        <v>2.36028524042037</v>
      </c>
    </row>
    <row r="30" spans="1:9" x14ac:dyDescent="0.25">
      <c r="A30" t="s">
        <v>72</v>
      </c>
      <c r="B30" t="s">
        <v>269</v>
      </c>
      <c r="C30" t="s">
        <v>270</v>
      </c>
      <c r="D30">
        <v>1.3418802438686515E-4</v>
      </c>
      <c r="E30">
        <v>6.2283887626950101E-3</v>
      </c>
      <c r="F30">
        <v>1.5764213196194032</v>
      </c>
      <c r="G30">
        <v>0.63434818316300801</v>
      </c>
      <c r="H30">
        <f>VLOOKUP(A30,'[1]Diff Proteins DHA+Rot vs Ctrl'!$A$1:$H$323,7,FALSE)</f>
        <v>0.724707856349187</v>
      </c>
      <c r="I30">
        <f>VLOOKUP(A30,'[1]Diff Proteins DHA+Rot vs Ctrl'!$1:$1048576,8,FALSE)</f>
        <v>1.3798663713094461</v>
      </c>
    </row>
    <row r="31" spans="1:9" x14ac:dyDescent="0.25">
      <c r="A31" t="s">
        <v>71</v>
      </c>
      <c r="B31" t="s">
        <v>267</v>
      </c>
      <c r="C31" t="s">
        <v>268</v>
      </c>
      <c r="D31">
        <v>7.6828061226456661E-4</v>
      </c>
      <c r="E31">
        <v>1.40478945891043E-2</v>
      </c>
      <c r="F31">
        <v>1.5550965311178415</v>
      </c>
      <c r="G31">
        <v>0.64304689772613377</v>
      </c>
      <c r="H31">
        <f>VLOOKUP(A31,'[1]Diff Proteins DHA+Rot vs Ctrl'!$A$1:$H$323,7,FALSE)</f>
        <v>0.74481967725209908</v>
      </c>
      <c r="I31">
        <f>VLOOKUP(A31,'[1]Diff Proteins DHA+Rot vs Ctrl'!$1:$1048576,8,FALSE)</f>
        <v>1.3426068490689593</v>
      </c>
    </row>
    <row r="32" spans="1:9" x14ac:dyDescent="0.25">
      <c r="A32" t="s">
        <v>70</v>
      </c>
      <c r="B32" t="s">
        <v>265</v>
      </c>
      <c r="C32" t="s">
        <v>266</v>
      </c>
      <c r="D32">
        <v>4.1266686256685065E-5</v>
      </c>
      <c r="E32">
        <v>3.72611489654044E-3</v>
      </c>
      <c r="F32">
        <v>1.5546206511396496</v>
      </c>
      <c r="G32">
        <v>0.64324373876477681</v>
      </c>
      <c r="H32">
        <f>VLOOKUP(A32,'[1]Diff Proteins DHA+Rot vs Ctrl'!$A$1:$H$323,7,FALSE)</f>
        <v>0.66898017472536964</v>
      </c>
      <c r="I32">
        <f>VLOOKUP(A32,'[1]Diff Proteins DHA+Rot vs Ctrl'!$1:$1048576,8,FALSE)</f>
        <v>1.4948126084760598</v>
      </c>
    </row>
    <row r="33" spans="1:9" x14ac:dyDescent="0.25">
      <c r="A33" t="s">
        <v>69</v>
      </c>
      <c r="B33" t="s">
        <v>263</v>
      </c>
      <c r="C33" t="s">
        <v>264</v>
      </c>
      <c r="D33">
        <v>1.2937357056566653E-4</v>
      </c>
      <c r="E33">
        <v>6.1955565459780601E-3</v>
      </c>
      <c r="F33">
        <v>1.5360617680857016</v>
      </c>
      <c r="G33">
        <v>0.65101548699193124</v>
      </c>
      <c r="H33">
        <f>VLOOKUP(A33,'[1]Diff Proteins DHA+Rot vs Ctrl'!$A$1:$H$323,7,FALSE)</f>
        <v>0.77127924986756424</v>
      </c>
      <c r="I33">
        <f>VLOOKUP(A33,'[1]Diff Proteins DHA+Rot vs Ctrl'!$1:$1048576,8,FALSE)</f>
        <v>1.296547262449637</v>
      </c>
    </row>
    <row r="34" spans="1:9" x14ac:dyDescent="0.25">
      <c r="A34" t="s">
        <v>68</v>
      </c>
      <c r="B34" t="s">
        <v>261</v>
      </c>
      <c r="C34" t="s">
        <v>262</v>
      </c>
      <c r="D34">
        <v>2.9618214800719556E-6</v>
      </c>
      <c r="E34">
        <v>8.12346855034287E-4</v>
      </c>
      <c r="F34">
        <v>1.5226564917389103</v>
      </c>
      <c r="G34">
        <v>0.65674694550310297</v>
      </c>
      <c r="H34">
        <f>VLOOKUP(A34,'[1]Diff Proteins DHA+Rot vs Ctrl'!$A$1:$H$323,7,FALSE)</f>
        <v>0.66595186979661269</v>
      </c>
      <c r="I34">
        <f>VLOOKUP(A34,'[1]Diff Proteins DHA+Rot vs Ctrl'!$1:$1048576,8,FALSE)</f>
        <v>1.5016100192126625</v>
      </c>
    </row>
    <row r="35" spans="1:9" x14ac:dyDescent="0.25">
      <c r="A35" t="s">
        <v>67</v>
      </c>
      <c r="B35" t="s">
        <v>259</v>
      </c>
      <c r="C35" t="s">
        <v>260</v>
      </c>
      <c r="D35">
        <v>3.3896377993741951E-4</v>
      </c>
      <c r="E35">
        <v>9.7395592768684206E-3</v>
      </c>
      <c r="F35">
        <v>1.5224048795883165</v>
      </c>
      <c r="G35">
        <v>0.65685548792409054</v>
      </c>
      <c r="H35">
        <f>VLOOKUP(A35,'[1]Diff Proteins DHA+Rot vs Ctrl'!$A$1:$H$323,7,FALSE)</f>
        <v>0.66611256897222593</v>
      </c>
      <c r="I35">
        <f>VLOOKUP(A35,'[1]Diff Proteins DHA+Rot vs Ctrl'!$1:$1048576,8,FALSE)</f>
        <v>1.5012477568813085</v>
      </c>
    </row>
    <row r="36" spans="1:9" x14ac:dyDescent="0.25">
      <c r="A36" t="s">
        <v>66</v>
      </c>
      <c r="B36" t="s">
        <v>257</v>
      </c>
      <c r="C36" t="s">
        <v>258</v>
      </c>
      <c r="D36">
        <v>1.6666261263072023E-4</v>
      </c>
      <c r="E36">
        <v>6.7937765115545301E-3</v>
      </c>
      <c r="F36">
        <v>1.4832262674517869</v>
      </c>
      <c r="G36">
        <v>0.67420596704912761</v>
      </c>
      <c r="H36">
        <f>VLOOKUP(A36,'[1]Diff Proteins DHA+Rot vs Ctrl'!$A$1:$H$323,7,FALSE)</f>
        <v>0.67759769925224422</v>
      </c>
      <c r="I36">
        <f>VLOOKUP(A36,'[1]Diff Proteins DHA+Rot vs Ctrl'!$1:$1048576,8,FALSE)</f>
        <v>1.475801941334127</v>
      </c>
    </row>
    <row r="37" spans="1:9" x14ac:dyDescent="0.25">
      <c r="A37" t="s">
        <v>65</v>
      </c>
      <c r="B37" t="s">
        <v>255</v>
      </c>
      <c r="C37" t="s">
        <v>256</v>
      </c>
      <c r="D37">
        <v>1.0801008316345283E-5</v>
      </c>
      <c r="E37">
        <v>1.55174486144827E-3</v>
      </c>
      <c r="F37">
        <v>1.4500613877504476</v>
      </c>
      <c r="G37">
        <v>0.68962597614667187</v>
      </c>
      <c r="H37">
        <f>VLOOKUP(A37,'[1]Diff Proteins DHA+Rot vs Ctrl'!$A$1:$H$323,7,FALSE)</f>
        <v>0.88010801844153297</v>
      </c>
      <c r="I37">
        <f>VLOOKUP(A37,'[1]Diff Proteins DHA+Rot vs Ctrl'!$1:$1048576,8,FALSE)</f>
        <v>1.1362241668593906</v>
      </c>
    </row>
    <row r="38" spans="1:9" x14ac:dyDescent="0.25">
      <c r="A38" t="s">
        <v>64</v>
      </c>
      <c r="B38">
        <v>0</v>
      </c>
      <c r="C38" t="s">
        <v>254</v>
      </c>
      <c r="D38">
        <v>2.8136757811859964E-3</v>
      </c>
      <c r="E38">
        <v>3.0756738521153001E-2</v>
      </c>
      <c r="F38">
        <v>1.4408727881166401</v>
      </c>
      <c r="G38">
        <v>0.69402379463845421</v>
      </c>
      <c r="H38">
        <f>VLOOKUP(A38,'[1]Diff Proteins DHA+Rot vs Ctrl'!$A$1:$H$323,7,FALSE)</f>
        <v>0.59122349696683563</v>
      </c>
      <c r="I38">
        <f>VLOOKUP(A38,'[1]Diff Proteins DHA+Rot vs Ctrl'!$1:$1048576,8,FALSE)</f>
        <v>1.6914077419627565</v>
      </c>
    </row>
    <row r="39" spans="1:9" x14ac:dyDescent="0.25">
      <c r="A39" t="s">
        <v>63</v>
      </c>
      <c r="B39" t="s">
        <v>252</v>
      </c>
      <c r="C39" t="s">
        <v>253</v>
      </c>
      <c r="D39">
        <v>8.3614707999551431E-4</v>
      </c>
      <c r="E39">
        <v>1.4844882190337E-2</v>
      </c>
      <c r="F39">
        <v>1.4175171912940681</v>
      </c>
      <c r="G39">
        <v>0.70545881640214059</v>
      </c>
      <c r="H39">
        <f>VLOOKUP(A39,'[1]Diff Proteins DHA+Rot vs Ctrl'!$A$1:$H$323,7,FALSE)</f>
        <v>0.65292632845064902</v>
      </c>
      <c r="I39">
        <f>VLOOKUP(A39,'[1]Diff Proteins DHA+Rot vs Ctrl'!$1:$1048576,8,FALSE)</f>
        <v>1.5315663596732787</v>
      </c>
    </row>
    <row r="40" spans="1:9" x14ac:dyDescent="0.25">
      <c r="A40" t="s">
        <v>62</v>
      </c>
      <c r="B40" t="s">
        <v>250</v>
      </c>
      <c r="C40" t="s">
        <v>251</v>
      </c>
      <c r="D40">
        <v>3.0773103012064493E-3</v>
      </c>
      <c r="E40">
        <v>3.2462395729859997E-2</v>
      </c>
      <c r="F40">
        <v>1.3972821194079139</v>
      </c>
      <c r="G40">
        <v>0.71567508530327528</v>
      </c>
      <c r="H40">
        <f>VLOOKUP(A40,'[1]Diff Proteins DHA+Rot vs Ctrl'!$A$1:$H$323,7,FALSE)</f>
        <v>0.60489391268466886</v>
      </c>
      <c r="I40">
        <f>VLOOKUP(A40,'[1]Diff Proteins DHA+Rot vs Ctrl'!$1:$1048576,8,FALSE)</f>
        <v>1.6531824490707017</v>
      </c>
    </row>
    <row r="41" spans="1:9" x14ac:dyDescent="0.25">
      <c r="A41" t="s">
        <v>61</v>
      </c>
      <c r="B41" t="s">
        <v>248</v>
      </c>
      <c r="C41" t="s">
        <v>249</v>
      </c>
      <c r="D41">
        <v>1.1528290992581782E-3</v>
      </c>
      <c r="E41">
        <v>1.8021167836590302E-2</v>
      </c>
      <c r="F41">
        <v>1.3222809338030472</v>
      </c>
      <c r="G41">
        <v>0.75626893985673194</v>
      </c>
      <c r="H41">
        <f>VLOOKUP(A41,'[1]Diff Proteins DHA+Rot vs Ctrl'!$A$1:$H$323,7,FALSE)</f>
        <v>0.72654353404683758</v>
      </c>
      <c r="I41">
        <f>VLOOKUP(A41,'[1]Diff Proteins DHA+Rot vs Ctrl'!$1:$1048576,8,FALSE)</f>
        <v>1.376380014601484</v>
      </c>
    </row>
    <row r="42" spans="1:9" x14ac:dyDescent="0.25">
      <c r="A42" t="s">
        <v>60</v>
      </c>
      <c r="B42" t="s">
        <v>246</v>
      </c>
      <c r="C42" t="s">
        <v>247</v>
      </c>
      <c r="D42">
        <v>3.9489672526095152E-3</v>
      </c>
      <c r="E42">
        <v>3.8432368390718903E-2</v>
      </c>
      <c r="F42">
        <v>1.2763485942481352</v>
      </c>
      <c r="G42">
        <v>0.78348501695108996</v>
      </c>
      <c r="H42">
        <f>VLOOKUP(A42,'[1]Diff Proteins DHA+Rot vs Ctrl'!$A$1:$H$323,7,FALSE)</f>
        <v>0.70649425442031977</v>
      </c>
      <c r="I42">
        <f>VLOOKUP(A42,'[1]Diff Proteins DHA+Rot vs Ctrl'!$1:$1048576,8,FALSE)</f>
        <v>1.4154396780204566</v>
      </c>
    </row>
    <row r="43" spans="1:9" x14ac:dyDescent="0.25">
      <c r="A43" t="s">
        <v>59</v>
      </c>
      <c r="B43" t="s">
        <v>244</v>
      </c>
      <c r="C43" t="s">
        <v>245</v>
      </c>
      <c r="D43">
        <v>4.5928645029827964E-3</v>
      </c>
      <c r="E43">
        <v>4.2000586962697199E-2</v>
      </c>
      <c r="F43">
        <v>1.1975087770192039</v>
      </c>
      <c r="G43">
        <v>0.83506694831011119</v>
      </c>
      <c r="H43">
        <f>VLOOKUP(A43,'[1]Diff Proteins DHA+Rot vs Ctrl'!$A$1:$H$323,7,FALSE)</f>
        <v>0.67694539847213753</v>
      </c>
      <c r="I43">
        <f>VLOOKUP(A43,'[1]Diff Proteins DHA+Rot vs Ctrl'!$1:$1048576,8,FALSE)</f>
        <v>1.4772240157876768</v>
      </c>
    </row>
    <row r="44" spans="1:9" x14ac:dyDescent="0.25">
      <c r="A44" t="s">
        <v>58</v>
      </c>
      <c r="B44" t="s">
        <v>242</v>
      </c>
      <c r="C44" t="s">
        <v>243</v>
      </c>
      <c r="D44">
        <v>1.7259498186870977E-4</v>
      </c>
      <c r="E44">
        <v>6.7937765115545301E-3</v>
      </c>
      <c r="F44">
        <v>1.1936823854186402</v>
      </c>
      <c r="G44">
        <v>0.83774378529451676</v>
      </c>
      <c r="H44">
        <f>VLOOKUP(A44,'[1]Diff Proteins DHA+Rot vs Ctrl'!$A$1:$H$323,7,FALSE)</f>
        <v>0.6938323970938588</v>
      </c>
      <c r="I44">
        <f>VLOOKUP(A44,'[1]Diff Proteins DHA+Rot vs Ctrl'!$1:$1048576,8,FALSE)</f>
        <v>1.4412702609283379</v>
      </c>
    </row>
    <row r="45" spans="1:9" x14ac:dyDescent="0.25">
      <c r="A45" t="s">
        <v>57</v>
      </c>
      <c r="B45" t="s">
        <v>240</v>
      </c>
      <c r="C45" t="s">
        <v>241</v>
      </c>
      <c r="D45">
        <v>3.2822221136392478E-3</v>
      </c>
      <c r="E45">
        <v>3.40290863121979E-2</v>
      </c>
      <c r="F45">
        <v>1.1513511394685465</v>
      </c>
      <c r="G45">
        <v>0.86854476077696952</v>
      </c>
      <c r="H45">
        <f>VLOOKUP(A45,'[1]Diff Proteins DHA+Rot vs Ctrl'!$A$1:$H$323,7,FALSE)</f>
        <v>0.78674179641499553</v>
      </c>
      <c r="I45">
        <f>VLOOKUP(A45,'[1]Diff Proteins DHA+Rot vs Ctrl'!$1:$1048576,8,FALSE)</f>
        <v>1.2710650489865594</v>
      </c>
    </row>
  </sheetData>
  <sortState ref="A5:I45">
    <sortCondition descending="1" ref="F5:F45"/>
  </sortSt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baseColWidth="10" defaultRowHeight="15" x14ac:dyDescent="0.25"/>
  <cols>
    <col min="1" max="1" width="19.140625" bestFit="1" customWidth="1"/>
    <col min="2" max="2" width="37.5703125" bestFit="1" customWidth="1"/>
    <col min="3" max="3" width="6.28515625" customWidth="1"/>
    <col min="4" max="5" width="12" bestFit="1" customWidth="1"/>
    <col min="6" max="6" width="81.140625" bestFit="1" customWidth="1"/>
    <col min="7" max="7" width="8.85546875" customWidth="1"/>
    <col min="8" max="8" width="8.28515625" customWidth="1"/>
    <col min="9" max="9" width="9.28515625" customWidth="1"/>
    <col min="10" max="10" width="15.42578125" bestFit="1" customWidth="1"/>
    <col min="11" max="13" width="12" bestFit="1" customWidth="1"/>
  </cols>
  <sheetData>
    <row r="1" spans="1:13" x14ac:dyDescent="0.25">
      <c r="A1" t="s">
        <v>486</v>
      </c>
    </row>
    <row r="3" spans="1:13" x14ac:dyDescent="0.25">
      <c r="A3" t="s">
        <v>383</v>
      </c>
      <c r="B3" t="s">
        <v>384</v>
      </c>
      <c r="C3" t="s">
        <v>385</v>
      </c>
      <c r="D3" t="s">
        <v>386</v>
      </c>
      <c r="E3" t="s">
        <v>387</v>
      </c>
      <c r="F3" t="s">
        <v>388</v>
      </c>
      <c r="G3" t="s">
        <v>389</v>
      </c>
      <c r="H3" t="s">
        <v>390</v>
      </c>
      <c r="I3" t="s">
        <v>391</v>
      </c>
      <c r="J3" t="s">
        <v>392</v>
      </c>
      <c r="K3" t="s">
        <v>393</v>
      </c>
      <c r="L3" t="s">
        <v>394</v>
      </c>
      <c r="M3" t="s">
        <v>395</v>
      </c>
    </row>
    <row r="4" spans="1:13" x14ac:dyDescent="0.25">
      <c r="A4" t="s">
        <v>396</v>
      </c>
      <c r="B4" t="s">
        <v>399</v>
      </c>
      <c r="C4">
        <v>28</v>
      </c>
      <c r="D4">
        <v>68.292682926829201</v>
      </c>
      <c r="E4" s="1">
        <v>2.2576209538194201E-7</v>
      </c>
      <c r="F4" t="s">
        <v>439</v>
      </c>
      <c r="G4">
        <v>41</v>
      </c>
      <c r="H4">
        <v>5771</v>
      </c>
      <c r="I4">
        <v>20647</v>
      </c>
      <c r="J4">
        <v>2.4433183579799702</v>
      </c>
      <c r="K4" s="1">
        <v>2.88971339367227E-5</v>
      </c>
      <c r="L4" s="1">
        <v>2.88975482088885E-5</v>
      </c>
      <c r="M4" s="1">
        <v>2.6639927255069101E-5</v>
      </c>
    </row>
    <row r="5" spans="1:13" x14ac:dyDescent="0.25">
      <c r="A5" t="s">
        <v>396</v>
      </c>
      <c r="B5" t="s">
        <v>397</v>
      </c>
      <c r="C5">
        <v>27</v>
      </c>
      <c r="D5">
        <v>65.8536585365853</v>
      </c>
      <c r="E5" s="1">
        <v>6.7850802540883098E-7</v>
      </c>
      <c r="F5" t="s">
        <v>440</v>
      </c>
      <c r="G5">
        <v>41</v>
      </c>
      <c r="H5">
        <v>5627</v>
      </c>
      <c r="I5">
        <v>20647</v>
      </c>
      <c r="J5">
        <v>2.4163506092142799</v>
      </c>
      <c r="K5" s="1">
        <v>8.6845285448888796E-5</v>
      </c>
      <c r="L5" s="1">
        <v>3.2834511781149297E-5</v>
      </c>
      <c r="M5" s="1">
        <v>3.0269315548247001E-5</v>
      </c>
    </row>
    <row r="6" spans="1:13" x14ac:dyDescent="0.25">
      <c r="A6" t="s">
        <v>396</v>
      </c>
      <c r="B6" t="s">
        <v>405</v>
      </c>
      <c r="C6">
        <v>28</v>
      </c>
      <c r="D6">
        <v>68.292682926829201</v>
      </c>
      <c r="E6" s="1">
        <v>7.6955886987068803E-7</v>
      </c>
      <c r="F6" t="s">
        <v>441</v>
      </c>
      <c r="G6">
        <v>41</v>
      </c>
      <c r="H6">
        <v>6100</v>
      </c>
      <c r="I6">
        <v>20647</v>
      </c>
      <c r="J6">
        <v>2.3115393842462999</v>
      </c>
      <c r="K6" s="1">
        <v>9.8498721925355194E-5</v>
      </c>
      <c r="L6" s="1">
        <v>3.2834511781149297E-5</v>
      </c>
      <c r="M6" s="1">
        <v>3.0269315548247001E-5</v>
      </c>
    </row>
    <row r="7" spans="1:13" x14ac:dyDescent="0.25">
      <c r="A7" t="s">
        <v>396</v>
      </c>
      <c r="B7" t="s">
        <v>423</v>
      </c>
      <c r="C7">
        <v>21</v>
      </c>
      <c r="D7">
        <v>51.219512195121901</v>
      </c>
      <c r="E7" s="1">
        <v>3.4282473818468702E-6</v>
      </c>
      <c r="F7" t="s">
        <v>442</v>
      </c>
      <c r="G7">
        <v>41</v>
      </c>
      <c r="H7">
        <v>3677</v>
      </c>
      <c r="I7">
        <v>20647</v>
      </c>
      <c r="J7">
        <v>2.8760654563303798</v>
      </c>
      <c r="K7" s="1">
        <v>4.3872015122237102E-4</v>
      </c>
      <c r="L7" s="1">
        <v>1.0970391621909901E-4</v>
      </c>
      <c r="M7" s="1">
        <v>1.01133297764482E-4</v>
      </c>
    </row>
    <row r="8" spans="1:13" x14ac:dyDescent="0.25">
      <c r="A8" t="s">
        <v>396</v>
      </c>
      <c r="B8" t="s">
        <v>417</v>
      </c>
      <c r="C8">
        <v>16</v>
      </c>
      <c r="D8">
        <v>39.024390243902403</v>
      </c>
      <c r="E8" s="1">
        <v>9.2548362540511797E-6</v>
      </c>
      <c r="F8" t="s">
        <v>443</v>
      </c>
      <c r="G8">
        <v>41</v>
      </c>
      <c r="H8">
        <v>2240</v>
      </c>
      <c r="I8">
        <v>20647</v>
      </c>
      <c r="J8">
        <v>3.5970383275261302</v>
      </c>
      <c r="K8">
        <v>1.18392313163606E-3</v>
      </c>
      <c r="L8" s="1">
        <v>2.3692380810371E-4</v>
      </c>
      <c r="M8" s="1">
        <v>2.1841413559560701E-4</v>
      </c>
    </row>
    <row r="9" spans="1:13" x14ac:dyDescent="0.25">
      <c r="A9" t="s">
        <v>396</v>
      </c>
      <c r="B9" t="s">
        <v>419</v>
      </c>
      <c r="C9">
        <v>21</v>
      </c>
      <c r="D9">
        <v>51.219512195121901</v>
      </c>
      <c r="E9" s="1">
        <v>1.7374822810199799E-5</v>
      </c>
      <c r="F9" t="s">
        <v>444</v>
      </c>
      <c r="G9">
        <v>41</v>
      </c>
      <c r="H9">
        <v>4076</v>
      </c>
      <c r="I9">
        <v>20647</v>
      </c>
      <c r="J9">
        <v>2.5945271547906801</v>
      </c>
      <c r="K9">
        <v>2.2215253923579801E-3</v>
      </c>
      <c r="L9" s="1">
        <v>3.7066288661759597E-4</v>
      </c>
      <c r="M9" s="1">
        <v>3.4170484860059601E-4</v>
      </c>
    </row>
    <row r="10" spans="1:13" x14ac:dyDescent="0.25">
      <c r="A10" t="s">
        <v>396</v>
      </c>
      <c r="B10" t="s">
        <v>403</v>
      </c>
      <c r="C10">
        <v>6</v>
      </c>
      <c r="D10">
        <v>14.634146341463399</v>
      </c>
      <c r="E10" s="1">
        <v>3.2522606896310901E-5</v>
      </c>
      <c r="F10" t="s">
        <v>445</v>
      </c>
      <c r="G10">
        <v>41</v>
      </c>
      <c r="H10">
        <v>191</v>
      </c>
      <c r="I10">
        <v>20647</v>
      </c>
      <c r="J10">
        <v>15.819435576554699</v>
      </c>
      <c r="K10">
        <v>4.1543082662470702E-3</v>
      </c>
      <c r="L10" s="1">
        <v>5.9469909753254201E-4</v>
      </c>
      <c r="M10" s="1">
        <v>5.4823823053781295E-4</v>
      </c>
    </row>
    <row r="11" spans="1:13" x14ac:dyDescent="0.25">
      <c r="A11" t="s">
        <v>396</v>
      </c>
      <c r="B11" t="s">
        <v>437</v>
      </c>
      <c r="C11">
        <v>6</v>
      </c>
      <c r="D11">
        <v>14.634146341463399</v>
      </c>
      <c r="E11" s="1">
        <v>3.7702395815016802E-5</v>
      </c>
      <c r="F11" t="s">
        <v>446</v>
      </c>
      <c r="G11">
        <v>41</v>
      </c>
      <c r="H11">
        <v>197</v>
      </c>
      <c r="I11">
        <v>20647</v>
      </c>
      <c r="J11">
        <v>15.3376253559489</v>
      </c>
      <c r="K11">
        <v>4.8143712246548898E-3</v>
      </c>
      <c r="L11" s="1">
        <v>6.0323833304026895E-4</v>
      </c>
      <c r="M11" s="1">
        <v>5.5611033827149801E-4</v>
      </c>
    </row>
    <row r="12" spans="1:13" x14ac:dyDescent="0.25">
      <c r="A12" t="s">
        <v>396</v>
      </c>
      <c r="B12" t="s">
        <v>425</v>
      </c>
      <c r="C12">
        <v>5</v>
      </c>
      <c r="D12">
        <v>12.1951219512195</v>
      </c>
      <c r="E12" s="1">
        <v>1.75216131514617E-4</v>
      </c>
      <c r="F12" t="s">
        <v>447</v>
      </c>
      <c r="G12">
        <v>41</v>
      </c>
      <c r="H12">
        <v>145</v>
      </c>
      <c r="I12">
        <v>20647</v>
      </c>
      <c r="J12">
        <v>17.365012615643298</v>
      </c>
      <c r="K12">
        <v>2.2179955940961199E-2</v>
      </c>
      <c r="L12">
        <v>2.4919627593189999E-3</v>
      </c>
      <c r="M12">
        <v>2.29727816874721E-3</v>
      </c>
    </row>
    <row r="13" spans="1:13" x14ac:dyDescent="0.25">
      <c r="A13" t="s">
        <v>396</v>
      </c>
      <c r="B13" t="s">
        <v>427</v>
      </c>
      <c r="C13">
        <v>6</v>
      </c>
      <c r="D13">
        <v>14.634146341463399</v>
      </c>
      <c r="E13" s="1">
        <v>4.2653179723716698E-4</v>
      </c>
      <c r="F13" t="s">
        <v>448</v>
      </c>
      <c r="G13">
        <v>41</v>
      </c>
      <c r="H13">
        <v>331</v>
      </c>
      <c r="I13">
        <v>20647</v>
      </c>
      <c r="J13">
        <v>9.1284356348095201</v>
      </c>
      <c r="K13">
        <v>5.3143489025143903E-2</v>
      </c>
      <c r="L13">
        <v>5.4596070046357397E-3</v>
      </c>
      <c r="M13">
        <v>5.0330752073985702E-3</v>
      </c>
    </row>
    <row r="14" spans="1:13" x14ac:dyDescent="0.25">
      <c r="A14" t="s">
        <v>396</v>
      </c>
      <c r="B14" t="s">
        <v>449</v>
      </c>
      <c r="C14">
        <v>4</v>
      </c>
      <c r="D14">
        <v>9.7560975609756095</v>
      </c>
      <c r="E14" s="1">
        <v>7.5066906062339002E-4</v>
      </c>
      <c r="F14" t="s">
        <v>450</v>
      </c>
      <c r="G14">
        <v>41</v>
      </c>
      <c r="H14">
        <v>92</v>
      </c>
      <c r="I14">
        <v>20647</v>
      </c>
      <c r="J14">
        <v>21.895015906680801</v>
      </c>
      <c r="K14">
        <v>9.1646557328137604E-2</v>
      </c>
      <c r="L14">
        <v>8.7350581599812595E-3</v>
      </c>
      <c r="M14">
        <v>8.0526317412327204E-3</v>
      </c>
    </row>
    <row r="15" spans="1:13" x14ac:dyDescent="0.25">
      <c r="A15" t="s">
        <v>396</v>
      </c>
      <c r="B15" t="s">
        <v>451</v>
      </c>
      <c r="C15">
        <v>4</v>
      </c>
      <c r="D15">
        <v>9.7560975609756095</v>
      </c>
      <c r="E15" s="1">
        <v>9.5628537126356001E-4</v>
      </c>
      <c r="F15" t="s">
        <v>452</v>
      </c>
      <c r="G15">
        <v>41</v>
      </c>
      <c r="H15">
        <v>100</v>
      </c>
      <c r="I15">
        <v>20647</v>
      </c>
      <c r="J15">
        <v>20.1434146341463</v>
      </c>
      <c r="K15">
        <v>0.11526144145437101</v>
      </c>
      <c r="L15">
        <v>1.02003772934779E-2</v>
      </c>
      <c r="M15">
        <v>9.4034728174250092E-3</v>
      </c>
    </row>
    <row r="16" spans="1:13" x14ac:dyDescent="0.25">
      <c r="A16" t="s">
        <v>396</v>
      </c>
      <c r="B16" t="s">
        <v>453</v>
      </c>
      <c r="C16">
        <v>5</v>
      </c>
      <c r="D16">
        <v>12.1951219512195</v>
      </c>
      <c r="E16">
        <v>6.2335584846033203E-3</v>
      </c>
      <c r="F16" t="s">
        <v>454</v>
      </c>
      <c r="G16">
        <v>41</v>
      </c>
      <c r="H16">
        <v>382</v>
      </c>
      <c r="I16">
        <v>20647</v>
      </c>
      <c r="J16">
        <v>6.5914314902311304</v>
      </c>
      <c r="K16">
        <v>0.55084746770510096</v>
      </c>
      <c r="L16">
        <v>6.13765758484019E-2</v>
      </c>
      <c r="M16">
        <v>5.6581530860245498E-2</v>
      </c>
    </row>
    <row r="17" spans="1:13" x14ac:dyDescent="0.25">
      <c r="A17" t="s">
        <v>396</v>
      </c>
      <c r="B17" t="s">
        <v>455</v>
      </c>
      <c r="C17">
        <v>6</v>
      </c>
      <c r="D17">
        <v>14.634146341463399</v>
      </c>
      <c r="E17">
        <v>1.0705068893437201E-2</v>
      </c>
      <c r="F17" t="s">
        <v>456</v>
      </c>
      <c r="G17">
        <v>41</v>
      </c>
      <c r="H17">
        <v>697</v>
      </c>
      <c r="I17">
        <v>20647</v>
      </c>
      <c r="J17">
        <v>4.33502467018931</v>
      </c>
      <c r="K17">
        <v>0.747825983738023</v>
      </c>
      <c r="L17">
        <v>9.7874915597140399E-2</v>
      </c>
      <c r="M17">
        <v>9.0228437816113796E-2</v>
      </c>
    </row>
    <row r="18" spans="1:13" x14ac:dyDescent="0.25">
      <c r="A18" t="s">
        <v>396</v>
      </c>
      <c r="B18" t="s">
        <v>457</v>
      </c>
      <c r="C18">
        <v>2</v>
      </c>
      <c r="D18">
        <v>4.8780487804878003</v>
      </c>
      <c r="E18">
        <v>1.7304766390166398E-2</v>
      </c>
      <c r="F18" t="s">
        <v>458</v>
      </c>
      <c r="G18">
        <v>41</v>
      </c>
      <c r="H18">
        <v>9</v>
      </c>
      <c r="I18">
        <v>20647</v>
      </c>
      <c r="J18">
        <v>111.90785907858999</v>
      </c>
      <c r="K18">
        <v>0.89294357237156896</v>
      </c>
      <c r="L18">
        <v>0.14766733986275399</v>
      </c>
      <c r="M18">
        <v>0.136130828935976</v>
      </c>
    </row>
    <row r="19" spans="1:13" x14ac:dyDescent="0.25">
      <c r="A19" t="s">
        <v>396</v>
      </c>
      <c r="B19" t="s">
        <v>459</v>
      </c>
      <c r="C19">
        <v>3</v>
      </c>
      <c r="D19">
        <v>7.3170731707316996</v>
      </c>
      <c r="E19">
        <v>2.5881569298008701E-2</v>
      </c>
      <c r="F19" t="s">
        <v>460</v>
      </c>
      <c r="G19">
        <v>41</v>
      </c>
      <c r="H19">
        <v>129</v>
      </c>
      <c r="I19">
        <v>20647</v>
      </c>
      <c r="J19">
        <v>11.711287577992</v>
      </c>
      <c r="K19">
        <v>0.96514176953119601</v>
      </c>
      <c r="L19">
        <v>0.207052554384069</v>
      </c>
      <c r="M19">
        <v>0.19087657357281401</v>
      </c>
    </row>
    <row r="20" spans="1:13" x14ac:dyDescent="0.25">
      <c r="A20" t="s">
        <v>396</v>
      </c>
      <c r="B20" t="s">
        <v>461</v>
      </c>
      <c r="C20">
        <v>3</v>
      </c>
      <c r="D20">
        <v>7.3170731707316996</v>
      </c>
      <c r="E20">
        <v>2.85357792498208E-2</v>
      </c>
      <c r="F20" t="s">
        <v>462</v>
      </c>
      <c r="G20">
        <v>41</v>
      </c>
      <c r="H20">
        <v>136</v>
      </c>
      <c r="I20">
        <v>20647</v>
      </c>
      <c r="J20">
        <v>11.1085007173601</v>
      </c>
      <c r="K20">
        <v>0.97541718072726102</v>
      </c>
      <c r="L20">
        <v>0.21485763199865099</v>
      </c>
      <c r="M20">
        <v>0.19807187949875599</v>
      </c>
    </row>
    <row r="21" spans="1:13" x14ac:dyDescent="0.25">
      <c r="A21" t="s">
        <v>396</v>
      </c>
      <c r="B21" t="s">
        <v>463</v>
      </c>
      <c r="C21">
        <v>2</v>
      </c>
      <c r="D21">
        <v>4.8780487804878003</v>
      </c>
      <c r="E21">
        <v>5.4721034144776901E-2</v>
      </c>
      <c r="F21" t="s">
        <v>458</v>
      </c>
      <c r="G21">
        <v>41</v>
      </c>
      <c r="H21">
        <v>29</v>
      </c>
      <c r="I21">
        <v>20647</v>
      </c>
      <c r="J21">
        <v>34.730025231286703</v>
      </c>
      <c r="K21">
        <v>0.99925581784071904</v>
      </c>
      <c r="L21">
        <v>0.38100159899812602</v>
      </c>
      <c r="M21">
        <v>0.35123584907639699</v>
      </c>
    </row>
    <row r="22" spans="1:13" x14ac:dyDescent="0.25">
      <c r="A22" t="s">
        <v>396</v>
      </c>
      <c r="B22" t="s">
        <v>464</v>
      </c>
      <c r="C22">
        <v>2</v>
      </c>
      <c r="D22">
        <v>4.8780487804878003</v>
      </c>
      <c r="E22">
        <v>5.6554924851284299E-2</v>
      </c>
      <c r="F22" t="s">
        <v>465</v>
      </c>
      <c r="G22">
        <v>41</v>
      </c>
      <c r="H22">
        <v>30</v>
      </c>
      <c r="I22">
        <v>20647</v>
      </c>
      <c r="J22">
        <v>33.572357723577198</v>
      </c>
      <c r="K22">
        <v>0.99941959975525896</v>
      </c>
      <c r="L22">
        <v>0.38100159899812602</v>
      </c>
      <c r="M22">
        <v>0.35123584907639699</v>
      </c>
    </row>
    <row r="23" spans="1:13" x14ac:dyDescent="0.25">
      <c r="A23" t="s">
        <v>396</v>
      </c>
      <c r="B23" t="s">
        <v>466</v>
      </c>
      <c r="C23">
        <v>4</v>
      </c>
      <c r="D23">
        <v>9.7560975609756095</v>
      </c>
      <c r="E23">
        <v>9.2705620577188397E-2</v>
      </c>
      <c r="F23" t="s">
        <v>467</v>
      </c>
      <c r="G23">
        <v>41</v>
      </c>
      <c r="H23">
        <v>557</v>
      </c>
      <c r="I23">
        <v>20647</v>
      </c>
      <c r="J23">
        <v>3.6164119630424301</v>
      </c>
      <c r="K23">
        <v>0.999996093640379</v>
      </c>
      <c r="L23">
        <v>0.59331597169400596</v>
      </c>
      <c r="M23">
        <v>0.54696316140541201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heetViews>
  <sheetFormatPr baseColWidth="10" defaultRowHeight="15" x14ac:dyDescent="0.25"/>
  <cols>
    <col min="2" max="2" width="36" customWidth="1"/>
  </cols>
  <sheetData>
    <row r="1" spans="1:7" x14ac:dyDescent="0.25">
      <c r="A1" t="s">
        <v>488</v>
      </c>
    </row>
    <row r="3" spans="1:7" x14ac:dyDescent="0.25">
      <c r="A3" t="s">
        <v>98</v>
      </c>
    </row>
    <row r="4" spans="1:7" x14ac:dyDescent="0.25">
      <c r="A4" t="s">
        <v>323</v>
      </c>
      <c r="B4" t="s">
        <v>321</v>
      </c>
      <c r="C4" t="s">
        <v>322</v>
      </c>
      <c r="D4" t="s">
        <v>127</v>
      </c>
      <c r="E4" t="s">
        <v>128</v>
      </c>
      <c r="F4" t="s">
        <v>380</v>
      </c>
      <c r="G4" t="s">
        <v>381</v>
      </c>
    </row>
    <row r="5" spans="1:7" x14ac:dyDescent="0.25">
      <c r="A5" t="s">
        <v>99</v>
      </c>
      <c r="B5" t="s">
        <v>324</v>
      </c>
      <c r="C5" t="s">
        <v>325</v>
      </c>
      <c r="D5">
        <v>4.2841677934655062E-3</v>
      </c>
      <c r="E5">
        <v>4.2941309743805597E-2</v>
      </c>
      <c r="F5">
        <v>0.23567447201664782</v>
      </c>
      <c r="G5">
        <v>4.2431409369164133</v>
      </c>
    </row>
    <row r="6" spans="1:7" x14ac:dyDescent="0.25">
      <c r="A6" t="s">
        <v>100</v>
      </c>
      <c r="B6" t="s">
        <v>326</v>
      </c>
      <c r="C6" t="s">
        <v>327</v>
      </c>
      <c r="D6">
        <v>3.6190088154445222E-3</v>
      </c>
      <c r="E6">
        <v>3.8856048385039199E-2</v>
      </c>
      <c r="F6">
        <v>0.26674540861105706</v>
      </c>
      <c r="G6">
        <v>3.7488930182791091</v>
      </c>
    </row>
    <row r="7" spans="1:7" x14ac:dyDescent="0.25">
      <c r="A7" t="s">
        <v>101</v>
      </c>
      <c r="B7" t="s">
        <v>328</v>
      </c>
      <c r="C7" t="s">
        <v>329</v>
      </c>
      <c r="D7">
        <v>2.1786076646239812E-3</v>
      </c>
      <c r="E7">
        <v>2.7702855725007299E-2</v>
      </c>
      <c r="F7">
        <v>0.37331946229816981</v>
      </c>
      <c r="G7">
        <v>2.6786709534079987</v>
      </c>
    </row>
    <row r="8" spans="1:7" x14ac:dyDescent="0.25">
      <c r="A8" t="s">
        <v>102</v>
      </c>
      <c r="B8" t="s">
        <v>330</v>
      </c>
      <c r="C8" t="s">
        <v>331</v>
      </c>
      <c r="D8">
        <v>1.3205140982931738E-3</v>
      </c>
      <c r="E8">
        <v>2.0020055450002398E-2</v>
      </c>
      <c r="F8">
        <v>0.37393975963734971</v>
      </c>
      <c r="G8">
        <v>2.6742275305782122</v>
      </c>
    </row>
    <row r="9" spans="1:7" x14ac:dyDescent="0.25">
      <c r="A9" t="s">
        <v>103</v>
      </c>
      <c r="B9" t="s">
        <v>332</v>
      </c>
      <c r="C9" t="s">
        <v>333</v>
      </c>
      <c r="D9">
        <v>2.4893484680052163E-3</v>
      </c>
      <c r="E9">
        <v>2.9921770230962801E-2</v>
      </c>
      <c r="F9">
        <v>0.45644082998517566</v>
      </c>
      <c r="G9">
        <v>2.1908644764152192</v>
      </c>
    </row>
    <row r="10" spans="1:7" x14ac:dyDescent="0.25">
      <c r="A10" t="s">
        <v>104</v>
      </c>
      <c r="B10" t="s">
        <v>334</v>
      </c>
      <c r="C10" t="s">
        <v>335</v>
      </c>
      <c r="D10">
        <v>1.4767050749686416E-3</v>
      </c>
      <c r="E10">
        <v>2.15227981216446E-2</v>
      </c>
      <c r="F10">
        <v>0.49874989245609802</v>
      </c>
      <c r="G10">
        <v>2.0050129636629928</v>
      </c>
    </row>
    <row r="11" spans="1:7" x14ac:dyDescent="0.25">
      <c r="A11" t="s">
        <v>105</v>
      </c>
      <c r="B11" t="s">
        <v>336</v>
      </c>
      <c r="C11" t="s">
        <v>337</v>
      </c>
      <c r="D11">
        <v>1.3421156420715674E-4</v>
      </c>
      <c r="E11">
        <v>6.7590898669664997E-3</v>
      </c>
      <c r="F11">
        <v>0.50075183285481506</v>
      </c>
      <c r="G11">
        <v>1.9969971838124732</v>
      </c>
    </row>
    <row r="12" spans="1:7" x14ac:dyDescent="0.25">
      <c r="A12" t="s">
        <v>106</v>
      </c>
      <c r="B12" t="s">
        <v>338</v>
      </c>
      <c r="C12" t="s">
        <v>339</v>
      </c>
      <c r="D12">
        <v>2.7596955851139803E-4</v>
      </c>
      <c r="E12">
        <v>8.4959199798867197E-3</v>
      </c>
      <c r="F12">
        <v>0.50641367603381493</v>
      </c>
      <c r="G12">
        <v>1.9746702099988835</v>
      </c>
    </row>
    <row r="13" spans="1:7" x14ac:dyDescent="0.25">
      <c r="A13" t="s">
        <v>107</v>
      </c>
      <c r="B13" t="s">
        <v>340</v>
      </c>
      <c r="C13" t="s">
        <v>341</v>
      </c>
      <c r="D13">
        <v>3.9721685651912678E-3</v>
      </c>
      <c r="E13">
        <v>4.1324250210972698E-2</v>
      </c>
      <c r="F13">
        <v>0.53069788081453517</v>
      </c>
      <c r="G13">
        <v>1.8843112741757369</v>
      </c>
    </row>
    <row r="14" spans="1:7" x14ac:dyDescent="0.25">
      <c r="A14" t="s">
        <v>108</v>
      </c>
      <c r="B14" t="s">
        <v>342</v>
      </c>
      <c r="C14" t="s">
        <v>343</v>
      </c>
      <c r="D14">
        <v>4.6788282608647277E-3</v>
      </c>
      <c r="E14">
        <v>4.5831249555288299E-2</v>
      </c>
      <c r="F14">
        <v>0.58847754089792637</v>
      </c>
      <c r="G14">
        <v>1.699300194998357</v>
      </c>
    </row>
    <row r="15" spans="1:7" x14ac:dyDescent="0.25">
      <c r="A15" t="s">
        <v>109</v>
      </c>
      <c r="B15" t="s">
        <v>344</v>
      </c>
      <c r="C15" t="s">
        <v>345</v>
      </c>
      <c r="D15">
        <v>2.4789655494827841E-4</v>
      </c>
      <c r="E15">
        <v>8.2872419985320304E-3</v>
      </c>
      <c r="F15">
        <v>0.61077300741297658</v>
      </c>
      <c r="G15">
        <v>1.6372694730496598</v>
      </c>
    </row>
    <row r="16" spans="1:7" x14ac:dyDescent="0.25">
      <c r="A16" t="s">
        <v>110</v>
      </c>
      <c r="B16" t="s">
        <v>346</v>
      </c>
      <c r="C16" t="s">
        <v>347</v>
      </c>
      <c r="D16">
        <v>2.7084650455159345E-3</v>
      </c>
      <c r="E16">
        <v>3.17954826549477E-2</v>
      </c>
      <c r="F16">
        <v>0.61564513030250545</v>
      </c>
      <c r="G16">
        <v>1.6243123688944581</v>
      </c>
    </row>
    <row r="17" spans="1:7" x14ac:dyDescent="0.25">
      <c r="A17" t="s">
        <v>111</v>
      </c>
      <c r="B17" t="s">
        <v>348</v>
      </c>
      <c r="C17" t="s">
        <v>349</v>
      </c>
      <c r="D17">
        <v>3.0359705295134949E-3</v>
      </c>
      <c r="E17">
        <v>3.4827083983050601E-2</v>
      </c>
      <c r="F17">
        <v>0.61878755979728994</v>
      </c>
      <c r="G17">
        <v>1.6160635167384301</v>
      </c>
    </row>
    <row r="18" spans="1:7" x14ac:dyDescent="0.25">
      <c r="A18" t="s">
        <v>112</v>
      </c>
      <c r="B18" t="s">
        <v>350</v>
      </c>
      <c r="C18" t="s">
        <v>351</v>
      </c>
      <c r="D18">
        <v>8.7723755737109991E-4</v>
      </c>
      <c r="E18">
        <v>1.5387358782492E-2</v>
      </c>
      <c r="F18">
        <v>0.62107258252713138</v>
      </c>
      <c r="G18">
        <v>1.6101177674451848</v>
      </c>
    </row>
    <row r="19" spans="1:7" x14ac:dyDescent="0.25">
      <c r="A19" t="s">
        <v>113</v>
      </c>
      <c r="B19" t="s">
        <v>352</v>
      </c>
      <c r="C19" t="s">
        <v>353</v>
      </c>
      <c r="D19">
        <v>1.3844185872295266E-3</v>
      </c>
      <c r="E19">
        <v>2.0715954591136902E-2</v>
      </c>
      <c r="F19">
        <v>0.6366825654492192</v>
      </c>
      <c r="G19">
        <v>1.5706414063567733</v>
      </c>
    </row>
    <row r="20" spans="1:7" x14ac:dyDescent="0.25">
      <c r="A20" t="s">
        <v>114</v>
      </c>
      <c r="B20" t="s">
        <v>354</v>
      </c>
      <c r="C20" t="s">
        <v>355</v>
      </c>
      <c r="D20">
        <v>3.1027440664661396E-3</v>
      </c>
      <c r="E20">
        <v>3.4992741015863103E-2</v>
      </c>
      <c r="F20">
        <v>0.63956466692299152</v>
      </c>
      <c r="G20">
        <v>1.5635635483290506</v>
      </c>
    </row>
    <row r="21" spans="1:7" x14ac:dyDescent="0.25">
      <c r="A21" t="s">
        <v>115</v>
      </c>
      <c r="B21" t="s">
        <v>356</v>
      </c>
      <c r="C21" t="s">
        <v>357</v>
      </c>
      <c r="D21">
        <v>1.5539570562527305E-3</v>
      </c>
      <c r="E21">
        <v>2.2114568107143701E-2</v>
      </c>
      <c r="F21">
        <v>0.65388995682975171</v>
      </c>
      <c r="G21">
        <v>1.5293093119953856</v>
      </c>
    </row>
    <row r="22" spans="1:7" x14ac:dyDescent="0.25">
      <c r="A22" t="s">
        <v>116</v>
      </c>
      <c r="B22" t="s">
        <v>358</v>
      </c>
      <c r="C22" t="s">
        <v>359</v>
      </c>
      <c r="D22">
        <v>4.7118392247737567E-3</v>
      </c>
      <c r="E22">
        <v>4.5856835294007699E-2</v>
      </c>
      <c r="F22">
        <v>0.68785822402065822</v>
      </c>
      <c r="G22">
        <v>1.4537879537949194</v>
      </c>
    </row>
    <row r="23" spans="1:7" x14ac:dyDescent="0.25">
      <c r="A23" t="s">
        <v>117</v>
      </c>
      <c r="B23" t="s">
        <v>360</v>
      </c>
      <c r="C23" t="s">
        <v>361</v>
      </c>
      <c r="D23">
        <v>3.1143017541922242E-3</v>
      </c>
      <c r="E23">
        <v>3.4992741015863103E-2</v>
      </c>
      <c r="F23">
        <v>0.70163211896845479</v>
      </c>
      <c r="G23">
        <v>1.4252483216848852</v>
      </c>
    </row>
    <row r="24" spans="1:7" x14ac:dyDescent="0.25">
      <c r="A24" t="s">
        <v>118</v>
      </c>
      <c r="B24" t="s">
        <v>362</v>
      </c>
      <c r="C24" t="s">
        <v>363</v>
      </c>
      <c r="D24">
        <v>5.5115800453146304E-4</v>
      </c>
      <c r="E24">
        <v>1.1962904314183001E-2</v>
      </c>
      <c r="F24">
        <v>0.70394357762794024</v>
      </c>
      <c r="G24">
        <v>1.4205683974980965</v>
      </c>
    </row>
    <row r="25" spans="1:7" x14ac:dyDescent="0.25">
      <c r="A25" t="s">
        <v>119</v>
      </c>
      <c r="B25" t="s">
        <v>364</v>
      </c>
      <c r="C25" t="s">
        <v>365</v>
      </c>
      <c r="D25">
        <v>1.4157349604501272E-4</v>
      </c>
      <c r="E25">
        <v>6.77623315515104E-3</v>
      </c>
      <c r="F25">
        <v>0.70672943742386929</v>
      </c>
      <c r="G25">
        <v>1.4149686528484566</v>
      </c>
    </row>
    <row r="26" spans="1:7" x14ac:dyDescent="0.25">
      <c r="A26" t="s">
        <v>120</v>
      </c>
      <c r="B26" t="s">
        <v>366</v>
      </c>
      <c r="C26" t="s">
        <v>367</v>
      </c>
      <c r="D26">
        <v>3.8371498799339905E-3</v>
      </c>
      <c r="E26">
        <v>4.0619933992143302E-2</v>
      </c>
      <c r="F26">
        <v>0.70761435148697127</v>
      </c>
      <c r="G26">
        <v>1.4131991499304861</v>
      </c>
    </row>
    <row r="27" spans="1:7" x14ac:dyDescent="0.25">
      <c r="A27" t="s">
        <v>121</v>
      </c>
      <c r="B27" t="s">
        <v>368</v>
      </c>
      <c r="C27" t="s">
        <v>369</v>
      </c>
      <c r="D27">
        <v>1.9394026172169373E-3</v>
      </c>
      <c r="E27">
        <v>2.5329773576379E-2</v>
      </c>
      <c r="F27">
        <v>0.71562529457908675</v>
      </c>
      <c r="G27">
        <v>1.3973793374480641</v>
      </c>
    </row>
    <row r="28" spans="1:7" x14ac:dyDescent="0.25">
      <c r="A28" t="s">
        <v>122</v>
      </c>
      <c r="B28" t="s">
        <v>370</v>
      </c>
      <c r="C28" t="s">
        <v>371</v>
      </c>
      <c r="D28">
        <v>3.2740129570640146E-3</v>
      </c>
      <c r="E28">
        <v>3.5788757577761697E-2</v>
      </c>
      <c r="F28">
        <v>0.72510414600986584</v>
      </c>
      <c r="G28">
        <v>1.3791122358117007</v>
      </c>
    </row>
    <row r="29" spans="1:7" x14ac:dyDescent="0.25">
      <c r="A29" t="s">
        <v>123</v>
      </c>
      <c r="B29" t="s">
        <v>372</v>
      </c>
      <c r="C29" t="s">
        <v>373</v>
      </c>
      <c r="D29">
        <v>5.1522495840593706E-3</v>
      </c>
      <c r="E29">
        <v>4.8424725841454803E-2</v>
      </c>
      <c r="F29">
        <v>0.76077397454386952</v>
      </c>
      <c r="G29">
        <v>1.3144508532899815</v>
      </c>
    </row>
    <row r="30" spans="1:7" x14ac:dyDescent="0.25">
      <c r="A30" t="s">
        <v>124</v>
      </c>
      <c r="B30" t="s">
        <v>374</v>
      </c>
      <c r="C30" t="s">
        <v>375</v>
      </c>
      <c r="D30">
        <v>1.1614662033119904E-3</v>
      </c>
      <c r="E30">
        <v>1.8639061358469398E-2</v>
      </c>
      <c r="F30">
        <v>0.76171094991392285</v>
      </c>
      <c r="G30">
        <v>1.3128339563885816</v>
      </c>
    </row>
    <row r="31" spans="1:7" x14ac:dyDescent="0.25">
      <c r="A31" t="s">
        <v>125</v>
      </c>
      <c r="B31" t="s">
        <v>376</v>
      </c>
      <c r="C31" t="s">
        <v>377</v>
      </c>
      <c r="D31">
        <v>4.413219127712171E-3</v>
      </c>
      <c r="E31">
        <v>4.3896301056292199E-2</v>
      </c>
      <c r="F31">
        <v>0.7681404273897785</v>
      </c>
      <c r="G31">
        <v>1.3018452933119333</v>
      </c>
    </row>
    <row r="32" spans="1:7" x14ac:dyDescent="0.25">
      <c r="A32" t="s">
        <v>126</v>
      </c>
      <c r="B32" t="s">
        <v>378</v>
      </c>
      <c r="C32" t="s">
        <v>379</v>
      </c>
      <c r="D32">
        <v>1.4917280849491017E-3</v>
      </c>
      <c r="E32">
        <v>2.1533701589911299E-2</v>
      </c>
      <c r="F32">
        <v>0.88689935844201528</v>
      </c>
      <c r="G32">
        <v>1.1275236479555748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workbookViewId="0"/>
  </sheetViews>
  <sheetFormatPr baseColWidth="10" defaultRowHeight="15" x14ac:dyDescent="0.25"/>
  <cols>
    <col min="1" max="1" width="19.140625" bestFit="1" customWidth="1"/>
    <col min="2" max="2" width="52.85546875" bestFit="1" customWidth="1"/>
    <col min="3" max="3" width="6.28515625" customWidth="1"/>
    <col min="4" max="5" width="12" bestFit="1" customWidth="1"/>
    <col min="6" max="6" width="81.140625" bestFit="1" customWidth="1"/>
    <col min="7" max="7" width="8.85546875" customWidth="1"/>
    <col min="8" max="8" width="8.28515625" customWidth="1"/>
    <col min="9" max="9" width="9.28515625" customWidth="1"/>
    <col min="10" max="10" width="15.42578125" bestFit="1" customWidth="1"/>
    <col min="11" max="13" width="12" bestFit="1" customWidth="1"/>
  </cols>
  <sheetData>
    <row r="1" spans="1:13" x14ac:dyDescent="0.25">
      <c r="A1" t="s">
        <v>487</v>
      </c>
    </row>
    <row r="3" spans="1:13" x14ac:dyDescent="0.25">
      <c r="A3" t="s">
        <v>383</v>
      </c>
      <c r="B3" t="s">
        <v>384</v>
      </c>
      <c r="C3" t="s">
        <v>385</v>
      </c>
      <c r="D3" t="s">
        <v>386</v>
      </c>
      <c r="E3" t="s">
        <v>387</v>
      </c>
      <c r="F3" t="s">
        <v>388</v>
      </c>
      <c r="G3" t="s">
        <v>389</v>
      </c>
      <c r="H3" t="s">
        <v>390</v>
      </c>
      <c r="I3" t="s">
        <v>391</v>
      </c>
      <c r="J3" t="s">
        <v>392</v>
      </c>
      <c r="K3" t="s">
        <v>393</v>
      </c>
      <c r="L3" t="s">
        <v>394</v>
      </c>
      <c r="M3" t="s">
        <v>395</v>
      </c>
    </row>
    <row r="4" spans="1:13" x14ac:dyDescent="0.25">
      <c r="A4" t="s">
        <v>396</v>
      </c>
      <c r="B4" t="s">
        <v>468</v>
      </c>
      <c r="C4">
        <v>11</v>
      </c>
      <c r="D4">
        <v>37.931034482758598</v>
      </c>
      <c r="E4" s="1">
        <v>1.2668853356186001E-5</v>
      </c>
      <c r="F4" t="s">
        <v>469</v>
      </c>
      <c r="G4">
        <v>29</v>
      </c>
      <c r="H4">
        <v>1466</v>
      </c>
      <c r="I4">
        <v>20647</v>
      </c>
      <c r="J4">
        <v>5.3421696382368102</v>
      </c>
      <c r="K4">
        <v>1.1395542389854799E-3</v>
      </c>
      <c r="L4" s="1">
        <v>6.5458583554212405E-4</v>
      </c>
      <c r="M4" s="1">
        <v>6.2549313174025203E-4</v>
      </c>
    </row>
    <row r="5" spans="1:13" x14ac:dyDescent="0.25">
      <c r="A5" t="s">
        <v>396</v>
      </c>
      <c r="B5" t="s">
        <v>470</v>
      </c>
      <c r="C5">
        <v>7</v>
      </c>
      <c r="D5">
        <v>24.137931034482701</v>
      </c>
      <c r="E5" s="1">
        <v>1.4546351900936001E-5</v>
      </c>
      <c r="F5" t="s">
        <v>471</v>
      </c>
      <c r="G5">
        <v>29</v>
      </c>
      <c r="H5">
        <v>406</v>
      </c>
      <c r="I5">
        <v>20647</v>
      </c>
      <c r="J5">
        <v>12.2752675386444</v>
      </c>
      <c r="K5">
        <v>1.3083245891686299E-3</v>
      </c>
      <c r="L5" s="1">
        <v>6.5458583554212405E-4</v>
      </c>
      <c r="M5" s="1">
        <v>6.2549313174025203E-4</v>
      </c>
    </row>
    <row r="6" spans="1:13" x14ac:dyDescent="0.25">
      <c r="A6" t="s">
        <v>396</v>
      </c>
      <c r="B6" t="s">
        <v>403</v>
      </c>
      <c r="C6">
        <v>4</v>
      </c>
      <c r="D6">
        <v>13.793103448275801</v>
      </c>
      <c r="E6">
        <v>2.15305666854918E-3</v>
      </c>
      <c r="F6" t="s">
        <v>472</v>
      </c>
      <c r="G6">
        <v>29</v>
      </c>
      <c r="H6">
        <v>191</v>
      </c>
      <c r="I6">
        <v>20647</v>
      </c>
      <c r="J6">
        <v>14.910272612384899</v>
      </c>
      <c r="K6">
        <v>0.17632892077662801</v>
      </c>
      <c r="L6">
        <v>6.09859113446099E-2</v>
      </c>
      <c r="M6">
        <v>5.8275426395960603E-2</v>
      </c>
    </row>
    <row r="7" spans="1:13" x14ac:dyDescent="0.25">
      <c r="A7" t="s">
        <v>396</v>
      </c>
      <c r="B7" t="s">
        <v>473</v>
      </c>
      <c r="C7">
        <v>2</v>
      </c>
      <c r="D7">
        <v>6.8965517241379297</v>
      </c>
      <c r="E7">
        <v>2.7104849486493301E-3</v>
      </c>
      <c r="F7" t="s">
        <v>474</v>
      </c>
      <c r="G7">
        <v>29</v>
      </c>
      <c r="H7">
        <v>2</v>
      </c>
      <c r="I7">
        <v>20647</v>
      </c>
      <c r="J7">
        <v>711.96551724137896</v>
      </c>
      <c r="K7">
        <v>0.21672767520144501</v>
      </c>
      <c r="L7">
        <v>6.09859113446099E-2</v>
      </c>
      <c r="M7">
        <v>5.8275426395960603E-2</v>
      </c>
    </row>
    <row r="8" spans="1:13" x14ac:dyDescent="0.25">
      <c r="A8" t="s">
        <v>396</v>
      </c>
      <c r="B8" t="s">
        <v>399</v>
      </c>
      <c r="C8">
        <v>16</v>
      </c>
      <c r="D8">
        <v>55.172413793103402</v>
      </c>
      <c r="E8">
        <v>3.7181163390603098E-3</v>
      </c>
      <c r="F8" t="s">
        <v>475</v>
      </c>
      <c r="G8">
        <v>29</v>
      </c>
      <c r="H8">
        <v>5771</v>
      </c>
      <c r="I8">
        <v>20647</v>
      </c>
      <c r="J8">
        <v>1.97391236802323</v>
      </c>
      <c r="K8">
        <v>0.28484366823245399</v>
      </c>
      <c r="L8">
        <v>6.6926094103085698E-2</v>
      </c>
      <c r="M8">
        <v>6.3951601031837405E-2</v>
      </c>
    </row>
    <row r="9" spans="1:13" x14ac:dyDescent="0.25">
      <c r="A9" t="s">
        <v>396</v>
      </c>
      <c r="B9" t="s">
        <v>419</v>
      </c>
      <c r="C9">
        <v>12</v>
      </c>
      <c r="D9">
        <v>41.379310344827502</v>
      </c>
      <c r="E9">
        <v>1.34485661361377E-2</v>
      </c>
      <c r="F9" t="s">
        <v>476</v>
      </c>
      <c r="G9">
        <v>29</v>
      </c>
      <c r="H9">
        <v>4076</v>
      </c>
      <c r="I9">
        <v>20647</v>
      </c>
      <c r="J9">
        <v>2.0960711989441898</v>
      </c>
      <c r="K9">
        <v>0.70435135622524003</v>
      </c>
      <c r="L9">
        <v>0.201728492042066</v>
      </c>
      <c r="M9">
        <v>0.192762781284641</v>
      </c>
    </row>
    <row r="10" spans="1:13" x14ac:dyDescent="0.25">
      <c r="A10" t="s">
        <v>396</v>
      </c>
      <c r="B10" t="s">
        <v>405</v>
      </c>
      <c r="C10">
        <v>15</v>
      </c>
      <c r="D10">
        <v>51.724137931034399</v>
      </c>
      <c r="E10">
        <v>1.8072841012657801E-2</v>
      </c>
      <c r="F10" t="s">
        <v>477</v>
      </c>
      <c r="G10">
        <v>29</v>
      </c>
      <c r="H10">
        <v>6100</v>
      </c>
      <c r="I10">
        <v>20647</v>
      </c>
      <c r="J10">
        <v>1.7507348784623999</v>
      </c>
      <c r="K10">
        <v>0.80629782126670402</v>
      </c>
      <c r="L10">
        <v>0.23236509873417199</v>
      </c>
      <c r="M10">
        <v>0.22203776101265299</v>
      </c>
    </row>
    <row r="11" spans="1:13" x14ac:dyDescent="0.25">
      <c r="A11" t="s">
        <v>396</v>
      </c>
      <c r="B11" t="s">
        <v>478</v>
      </c>
      <c r="C11">
        <v>3</v>
      </c>
      <c r="D11">
        <v>10.344827586206801</v>
      </c>
      <c r="E11">
        <v>3.4452344374718502E-2</v>
      </c>
      <c r="F11" t="s">
        <v>479</v>
      </c>
      <c r="G11">
        <v>29</v>
      </c>
      <c r="H11">
        <v>216</v>
      </c>
      <c r="I11">
        <v>20647</v>
      </c>
      <c r="J11">
        <v>9.8884099616858201</v>
      </c>
      <c r="K11">
        <v>0.95737795986562302</v>
      </c>
      <c r="L11">
        <v>0.38758887421558402</v>
      </c>
      <c r="M11">
        <v>0.37036270202822402</v>
      </c>
    </row>
    <row r="12" spans="1:13" x14ac:dyDescent="0.25">
      <c r="A12" t="s">
        <v>396</v>
      </c>
      <c r="B12" t="s">
        <v>480</v>
      </c>
      <c r="C12">
        <v>2</v>
      </c>
      <c r="D12">
        <v>6.8965517241379297</v>
      </c>
      <c r="E12">
        <v>5.1595074312985698E-2</v>
      </c>
      <c r="F12" t="s">
        <v>481</v>
      </c>
      <c r="G12">
        <v>29</v>
      </c>
      <c r="H12">
        <v>39</v>
      </c>
      <c r="I12">
        <v>20647</v>
      </c>
      <c r="J12">
        <v>36.511052166224502</v>
      </c>
      <c r="K12">
        <v>0.99149954681570696</v>
      </c>
      <c r="L12">
        <v>0.515950743129857</v>
      </c>
      <c r="M12">
        <v>0.49301959899075298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3</vt:i4>
      </vt:variant>
    </vt:vector>
  </HeadingPairs>
  <TitlesOfParts>
    <vt:vector size="9" baseType="lpstr">
      <vt:lpstr>only Rot vs Ctrl</vt:lpstr>
      <vt:lpstr>GO CC only Rot vs Ctrl</vt:lpstr>
      <vt:lpstr>common Rot and DHA+Rot</vt:lpstr>
      <vt:lpstr>GO CC common Rot and DHA+Rot</vt:lpstr>
      <vt:lpstr>only DHA+Rot vs Ctrl</vt:lpstr>
      <vt:lpstr>GO CC only DHA+Rot vs Ctrl</vt:lpstr>
      <vt:lpstr>'GO CC common Rot and DHA+Rot'!CC_both</vt:lpstr>
      <vt:lpstr>'GO CC only DHA+Rot vs Ctrl'!CC_only_DHA_Rot</vt:lpstr>
      <vt:lpstr>'GO CC only Rot vs Ctrl'!CC_only_Rot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 Eggers</dc:creator>
  <cp:lastModifiedBy>Britta Eggers</cp:lastModifiedBy>
  <dcterms:created xsi:type="dcterms:W3CDTF">2024-01-08T14:55:52Z</dcterms:created>
  <dcterms:modified xsi:type="dcterms:W3CDTF">2024-05-13T13:54:27Z</dcterms:modified>
</cp:coreProperties>
</file>