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/>
  <mc:AlternateContent xmlns:mc="http://schemas.openxmlformats.org/markup-compatibility/2006">
    <mc:Choice Requires="x15">
      <x15ac:absPath xmlns:x15ac="http://schemas.microsoft.com/office/spreadsheetml/2010/11/ac" url="/Users/matteoroverato/Desktop/"/>
    </mc:Choice>
  </mc:AlternateContent>
  <xr:revisionPtr revIDLastSave="0" documentId="13_ncr:1_{5E069EAF-93F2-F544-9B46-2964E7D48B86}" xr6:coauthVersionLast="47" xr6:coauthVersionMax="47" xr10:uidLastSave="{00000000-0000-0000-0000-000000000000}"/>
  <bookViews>
    <workbookView xWindow="0" yWindow="500" windowWidth="28800" windowHeight="17380" xr2:uid="{00000000-000D-0000-FFFF-FFFF00000000}"/>
  </bookViews>
  <sheets>
    <sheet name="TABLE LA-ICP-MS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7" i="5" l="1"/>
  <c r="R66" i="5"/>
  <c r="R65" i="5"/>
  <c r="R64" i="5"/>
  <c r="R63" i="5"/>
  <c r="R62" i="5"/>
  <c r="R61" i="5"/>
  <c r="R60" i="5"/>
  <c r="R59" i="5"/>
  <c r="R58" i="5"/>
  <c r="R69" i="5"/>
  <c r="R57" i="5"/>
  <c r="R56" i="5"/>
  <c r="R68" i="5"/>
  <c r="R55" i="5"/>
  <c r="R54" i="5"/>
  <c r="R53" i="5"/>
  <c r="R52" i="5"/>
  <c r="R51" i="5"/>
  <c r="R50" i="5"/>
  <c r="R49" i="5"/>
  <c r="R48" i="5"/>
  <c r="R47" i="5"/>
  <c r="R46" i="5"/>
  <c r="R45" i="5"/>
  <c r="R44" i="5"/>
  <c r="R43" i="5"/>
  <c r="R42" i="5"/>
  <c r="R41" i="5"/>
  <c r="R40" i="5"/>
  <c r="R39" i="5"/>
  <c r="R38" i="5"/>
  <c r="R37" i="5"/>
  <c r="R36" i="5"/>
  <c r="R35" i="5"/>
  <c r="R34" i="5"/>
  <c r="R33" i="5"/>
  <c r="R32" i="5"/>
  <c r="R3" i="5"/>
  <c r="R31" i="5"/>
  <c r="R30" i="5"/>
  <c r="R29" i="5"/>
  <c r="R28" i="5"/>
  <c r="R27" i="5"/>
  <c r="R26" i="5"/>
  <c r="R25" i="5"/>
  <c r="R24" i="5"/>
  <c r="R23" i="5"/>
  <c r="R22" i="5"/>
  <c r="R21" i="5"/>
  <c r="R20" i="5"/>
  <c r="R19" i="5"/>
  <c r="R18" i="5"/>
  <c r="R17" i="5"/>
  <c r="R16" i="5"/>
  <c r="R15" i="5"/>
  <c r="R14" i="5"/>
  <c r="R13" i="5"/>
  <c r="R12" i="5"/>
  <c r="R11" i="5"/>
  <c r="R10" i="5"/>
  <c r="R9" i="5"/>
  <c r="R8" i="5"/>
  <c r="R7" i="5"/>
  <c r="R6" i="5"/>
  <c r="R5" i="5"/>
  <c r="R4" i="5"/>
</calcChain>
</file>

<file path=xl/sharedStrings.xml><?xml version="1.0" encoding="utf-8"?>
<sst xmlns="http://schemas.openxmlformats.org/spreadsheetml/2006/main" count="370" uniqueCount="284">
  <si>
    <t>Analysis_#</t>
  </si>
  <si>
    <t>91500-1</t>
  </si>
  <si>
    <t>91500-2</t>
  </si>
  <si>
    <t>91500-3</t>
  </si>
  <si>
    <t>91500-4</t>
  </si>
  <si>
    <t>91500-5</t>
  </si>
  <si>
    <t>91500-6</t>
  </si>
  <si>
    <t>91500-7</t>
  </si>
  <si>
    <t>91500-8</t>
  </si>
  <si>
    <t>91500-9</t>
  </si>
  <si>
    <t>91500-10</t>
  </si>
  <si>
    <t>91500-11</t>
  </si>
  <si>
    <t>91500-12</t>
  </si>
  <si>
    <t>CAP4_93_1</t>
  </si>
  <si>
    <t>CAP4_94_1</t>
  </si>
  <si>
    <t>CAP4_95_1</t>
  </si>
  <si>
    <t>CAP4_96_1</t>
  </si>
  <si>
    <t>CAP4_96_2</t>
  </si>
  <si>
    <t>CAP4_97_1</t>
  </si>
  <si>
    <t>CAP4_97_2</t>
  </si>
  <si>
    <t>CAP4_98_1</t>
  </si>
  <si>
    <t>CAP4_98_2</t>
  </si>
  <si>
    <t>CAP4_99_1</t>
  </si>
  <si>
    <t>CAP4_100_1</t>
  </si>
  <si>
    <t>CAP4_100_2</t>
  </si>
  <si>
    <t>CAP4_101_1</t>
  </si>
  <si>
    <t>CAP4_101_2</t>
  </si>
  <si>
    <t>CAP4_102_1</t>
  </si>
  <si>
    <t>CAP4_103_1</t>
  </si>
  <si>
    <t>CAP4_104_1</t>
  </si>
  <si>
    <t>CAP4_104_2</t>
  </si>
  <si>
    <t>CAP4_77_1</t>
  </si>
  <si>
    <t>CAP4_78_1</t>
  </si>
  <si>
    <t>CAP4_78_2</t>
  </si>
  <si>
    <t>CAP4_79_1</t>
  </si>
  <si>
    <t>CAP4_80_1</t>
  </si>
  <si>
    <t>CAP4_80_2</t>
  </si>
  <si>
    <t>CAP4_81_1</t>
  </si>
  <si>
    <t>CAP4_82_1</t>
  </si>
  <si>
    <t>CAP4_83_1</t>
  </si>
  <si>
    <t>CAP4_83_2</t>
  </si>
  <si>
    <t>CAP4_84_1</t>
  </si>
  <si>
    <t>CAP6_38_1</t>
  </si>
  <si>
    <t>CAP6_38_2</t>
  </si>
  <si>
    <t>CAP6_37_1</t>
  </si>
  <si>
    <t>CAP6_36_1</t>
  </si>
  <si>
    <t>CAP6_36_2</t>
  </si>
  <si>
    <t>CAP6_35_1</t>
  </si>
  <si>
    <t>CAP6_34_1</t>
  </si>
  <si>
    <t>CAP6_33_1</t>
  </si>
  <si>
    <t>CAP6_33_2</t>
  </si>
  <si>
    <t>CAP6_32_1</t>
  </si>
  <si>
    <t>CAP6_30_1</t>
  </si>
  <si>
    <t>CAP6_30_2</t>
  </si>
  <si>
    <t>CAP6_29_1</t>
  </si>
  <si>
    <t>CAP6_27_1</t>
  </si>
  <si>
    <t>CAP6_26_1</t>
  </si>
  <si>
    <t>CAP6_25_1</t>
  </si>
  <si>
    <t>CAP6_24_1</t>
  </si>
  <si>
    <t>CAP6_23_1</t>
  </si>
  <si>
    <t>CAP6_32_2</t>
  </si>
  <si>
    <t>CAP6_31_1</t>
  </si>
  <si>
    <t>CAP6_28_1</t>
  </si>
  <si>
    <t>CAP6_29_2</t>
  </si>
  <si>
    <t xml:space="preserve">CAP5_99_1	</t>
  </si>
  <si>
    <t xml:space="preserve">0.00787	</t>
  </si>
  <si>
    <t xml:space="preserve">0.00039	</t>
  </si>
  <si>
    <t xml:space="preserve">0.00109	</t>
  </si>
  <si>
    <t xml:space="preserve">0.00002	</t>
  </si>
  <si>
    <t xml:space="preserve">0.05247	</t>
  </si>
  <si>
    <t xml:space="preserve">0.00265	</t>
  </si>
  <si>
    <t xml:space="preserve">0.00022	</t>
  </si>
  <si>
    <t xml:space="preserve">0.00001	</t>
  </si>
  <si>
    <t xml:space="preserve">89	</t>
  </si>
  <si>
    <t xml:space="preserve">1888	</t>
  </si>
  <si>
    <t xml:space="preserve">CAP5_99_2	</t>
  </si>
  <si>
    <t xml:space="preserve">0.00730	</t>
  </si>
  <si>
    <t xml:space="preserve">0.00110	</t>
  </si>
  <si>
    <t xml:space="preserve">0.04819	</t>
  </si>
  <si>
    <t xml:space="preserve">0.00258	</t>
  </si>
  <si>
    <t xml:space="preserve">90	</t>
  </si>
  <si>
    <t xml:space="preserve">1878	</t>
  </si>
  <si>
    <t xml:space="preserve">CAP5_98_1	</t>
  </si>
  <si>
    <t xml:space="preserve">0.02200	</t>
  </si>
  <si>
    <t xml:space="preserve">0.00069	</t>
  </si>
  <si>
    <t xml:space="preserve">0.00118	</t>
  </si>
  <si>
    <t xml:space="preserve">0.13542	</t>
  </si>
  <si>
    <t xml:space="preserve">0.00441	</t>
  </si>
  <si>
    <t xml:space="preserve">0.00060	</t>
  </si>
  <si>
    <t xml:space="preserve">100	</t>
  </si>
  <si>
    <t xml:space="preserve">1804	</t>
  </si>
  <si>
    <t xml:space="preserve">CAP5_97_1	</t>
  </si>
  <si>
    <t xml:space="preserve">0.00743	</t>
  </si>
  <si>
    <t xml:space="preserve">0.00038	</t>
  </si>
  <si>
    <t xml:space="preserve">0.00108	</t>
  </si>
  <si>
    <t xml:space="preserve">0.05016	</t>
  </si>
  <si>
    <t xml:space="preserve">0.00260	</t>
  </si>
  <si>
    <t xml:space="preserve">95	</t>
  </si>
  <si>
    <t xml:space="preserve">1931	</t>
  </si>
  <si>
    <t xml:space="preserve">CAP5_96_1	</t>
  </si>
  <si>
    <t xml:space="preserve">0.00700	</t>
  </si>
  <si>
    <t xml:space="preserve">0.00031	</t>
  </si>
  <si>
    <t xml:space="preserve">0.00107	</t>
  </si>
  <si>
    <t xml:space="preserve">0.04729	</t>
  </si>
  <si>
    <t xml:space="preserve">0.00214	</t>
  </si>
  <si>
    <t xml:space="preserve">80	</t>
  </si>
  <si>
    <t xml:space="preserve">2547	</t>
  </si>
  <si>
    <t xml:space="preserve">CAP5_95_1	</t>
  </si>
  <si>
    <t xml:space="preserve">0.08547	</t>
  </si>
  <si>
    <t xml:space="preserve">0.00175	</t>
  </si>
  <si>
    <t xml:space="preserve">0.00179	</t>
  </si>
  <si>
    <t xml:space="preserve">0.00003	</t>
  </si>
  <si>
    <t xml:space="preserve">0.34589	</t>
  </si>
  <si>
    <t xml:space="preserve">0.00747	</t>
  </si>
  <si>
    <t xml:space="preserve">0.00296	</t>
  </si>
  <si>
    <t xml:space="preserve">0.00006	</t>
  </si>
  <si>
    <t xml:space="preserve">124	</t>
  </si>
  <si>
    <t xml:space="preserve">2193	</t>
  </si>
  <si>
    <t xml:space="preserve">CAP5_92_1	</t>
  </si>
  <si>
    <t xml:space="preserve">0.00697	</t>
  </si>
  <si>
    <t xml:space="preserve">0.00029	</t>
  </si>
  <si>
    <t xml:space="preserve">0.00104	</t>
  </si>
  <si>
    <t xml:space="preserve">0.04850	</t>
  </si>
  <si>
    <t xml:space="preserve">0.00200	</t>
  </si>
  <si>
    <t xml:space="preserve">0.00020	</t>
  </si>
  <si>
    <t xml:space="preserve">85	</t>
  </si>
  <si>
    <t xml:space="preserve">2946	</t>
  </si>
  <si>
    <t xml:space="preserve">CAP5_91_1	</t>
  </si>
  <si>
    <t xml:space="preserve">0.00637	</t>
  </si>
  <si>
    <t xml:space="preserve">0.04334	</t>
  </si>
  <si>
    <t xml:space="preserve">0.00201	</t>
  </si>
  <si>
    <t xml:space="preserve">86	</t>
  </si>
  <si>
    <t xml:space="preserve">2667	</t>
  </si>
  <si>
    <t xml:space="preserve">CAP5_91_2	</t>
  </si>
  <si>
    <t xml:space="preserve">0.00744	</t>
  </si>
  <si>
    <t xml:space="preserve">0.00036	</t>
  </si>
  <si>
    <t xml:space="preserve">0.00102	</t>
  </si>
  <si>
    <t xml:space="preserve">0.05266	</t>
  </si>
  <si>
    <t xml:space="preserve">0.00021	</t>
  </si>
  <si>
    <t xml:space="preserve">91	</t>
  </si>
  <si>
    <t xml:space="preserve">2037	</t>
  </si>
  <si>
    <t xml:space="preserve">CAP5_90_1	</t>
  </si>
  <si>
    <t xml:space="preserve">0.00721	</t>
  </si>
  <si>
    <t xml:space="preserve">0.04888	</t>
  </si>
  <si>
    <t xml:space="preserve">0.00261	</t>
  </si>
  <si>
    <t xml:space="preserve">82	</t>
  </si>
  <si>
    <t xml:space="preserve">1899	</t>
  </si>
  <si>
    <t xml:space="preserve">CAP5_90_2	</t>
  </si>
  <si>
    <t xml:space="preserve">0.00680	</t>
  </si>
  <si>
    <t xml:space="preserve">0.00034	</t>
  </si>
  <si>
    <t xml:space="preserve">0.04540	</t>
  </si>
  <si>
    <t xml:space="preserve">0.00232	</t>
  </si>
  <si>
    <t xml:space="preserve">2220	</t>
  </si>
  <si>
    <t xml:space="preserve">CAP5_89_1	</t>
  </si>
  <si>
    <t xml:space="preserve">0.00667	</t>
  </si>
  <si>
    <t xml:space="preserve">0.00106	</t>
  </si>
  <si>
    <t xml:space="preserve">0.04582	</t>
  </si>
  <si>
    <t xml:space="preserve">0.00252	</t>
  </si>
  <si>
    <t xml:space="preserve">92	</t>
  </si>
  <si>
    <t xml:space="preserve">1964	</t>
  </si>
  <si>
    <t xml:space="preserve">CAP5_87_1	</t>
  </si>
  <si>
    <t xml:space="preserve">0.00808	</t>
  </si>
  <si>
    <t xml:space="preserve">0.05400	</t>
  </si>
  <si>
    <t xml:space="preserve">0.00264	</t>
  </si>
  <si>
    <t xml:space="preserve">0.00023	</t>
  </si>
  <si>
    <t xml:space="preserve">83	</t>
  </si>
  <si>
    <t xml:space="preserve">1980	</t>
  </si>
  <si>
    <t xml:space="preserve">CAP5_86_1	</t>
  </si>
  <si>
    <t xml:space="preserve">0.00707	</t>
  </si>
  <si>
    <t xml:space="preserve">0.04677	</t>
  </si>
  <si>
    <t xml:space="preserve">1879	</t>
  </si>
  <si>
    <t xml:space="preserve">CAP5_85_1	</t>
  </si>
  <si>
    <t xml:space="preserve">0.00684	</t>
  </si>
  <si>
    <t xml:space="preserve">0.04605	</t>
  </si>
  <si>
    <t xml:space="preserve">0.00268	</t>
  </si>
  <si>
    <t xml:space="preserve">76	</t>
  </si>
  <si>
    <t xml:space="preserve">1769	</t>
  </si>
  <si>
    <t xml:space="preserve">CAP5_84_1	</t>
  </si>
  <si>
    <t xml:space="preserve">0.00671	</t>
  </si>
  <si>
    <t xml:space="preserve">0.00033	</t>
  </si>
  <si>
    <t xml:space="preserve">0.00105	</t>
  </si>
  <si>
    <t xml:space="preserve">0.04620	</t>
  </si>
  <si>
    <t xml:space="preserve">0.00229	</t>
  </si>
  <si>
    <t xml:space="preserve">88	</t>
  </si>
  <si>
    <t xml:space="preserve">2373	</t>
  </si>
  <si>
    <t xml:space="preserve">91500-1	</t>
  </si>
  <si>
    <t xml:space="preserve">1.85671	</t>
  </si>
  <si>
    <t xml:space="preserve">0.03578	</t>
  </si>
  <si>
    <t xml:space="preserve">0.17965	</t>
  </si>
  <si>
    <t xml:space="preserve">0.00226	</t>
  </si>
  <si>
    <t xml:space="preserve">0.07498	</t>
  </si>
  <si>
    <t xml:space="preserve">0.00139	</t>
  </si>
  <si>
    <t xml:space="preserve">0.03183	</t>
  </si>
  <si>
    <t xml:space="preserve">0.00066	</t>
  </si>
  <si>
    <t xml:space="preserve">12241	</t>
  </si>
  <si>
    <t xml:space="preserve">91500-2	</t>
  </si>
  <si>
    <t xml:space="preserve">1.87813	</t>
  </si>
  <si>
    <t xml:space="preserve">0.03543	</t>
  </si>
  <si>
    <t xml:space="preserve">0.17885	</t>
  </si>
  <si>
    <t xml:space="preserve">0.00224	</t>
  </si>
  <si>
    <t xml:space="preserve">0.07618	</t>
  </si>
  <si>
    <t xml:space="preserve">0.00138	</t>
  </si>
  <si>
    <t xml:space="preserve">0.03069	</t>
  </si>
  <si>
    <t xml:space="preserve">0.00063	</t>
  </si>
  <si>
    <t xml:space="preserve">87	</t>
  </si>
  <si>
    <t xml:space="preserve">12942	</t>
  </si>
  <si>
    <t xml:space="preserve">91500-3	</t>
  </si>
  <si>
    <t xml:space="preserve">1.79280	</t>
  </si>
  <si>
    <t xml:space="preserve">0.03403	</t>
  </si>
  <si>
    <t xml:space="preserve">0.18079	</t>
  </si>
  <si>
    <t xml:space="preserve">0.07194	</t>
  </si>
  <si>
    <t xml:space="preserve">0.00131	</t>
  </si>
  <si>
    <t xml:space="preserve">0.03163	</t>
  </si>
  <si>
    <t xml:space="preserve">0.00064	</t>
  </si>
  <si>
    <t xml:space="preserve">13404	</t>
  </si>
  <si>
    <t xml:space="preserve">91500-4	</t>
  </si>
  <si>
    <t xml:space="preserve">1.83919	</t>
  </si>
  <si>
    <t xml:space="preserve">0.03446	</t>
  </si>
  <si>
    <t xml:space="preserve">0.17927	</t>
  </si>
  <si>
    <t xml:space="preserve">0.00223	</t>
  </si>
  <si>
    <t xml:space="preserve">0.07443	</t>
  </si>
  <si>
    <t xml:space="preserve">0.00134	</t>
  </si>
  <si>
    <t xml:space="preserve">0.03201	</t>
  </si>
  <si>
    <t xml:space="preserve">0.00068	</t>
  </si>
  <si>
    <t xml:space="preserve">15490	</t>
  </si>
  <si>
    <t xml:space="preserve">91500-5	</t>
  </si>
  <si>
    <t xml:space="preserve">1.87837	</t>
  </si>
  <si>
    <t xml:space="preserve">0.03526	</t>
  </si>
  <si>
    <t xml:space="preserve">0.18076	</t>
  </si>
  <si>
    <t xml:space="preserve">0.07539	</t>
  </si>
  <si>
    <t xml:space="preserve">0.00136	</t>
  </si>
  <si>
    <t xml:space="preserve">0.03167	</t>
  </si>
  <si>
    <t xml:space="preserve">72	</t>
  </si>
  <si>
    <t xml:space="preserve">15472	</t>
  </si>
  <si>
    <t xml:space="preserve">91500-6	</t>
  </si>
  <si>
    <t xml:space="preserve">1.85633	</t>
  </si>
  <si>
    <t xml:space="preserve">0.03513	</t>
  </si>
  <si>
    <t xml:space="preserve">0.17801	</t>
  </si>
  <si>
    <t xml:space="preserve">0.00221	</t>
  </si>
  <si>
    <t xml:space="preserve">0.07565	</t>
  </si>
  <si>
    <t xml:space="preserve">0.03092	</t>
  </si>
  <si>
    <t xml:space="preserve">15264	</t>
  </si>
  <si>
    <t xml:space="preserve">91500-7	</t>
  </si>
  <si>
    <t xml:space="preserve">1.82513	</t>
  </si>
  <si>
    <t xml:space="preserve">0.03982	</t>
  </si>
  <si>
    <t xml:space="preserve">0.17693	</t>
  </si>
  <si>
    <t xml:space="preserve">0.07484	</t>
  </si>
  <si>
    <t xml:space="preserve">0.00161	</t>
  </si>
  <si>
    <t xml:space="preserve">0.03100	</t>
  </si>
  <si>
    <t xml:space="preserve">0.00094	</t>
  </si>
  <si>
    <t xml:space="preserve">14900	</t>
  </si>
  <si>
    <t xml:space="preserve">91500-8	</t>
  </si>
  <si>
    <t xml:space="preserve">1.77586	</t>
  </si>
  <si>
    <t xml:space="preserve">0.03926	</t>
  </si>
  <si>
    <t xml:space="preserve">0.17661	</t>
  </si>
  <si>
    <t xml:space="preserve">0.07295	</t>
  </si>
  <si>
    <t xml:space="preserve">0.00159	</t>
  </si>
  <si>
    <t xml:space="preserve">0.02983	</t>
  </si>
  <si>
    <t xml:space="preserve">0.00093	</t>
  </si>
  <si>
    <t xml:space="preserve">74	</t>
  </si>
  <si>
    <t xml:space="preserve">14980	</t>
  </si>
  <si>
    <t xml:space="preserve">91500-9	</t>
  </si>
  <si>
    <t xml:space="preserve">1.77847	</t>
  </si>
  <si>
    <t xml:space="preserve">0.03977	</t>
  </si>
  <si>
    <t xml:space="preserve">0.17578	</t>
  </si>
  <si>
    <t xml:space="preserve">0.00222	</t>
  </si>
  <si>
    <t xml:space="preserve">0.07340	</t>
  </si>
  <si>
    <t xml:space="preserve">0.00162	</t>
  </si>
  <si>
    <t xml:space="preserve">0.02987	</t>
  </si>
  <si>
    <t xml:space="preserve">0.00095	</t>
  </si>
  <si>
    <t xml:space="preserve">14620	</t>
  </si>
  <si>
    <r>
      <rPr>
        <b/>
        <vertAlign val="superscript"/>
        <sz val="10"/>
        <color theme="1"/>
        <rFont val="Times New Roman"/>
        <family val="1"/>
      </rPr>
      <t>207</t>
    </r>
    <r>
      <rPr>
        <b/>
        <sz val="10"/>
        <color theme="1"/>
        <rFont val="Times New Roman"/>
        <family val="1"/>
      </rPr>
      <t>Pb/</t>
    </r>
    <r>
      <rPr>
        <b/>
        <vertAlign val="superscript"/>
        <sz val="10"/>
        <color theme="1"/>
        <rFont val="Times New Roman"/>
        <family val="1"/>
      </rPr>
      <t>235</t>
    </r>
    <r>
      <rPr>
        <b/>
        <sz val="10"/>
        <color theme="1"/>
        <rFont val="Times New Roman"/>
        <family val="1"/>
      </rPr>
      <t>U</t>
    </r>
  </si>
  <si>
    <r>
      <t>1</t>
    </r>
    <r>
      <rPr>
        <b/>
        <sz val="10"/>
        <color theme="1"/>
        <rFont val="Calibri"/>
        <family val="2"/>
      </rPr>
      <t>σ</t>
    </r>
  </si>
  <si>
    <r>
      <rPr>
        <b/>
        <vertAlign val="superscript"/>
        <sz val="10"/>
        <color theme="1"/>
        <rFont val="Times New Roman"/>
        <family val="1"/>
      </rPr>
      <t>206</t>
    </r>
    <r>
      <rPr>
        <b/>
        <sz val="10"/>
        <color theme="1"/>
        <rFont val="Times New Roman"/>
        <family val="1"/>
      </rPr>
      <t>Pb/</t>
    </r>
    <r>
      <rPr>
        <b/>
        <vertAlign val="superscript"/>
        <sz val="10"/>
        <color theme="1"/>
        <rFont val="Times New Roman"/>
        <family val="1"/>
      </rPr>
      <t>238</t>
    </r>
    <r>
      <rPr>
        <b/>
        <sz val="10"/>
        <color theme="1"/>
        <rFont val="Times New Roman"/>
        <family val="1"/>
      </rPr>
      <t>U</t>
    </r>
  </si>
  <si>
    <r>
      <rPr>
        <b/>
        <vertAlign val="superscript"/>
        <sz val="10"/>
        <color theme="1"/>
        <rFont val="Times New Roman"/>
        <family val="1"/>
      </rPr>
      <t>207</t>
    </r>
    <r>
      <rPr>
        <b/>
        <sz val="10"/>
        <color theme="1"/>
        <rFont val="Times New Roman"/>
        <family val="1"/>
      </rPr>
      <t>Pb/</t>
    </r>
    <r>
      <rPr>
        <b/>
        <vertAlign val="superscript"/>
        <sz val="10"/>
        <color theme="1"/>
        <rFont val="Times New Roman"/>
        <family val="1"/>
      </rPr>
      <t>207</t>
    </r>
    <r>
      <rPr>
        <b/>
        <sz val="10"/>
        <color theme="1"/>
        <rFont val="Times New Roman"/>
        <family val="1"/>
      </rPr>
      <t>Pb</t>
    </r>
  </si>
  <si>
    <r>
      <rPr>
        <b/>
        <vertAlign val="superscript"/>
        <sz val="10"/>
        <color theme="1"/>
        <rFont val="Times New Roman"/>
        <family val="1"/>
      </rPr>
      <t>208</t>
    </r>
    <r>
      <rPr>
        <b/>
        <sz val="10"/>
        <color theme="1"/>
        <rFont val="Times New Roman"/>
        <family val="1"/>
      </rPr>
      <t>Pb/</t>
    </r>
    <r>
      <rPr>
        <b/>
        <vertAlign val="superscript"/>
        <sz val="10"/>
        <color theme="1"/>
        <rFont val="Times New Roman"/>
        <family val="1"/>
      </rPr>
      <t>232</t>
    </r>
    <r>
      <rPr>
        <b/>
        <sz val="10"/>
        <color theme="1"/>
        <rFont val="Times New Roman"/>
        <family val="1"/>
      </rPr>
      <t>Th</t>
    </r>
  </si>
  <si>
    <r>
      <rPr>
        <b/>
        <vertAlign val="superscript"/>
        <sz val="10"/>
        <color theme="1"/>
        <rFont val="Times New Roman"/>
        <family val="1"/>
      </rPr>
      <t>206</t>
    </r>
    <r>
      <rPr>
        <b/>
        <sz val="10"/>
        <color theme="1"/>
        <rFont val="Times New Roman"/>
        <family val="1"/>
      </rPr>
      <t>Pb (cps)</t>
    </r>
  </si>
  <si>
    <t>Mass_204 (cps)</t>
  </si>
  <si>
    <t>Isotopic ratios</t>
  </si>
  <si>
    <t>Dates</t>
  </si>
  <si>
    <t>Reference Material</t>
  </si>
  <si>
    <r>
      <t>conc%</t>
    </r>
    <r>
      <rPr>
        <b/>
        <vertAlign val="superscript"/>
        <sz val="10"/>
        <color theme="1"/>
        <rFont val="Times New Roman"/>
        <family val="1"/>
      </rPr>
      <t>a</t>
    </r>
  </si>
  <si>
    <r>
      <rPr>
        <vertAlign val="super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Concordance calculated as (206Pb/238U_age/207Pb/235U_age)*100</t>
    </r>
  </si>
  <si>
    <t>In italics - analyses with conc% &lt; 80%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</si>
</sst>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"/>
  </numFmts>
  <fonts count="9" x14ac:knownFonts="1">
    <font>
      <sz val="9"/>
      <color theme="1"/>
      <name val="Times New Roman"/>
      <family val="2"/>
    </font>
    <font>
      <b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b/>
      <sz val="10"/>
      <color theme="1"/>
      <name val="Calibri"/>
      <family val="2"/>
    </font>
    <font>
      <sz val="10"/>
      <color theme="1"/>
      <name val="Times New Roman"/>
      <family val="2"/>
    </font>
    <font>
      <i/>
      <sz val="10"/>
      <color theme="1"/>
      <name val="Times New Roman"/>
      <family val="1"/>
    </font>
    <font>
      <i/>
      <sz val="10"/>
      <color theme="1"/>
      <name val="Times New Roman"/>
      <family val="2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/>
    </xf>
    <xf numFmtId="1" fontId="7" fillId="0" borderId="0" xfId="0" applyNumberFormat="1" applyFont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05"/>
  <sheetViews>
    <sheetView tabSelected="1" workbookViewId="0">
      <pane ySplit="2" topLeftCell="A3" activePane="bottomLeft" state="frozen"/>
      <selection pane="bottomLeft" activeCell="F111" sqref="F111"/>
    </sheetView>
  </sheetViews>
  <sheetFormatPr baseColWidth="10" defaultColWidth="8.796875" defaultRowHeight="13" x14ac:dyDescent="0.15"/>
  <cols>
    <col min="1" max="1" width="20.19921875" style="2" customWidth="1"/>
    <col min="2" max="2" width="16.19921875" style="2" customWidth="1"/>
    <col min="3" max="11" width="17.796875" style="2" customWidth="1"/>
    <col min="12" max="12" width="14.796875" style="2" customWidth="1"/>
    <col min="13" max="13" width="8.796875" style="2"/>
    <col min="14" max="14" width="12.3984375" style="2" customWidth="1"/>
    <col min="15" max="15" width="8.796875" style="2"/>
    <col min="16" max="16" width="13.19921875" style="2" customWidth="1"/>
    <col min="17" max="16384" width="8.796875" style="2"/>
  </cols>
  <sheetData>
    <row r="1" spans="1:18" x14ac:dyDescent="0.15">
      <c r="D1" s="34" t="s">
        <v>278</v>
      </c>
      <c r="E1" s="34"/>
      <c r="F1" s="34"/>
      <c r="G1" s="34"/>
      <c r="H1" s="34"/>
      <c r="I1" s="34"/>
      <c r="J1" s="34"/>
      <c r="K1" s="34"/>
      <c r="L1" s="35" t="s">
        <v>279</v>
      </c>
      <c r="M1" s="35"/>
      <c r="N1" s="35"/>
      <c r="O1" s="35"/>
      <c r="P1" s="35"/>
      <c r="Q1" s="35"/>
      <c r="R1" s="35"/>
    </row>
    <row r="2" spans="1:18" ht="16" x14ac:dyDescent="0.2">
      <c r="A2" s="1" t="s">
        <v>0</v>
      </c>
      <c r="B2" s="1" t="s">
        <v>276</v>
      </c>
      <c r="C2" s="1" t="s">
        <v>277</v>
      </c>
      <c r="D2" s="1" t="s">
        <v>271</v>
      </c>
      <c r="E2" s="1" t="s">
        <v>272</v>
      </c>
      <c r="F2" s="1" t="s">
        <v>273</v>
      </c>
      <c r="G2" s="1" t="s">
        <v>272</v>
      </c>
      <c r="H2" s="1" t="s">
        <v>274</v>
      </c>
      <c r="I2" s="1" t="s">
        <v>272</v>
      </c>
      <c r="J2" s="1" t="s">
        <v>275</v>
      </c>
      <c r="K2" s="1" t="s">
        <v>272</v>
      </c>
      <c r="L2" s="1" t="s">
        <v>271</v>
      </c>
      <c r="M2" s="1" t="s">
        <v>272</v>
      </c>
      <c r="N2" s="1" t="s">
        <v>273</v>
      </c>
      <c r="O2" s="1" t="s">
        <v>272</v>
      </c>
      <c r="P2" s="1" t="s">
        <v>274</v>
      </c>
      <c r="Q2" s="1" t="s">
        <v>272</v>
      </c>
      <c r="R2" s="1" t="s">
        <v>281</v>
      </c>
    </row>
    <row r="3" spans="1:18" x14ac:dyDescent="0.15">
      <c r="A3" s="2" t="s">
        <v>13</v>
      </c>
      <c r="B3" s="2">
        <v>12776</v>
      </c>
      <c r="C3" s="2">
        <v>84</v>
      </c>
      <c r="D3" s="2">
        <v>6.8799999999999998E-3</v>
      </c>
      <c r="E3" s="2">
        <v>3.4000000000000002E-4</v>
      </c>
      <c r="F3" s="2">
        <v>1.07E-3</v>
      </c>
      <c r="G3" s="2">
        <v>2.0000000000000002E-5</v>
      </c>
      <c r="H3" s="2">
        <v>4.675E-2</v>
      </c>
      <c r="I3" s="2">
        <v>2.3400000000000001E-3</v>
      </c>
      <c r="J3" s="2">
        <v>1.7000000000000001E-4</v>
      </c>
      <c r="K3" s="3">
        <v>1.0000000000000001E-5</v>
      </c>
      <c r="L3" s="4">
        <v>6.96</v>
      </c>
      <c r="M3" s="4">
        <v>0.67</v>
      </c>
      <c r="N3" s="27">
        <v>6.89</v>
      </c>
      <c r="O3" s="4">
        <v>0.25</v>
      </c>
      <c r="P3" s="5">
        <v>35.4</v>
      </c>
      <c r="Q3" s="5">
        <v>234.89</v>
      </c>
      <c r="R3" s="6">
        <f>N3/L3*100</f>
        <v>98.994252873563212</v>
      </c>
    </row>
    <row r="4" spans="1:18" x14ac:dyDescent="0.15">
      <c r="A4" s="2" t="s">
        <v>14</v>
      </c>
      <c r="B4" s="2">
        <v>1461</v>
      </c>
      <c r="C4" s="2">
        <v>91</v>
      </c>
      <c r="D4" s="2">
        <v>7.7200000000000003E-3</v>
      </c>
      <c r="E4" s="2">
        <v>5.9000000000000003E-4</v>
      </c>
      <c r="F4" s="2">
        <v>1.1199999999999999E-3</v>
      </c>
      <c r="G4" s="2">
        <v>2.0000000000000002E-5</v>
      </c>
      <c r="H4" s="2">
        <v>5.0160000000000003E-2</v>
      </c>
      <c r="I4" s="2">
        <v>3.8500000000000001E-3</v>
      </c>
      <c r="J4" s="2">
        <v>2.2000000000000001E-4</v>
      </c>
      <c r="K4" s="3">
        <v>1.0000000000000001E-5</v>
      </c>
      <c r="L4" s="4">
        <v>7.81</v>
      </c>
      <c r="M4" s="4">
        <v>1.17</v>
      </c>
      <c r="N4" s="27">
        <v>7.22</v>
      </c>
      <c r="O4" s="4">
        <v>0.25</v>
      </c>
      <c r="P4" s="5">
        <v>201.37</v>
      </c>
      <c r="Q4" s="5">
        <v>349.26</v>
      </c>
      <c r="R4" s="6">
        <f t="shared" ref="R4:R26" si="0">N4/L4*100</f>
        <v>92.445582586427662</v>
      </c>
    </row>
    <row r="5" spans="1:18" x14ac:dyDescent="0.15">
      <c r="A5" s="2" t="s">
        <v>15</v>
      </c>
      <c r="B5" s="2">
        <v>1883</v>
      </c>
      <c r="C5" s="2">
        <v>96</v>
      </c>
      <c r="D5" s="2">
        <v>7.1399999999999996E-3</v>
      </c>
      <c r="E5" s="2">
        <v>4.6999999999999999E-4</v>
      </c>
      <c r="F5" s="2">
        <v>1.09E-3</v>
      </c>
      <c r="G5" s="2">
        <v>2.0000000000000002E-5</v>
      </c>
      <c r="H5" s="2">
        <v>4.7370000000000002E-2</v>
      </c>
      <c r="I5" s="2">
        <v>3.14E-3</v>
      </c>
      <c r="J5" s="2">
        <v>1.9000000000000001E-4</v>
      </c>
      <c r="K5" s="2">
        <v>1.0000000000000001E-5</v>
      </c>
      <c r="L5" s="4">
        <v>7.22</v>
      </c>
      <c r="M5" s="4">
        <v>0.93</v>
      </c>
      <c r="N5" s="27">
        <v>7.02</v>
      </c>
      <c r="O5" s="4">
        <v>0.25</v>
      </c>
      <c r="P5" s="5">
        <v>66.849999999999994</v>
      </c>
      <c r="Q5" s="5">
        <v>309.24</v>
      </c>
      <c r="R5" s="6">
        <f t="shared" si="0"/>
        <v>97.229916897506925</v>
      </c>
    </row>
    <row r="6" spans="1:18" x14ac:dyDescent="0.15">
      <c r="A6" s="2" t="s">
        <v>17</v>
      </c>
      <c r="B6" s="2">
        <v>1555</v>
      </c>
      <c r="C6" s="2">
        <v>88</v>
      </c>
      <c r="D6" s="2">
        <v>8.8299999999999993E-3</v>
      </c>
      <c r="E6" s="2">
        <v>5.6999999999999998E-4</v>
      </c>
      <c r="F6" s="2">
        <v>1.1199999999999999E-3</v>
      </c>
      <c r="G6" s="2">
        <v>2.0000000000000002E-5</v>
      </c>
      <c r="H6" s="2">
        <v>5.6989999999999999E-2</v>
      </c>
      <c r="I6" s="2">
        <v>3.7000000000000002E-3</v>
      </c>
      <c r="J6" s="2">
        <v>2.4000000000000001E-4</v>
      </c>
      <c r="K6" s="2">
        <v>1.0000000000000001E-5</v>
      </c>
      <c r="L6" s="4">
        <v>8.93</v>
      </c>
      <c r="M6" s="4">
        <v>1.1200000000000001</v>
      </c>
      <c r="N6" s="27">
        <v>7.22</v>
      </c>
      <c r="O6" s="4">
        <v>0.25</v>
      </c>
      <c r="P6" s="5">
        <v>490.15</v>
      </c>
      <c r="Q6" s="5">
        <v>280.69</v>
      </c>
      <c r="R6" s="6">
        <f t="shared" si="0"/>
        <v>80.851063829787222</v>
      </c>
    </row>
    <row r="7" spans="1:18" x14ac:dyDescent="0.15">
      <c r="A7" s="2" t="s">
        <v>19</v>
      </c>
      <c r="B7" s="2">
        <v>1626</v>
      </c>
      <c r="C7" s="2">
        <v>98</v>
      </c>
      <c r="D7" s="2">
        <v>7.8799999999999999E-3</v>
      </c>
      <c r="E7" s="2">
        <v>5.1999999999999995E-4</v>
      </c>
      <c r="F7" s="2">
        <v>1.07E-3</v>
      </c>
      <c r="G7" s="2">
        <v>2.0000000000000002E-5</v>
      </c>
      <c r="H7" s="2">
        <v>5.3350000000000002E-2</v>
      </c>
      <c r="I7" s="2">
        <v>3.5500000000000002E-3</v>
      </c>
      <c r="J7" s="2">
        <v>1.8000000000000001E-4</v>
      </c>
      <c r="K7" s="2">
        <v>1.0000000000000001E-5</v>
      </c>
      <c r="L7" s="4">
        <v>7.97</v>
      </c>
      <c r="M7" s="4">
        <v>1.03</v>
      </c>
      <c r="N7" s="27">
        <v>6.89</v>
      </c>
      <c r="O7" s="4">
        <v>0.25</v>
      </c>
      <c r="P7" s="5">
        <v>342.69</v>
      </c>
      <c r="Q7" s="5">
        <v>295.19</v>
      </c>
      <c r="R7" s="6">
        <f t="shared" si="0"/>
        <v>86.449184441656215</v>
      </c>
    </row>
    <row r="8" spans="1:18" x14ac:dyDescent="0.15">
      <c r="A8" s="2" t="s">
        <v>20</v>
      </c>
      <c r="B8" s="2">
        <v>909</v>
      </c>
      <c r="C8" s="2">
        <v>100</v>
      </c>
      <c r="D8" s="2">
        <v>8.7600000000000004E-3</v>
      </c>
      <c r="E8" s="2">
        <v>9.2000000000000003E-4</v>
      </c>
      <c r="F8" s="2">
        <v>1.1900000000000001E-3</v>
      </c>
      <c r="G8" s="2">
        <v>2.0000000000000002E-5</v>
      </c>
      <c r="H8" s="2">
        <v>5.3199999999999997E-2</v>
      </c>
      <c r="I8" s="2">
        <v>5.62E-3</v>
      </c>
      <c r="J8" s="2">
        <v>1.9000000000000001E-4</v>
      </c>
      <c r="K8" s="2">
        <v>1.0000000000000001E-5</v>
      </c>
      <c r="L8" s="4">
        <v>8.86</v>
      </c>
      <c r="M8" s="4">
        <v>1.82</v>
      </c>
      <c r="N8" s="27">
        <v>7.67</v>
      </c>
      <c r="O8" s="4">
        <v>0.25</v>
      </c>
      <c r="P8" s="5">
        <v>336.32</v>
      </c>
      <c r="Q8" s="5">
        <v>469.16</v>
      </c>
      <c r="R8" s="6">
        <f t="shared" si="0"/>
        <v>86.568848758465009</v>
      </c>
    </row>
    <row r="9" spans="1:18" x14ac:dyDescent="0.15">
      <c r="A9" s="2" t="s">
        <v>21</v>
      </c>
      <c r="B9" s="2">
        <v>769</v>
      </c>
      <c r="C9" s="2">
        <v>96</v>
      </c>
      <c r="D9" s="2">
        <v>7.6099999999999996E-3</v>
      </c>
      <c r="E9" s="2">
        <v>9.8999999999999999E-4</v>
      </c>
      <c r="F9" s="2">
        <v>1.1299999999999999E-3</v>
      </c>
      <c r="G9" s="2">
        <v>2.0000000000000002E-5</v>
      </c>
      <c r="H9" s="2">
        <v>4.8719999999999999E-2</v>
      </c>
      <c r="I9" s="2">
        <v>6.4099999999999999E-3</v>
      </c>
      <c r="J9" s="2">
        <v>2.0000000000000001E-4</v>
      </c>
      <c r="K9" s="2">
        <v>1.0000000000000001E-5</v>
      </c>
      <c r="L9" s="4">
        <v>7.7</v>
      </c>
      <c r="M9" s="4">
        <v>1.96</v>
      </c>
      <c r="N9" s="27">
        <v>7.28</v>
      </c>
      <c r="O9" s="4">
        <v>0.25</v>
      </c>
      <c r="P9" s="5">
        <v>133.32</v>
      </c>
      <c r="Q9" s="5">
        <v>606.23</v>
      </c>
      <c r="R9" s="6">
        <f t="shared" si="0"/>
        <v>94.545454545454547</v>
      </c>
    </row>
    <row r="10" spans="1:18" x14ac:dyDescent="0.15">
      <c r="A10" s="2" t="s">
        <v>22</v>
      </c>
      <c r="B10" s="2">
        <v>72</v>
      </c>
      <c r="C10" s="2">
        <v>100</v>
      </c>
      <c r="D10" s="2">
        <v>7.62E-3</v>
      </c>
      <c r="E10" s="2">
        <v>5.5000000000000003E-4</v>
      </c>
      <c r="F10" s="2">
        <v>1.06E-3</v>
      </c>
      <c r="G10" s="2">
        <v>2.0000000000000002E-5</v>
      </c>
      <c r="H10" s="2">
        <v>5.2179999999999997E-2</v>
      </c>
      <c r="I10" s="2">
        <v>3.81E-3</v>
      </c>
      <c r="J10" s="2">
        <v>1.9000000000000001E-4</v>
      </c>
      <c r="K10" s="2">
        <v>1.0000000000000001E-5</v>
      </c>
      <c r="L10" s="4">
        <v>7.71</v>
      </c>
      <c r="M10" s="4">
        <v>1.0900000000000001</v>
      </c>
      <c r="N10" s="27">
        <v>6.83</v>
      </c>
      <c r="O10" s="4">
        <v>0.25</v>
      </c>
      <c r="P10" s="5">
        <v>292.27999999999997</v>
      </c>
      <c r="Q10" s="5">
        <v>326.83</v>
      </c>
      <c r="R10" s="6">
        <f t="shared" si="0"/>
        <v>88.586251621271074</v>
      </c>
    </row>
    <row r="11" spans="1:18" x14ac:dyDescent="0.15">
      <c r="A11" s="2" t="s">
        <v>23</v>
      </c>
      <c r="B11" s="2">
        <v>1602</v>
      </c>
      <c r="C11" s="2">
        <v>102</v>
      </c>
      <c r="D11" s="2">
        <v>7.4400000000000004E-3</v>
      </c>
      <c r="E11" s="2">
        <v>5.1000000000000004E-4</v>
      </c>
      <c r="F11" s="2">
        <v>1.09E-3</v>
      </c>
      <c r="G11" s="2">
        <v>2.0000000000000002E-5</v>
      </c>
      <c r="H11" s="2">
        <v>4.9529999999999998E-2</v>
      </c>
      <c r="I11" s="2">
        <v>3.4299999999999999E-3</v>
      </c>
      <c r="J11" s="2">
        <v>1.8000000000000001E-4</v>
      </c>
      <c r="K11" s="2">
        <v>1.0000000000000001E-5</v>
      </c>
      <c r="L11" s="4">
        <v>7.53</v>
      </c>
      <c r="M11" s="4">
        <v>1.01</v>
      </c>
      <c r="N11" s="27">
        <v>7.02</v>
      </c>
      <c r="O11" s="4">
        <v>0.25</v>
      </c>
      <c r="P11" s="5">
        <v>171.95</v>
      </c>
      <c r="Q11" s="5">
        <v>316.82</v>
      </c>
      <c r="R11" s="6">
        <f t="shared" si="0"/>
        <v>93.227091633466131</v>
      </c>
    </row>
    <row r="12" spans="1:18" x14ac:dyDescent="0.15">
      <c r="A12" s="2" t="s">
        <v>24</v>
      </c>
      <c r="B12" s="2">
        <v>1365</v>
      </c>
      <c r="C12" s="2">
        <v>92</v>
      </c>
      <c r="D12" s="2">
        <v>7.1199999999999996E-3</v>
      </c>
      <c r="E12" s="2">
        <v>5.6999999999999998E-4</v>
      </c>
      <c r="F12" s="2">
        <v>1.06E-3</v>
      </c>
      <c r="G12" s="2">
        <v>2.0000000000000002E-5</v>
      </c>
      <c r="H12" s="2">
        <v>4.8640000000000003E-2</v>
      </c>
      <c r="I12" s="2">
        <v>3.9300000000000003E-3</v>
      </c>
      <c r="J12" s="2">
        <v>1.7000000000000001E-4</v>
      </c>
      <c r="K12" s="2">
        <v>1.0000000000000001E-5</v>
      </c>
      <c r="L12" s="4">
        <v>7.2</v>
      </c>
      <c r="M12" s="4">
        <v>1.1299999999999999</v>
      </c>
      <c r="N12" s="27">
        <v>6.83</v>
      </c>
      <c r="O12" s="4">
        <v>0.25</v>
      </c>
      <c r="P12" s="5">
        <v>129.46</v>
      </c>
      <c r="Q12" s="5">
        <v>372.56</v>
      </c>
      <c r="R12" s="6">
        <f t="shared" si="0"/>
        <v>94.861111111111114</v>
      </c>
    </row>
    <row r="13" spans="1:18" x14ac:dyDescent="0.15">
      <c r="A13" s="2" t="s">
        <v>25</v>
      </c>
      <c r="B13" s="2">
        <v>1564</v>
      </c>
      <c r="C13" s="2">
        <v>95</v>
      </c>
      <c r="D13" s="2">
        <v>7.26E-3</v>
      </c>
      <c r="E13" s="2">
        <v>5.1999999999999995E-4</v>
      </c>
      <c r="F13" s="2">
        <v>1.09E-3</v>
      </c>
      <c r="G13" s="2">
        <v>2.0000000000000002E-5</v>
      </c>
      <c r="H13" s="2">
        <v>4.8250000000000001E-2</v>
      </c>
      <c r="I13" s="2">
        <v>3.47E-3</v>
      </c>
      <c r="J13" s="2">
        <v>1.8000000000000001E-4</v>
      </c>
      <c r="K13" s="2">
        <v>1.0000000000000001E-5</v>
      </c>
      <c r="L13" s="4">
        <v>7.35</v>
      </c>
      <c r="M13" s="4">
        <v>1.03</v>
      </c>
      <c r="N13" s="27">
        <v>7.02</v>
      </c>
      <c r="O13" s="4">
        <v>0.25</v>
      </c>
      <c r="P13" s="5">
        <v>110.48</v>
      </c>
      <c r="Q13" s="5">
        <v>332.78</v>
      </c>
      <c r="R13" s="6">
        <f t="shared" si="0"/>
        <v>95.510204081632651</v>
      </c>
    </row>
    <row r="14" spans="1:18" x14ac:dyDescent="0.15">
      <c r="A14" s="2" t="s">
        <v>26</v>
      </c>
      <c r="B14" s="2">
        <v>1717</v>
      </c>
      <c r="C14" s="2">
        <v>97</v>
      </c>
      <c r="D14" s="2">
        <v>7.11E-3</v>
      </c>
      <c r="E14" s="2">
        <v>4.6000000000000001E-4</v>
      </c>
      <c r="F14" s="2">
        <v>1.0499999999999999E-3</v>
      </c>
      <c r="G14" s="2">
        <v>2.0000000000000002E-5</v>
      </c>
      <c r="H14" s="2">
        <v>4.9169999999999998E-2</v>
      </c>
      <c r="I14" s="2">
        <v>3.1900000000000001E-3</v>
      </c>
      <c r="J14" s="2">
        <v>2.0000000000000001E-4</v>
      </c>
      <c r="K14" s="2">
        <v>1.0000000000000001E-5</v>
      </c>
      <c r="L14" s="4">
        <v>7.19</v>
      </c>
      <c r="M14" s="4">
        <v>0.91</v>
      </c>
      <c r="N14" s="27">
        <v>6.77</v>
      </c>
      <c r="O14" s="4">
        <v>0.25</v>
      </c>
      <c r="P14" s="5">
        <v>154.88999999999999</v>
      </c>
      <c r="Q14" s="5">
        <v>297.74</v>
      </c>
      <c r="R14" s="6">
        <f t="shared" si="0"/>
        <v>94.158553546592486</v>
      </c>
    </row>
    <row r="15" spans="1:18" x14ac:dyDescent="0.15">
      <c r="A15" s="2" t="s">
        <v>27</v>
      </c>
      <c r="B15" s="2">
        <v>1210</v>
      </c>
      <c r="C15" s="2">
        <v>96</v>
      </c>
      <c r="D15" s="2">
        <v>7.5799999999999999E-3</v>
      </c>
      <c r="E15" s="2">
        <v>6.7000000000000002E-4</v>
      </c>
      <c r="F15" s="2">
        <v>1.15E-3</v>
      </c>
      <c r="G15" s="2">
        <v>2.0000000000000002E-5</v>
      </c>
      <c r="H15" s="2">
        <v>4.7940000000000003E-2</v>
      </c>
      <c r="I15" s="2">
        <v>4.28E-3</v>
      </c>
      <c r="J15" s="2">
        <v>1.7000000000000001E-4</v>
      </c>
      <c r="K15" s="2">
        <v>1.0000000000000001E-5</v>
      </c>
      <c r="L15" s="4">
        <v>7.67</v>
      </c>
      <c r="M15" s="4">
        <v>1.32</v>
      </c>
      <c r="N15" s="27">
        <v>7.41</v>
      </c>
      <c r="O15" s="4">
        <v>0.25</v>
      </c>
      <c r="P15" s="5">
        <v>95.24</v>
      </c>
      <c r="Q15" s="5">
        <v>414.29</v>
      </c>
      <c r="R15" s="6">
        <f t="shared" si="0"/>
        <v>96.610169491525426</v>
      </c>
    </row>
    <row r="16" spans="1:18" x14ac:dyDescent="0.15">
      <c r="A16" s="2" t="s">
        <v>29</v>
      </c>
      <c r="B16" s="2">
        <v>2749</v>
      </c>
      <c r="C16" s="2">
        <v>95</v>
      </c>
      <c r="D16" s="2">
        <v>7.0699999999999999E-3</v>
      </c>
      <c r="E16" s="2">
        <v>3.4000000000000002E-4</v>
      </c>
      <c r="F16" s="2">
        <v>1.07E-3</v>
      </c>
      <c r="G16" s="2">
        <v>2.0000000000000002E-5</v>
      </c>
      <c r="H16" s="2">
        <v>4.8120000000000003E-2</v>
      </c>
      <c r="I16" s="2">
        <v>2.3E-3</v>
      </c>
      <c r="J16" s="2">
        <v>1.7000000000000001E-4</v>
      </c>
      <c r="K16" s="2">
        <v>1.0000000000000001E-5</v>
      </c>
      <c r="L16" s="4">
        <v>7.15</v>
      </c>
      <c r="M16" s="4">
        <v>0.67</v>
      </c>
      <c r="N16" s="27">
        <v>6.89</v>
      </c>
      <c r="O16" s="4">
        <v>0.25</v>
      </c>
      <c r="P16" s="5">
        <v>104.11</v>
      </c>
      <c r="Q16" s="5">
        <v>221.43</v>
      </c>
      <c r="R16" s="6">
        <f t="shared" si="0"/>
        <v>96.363636363636346</v>
      </c>
    </row>
    <row r="17" spans="1:18" x14ac:dyDescent="0.15">
      <c r="A17" s="2" t="s">
        <v>30</v>
      </c>
      <c r="B17" s="2">
        <v>1556</v>
      </c>
      <c r="C17" s="2">
        <v>100</v>
      </c>
      <c r="D17" s="2">
        <v>6.9100000000000003E-3</v>
      </c>
      <c r="E17" s="2">
        <v>5.0000000000000001E-4</v>
      </c>
      <c r="F17" s="2">
        <v>1.08E-3</v>
      </c>
      <c r="G17" s="2">
        <v>2.0000000000000002E-5</v>
      </c>
      <c r="H17" s="2">
        <v>4.6469999999999997E-2</v>
      </c>
      <c r="I17" s="2">
        <v>3.4099999999999998E-3</v>
      </c>
      <c r="J17" s="2">
        <v>2.1000000000000001E-4</v>
      </c>
      <c r="K17" s="2">
        <v>1.0000000000000001E-5</v>
      </c>
      <c r="L17" s="4">
        <v>6.99</v>
      </c>
      <c r="M17" s="4">
        <v>0.99</v>
      </c>
      <c r="N17" s="27">
        <v>6.96</v>
      </c>
      <c r="O17" s="4">
        <v>0.25</v>
      </c>
      <c r="P17" s="5">
        <v>21</v>
      </c>
      <c r="Q17" s="5">
        <v>345.3</v>
      </c>
      <c r="R17" s="6">
        <f t="shared" si="0"/>
        <v>99.570815450643764</v>
      </c>
    </row>
    <row r="18" spans="1:18" x14ac:dyDescent="0.15">
      <c r="A18" s="2" t="s">
        <v>32</v>
      </c>
      <c r="B18" s="2">
        <v>1789</v>
      </c>
      <c r="C18" s="2">
        <v>101</v>
      </c>
      <c r="D18" s="2">
        <v>8.4700000000000001E-3</v>
      </c>
      <c r="E18" s="2">
        <v>4.0000000000000002E-4</v>
      </c>
      <c r="F18" s="2">
        <v>1.09E-3</v>
      </c>
      <c r="G18" s="2">
        <v>2.0000000000000002E-5</v>
      </c>
      <c r="H18" s="2">
        <v>5.6169999999999998E-2</v>
      </c>
      <c r="I18" s="2">
        <v>2.6900000000000001E-3</v>
      </c>
      <c r="J18" s="2">
        <v>2.0000000000000001E-4</v>
      </c>
      <c r="K18" s="2">
        <v>1.0000000000000001E-5</v>
      </c>
      <c r="L18" s="4">
        <v>8.56</v>
      </c>
      <c r="M18" s="4">
        <v>0.79</v>
      </c>
      <c r="N18" s="27">
        <v>7.02</v>
      </c>
      <c r="O18" s="4">
        <v>0.25</v>
      </c>
      <c r="P18" s="5">
        <v>458.1</v>
      </c>
      <c r="Q18" s="5">
        <v>208.19</v>
      </c>
      <c r="R18" s="6">
        <f t="shared" si="0"/>
        <v>82.009345794392516</v>
      </c>
    </row>
    <row r="19" spans="1:18" x14ac:dyDescent="0.15">
      <c r="A19" s="2" t="s">
        <v>33</v>
      </c>
      <c r="B19" s="2">
        <v>1758</v>
      </c>
      <c r="C19" s="2">
        <v>100</v>
      </c>
      <c r="D19" s="2">
        <v>9.1800000000000007E-3</v>
      </c>
      <c r="E19" s="2">
        <v>4.2000000000000002E-4</v>
      </c>
      <c r="F19" s="2">
        <v>1.1199999999999999E-3</v>
      </c>
      <c r="G19" s="2">
        <v>2.0000000000000002E-5</v>
      </c>
      <c r="H19" s="2">
        <v>5.9670000000000001E-2</v>
      </c>
      <c r="I19" s="2">
        <v>2.8E-3</v>
      </c>
      <c r="J19" s="2">
        <v>2.7E-4</v>
      </c>
      <c r="K19" s="2">
        <v>1.0000000000000001E-5</v>
      </c>
      <c r="L19" s="4">
        <v>9.2799999999999994</v>
      </c>
      <c r="M19" s="4">
        <v>0.83</v>
      </c>
      <c r="N19" s="27">
        <v>7.22</v>
      </c>
      <c r="O19" s="4">
        <v>0.25</v>
      </c>
      <c r="P19" s="5">
        <v>590.65</v>
      </c>
      <c r="Q19" s="5">
        <v>199.44</v>
      </c>
      <c r="R19" s="6">
        <f t="shared" si="0"/>
        <v>77.801724137931032</v>
      </c>
    </row>
    <row r="20" spans="1:18" x14ac:dyDescent="0.15">
      <c r="A20" s="2" t="s">
        <v>34</v>
      </c>
      <c r="B20" s="2">
        <v>3232</v>
      </c>
      <c r="C20" s="2">
        <v>102</v>
      </c>
      <c r="D20" s="2">
        <v>6.96E-3</v>
      </c>
      <c r="E20" s="2">
        <v>2.5999999999999998E-4</v>
      </c>
      <c r="F20" s="2">
        <v>1.07E-3</v>
      </c>
      <c r="G20" s="2">
        <v>1.0000000000000001E-5</v>
      </c>
      <c r="H20" s="2">
        <v>4.7160000000000001E-2</v>
      </c>
      <c r="I20" s="2">
        <v>1.7799999999999999E-3</v>
      </c>
      <c r="J20" s="2">
        <v>1.9000000000000001E-4</v>
      </c>
      <c r="K20" s="2">
        <v>1.0000000000000001E-5</v>
      </c>
      <c r="L20" s="4">
        <v>7.04</v>
      </c>
      <c r="M20" s="4">
        <v>0.51</v>
      </c>
      <c r="N20" s="27">
        <v>6.89</v>
      </c>
      <c r="O20" s="4">
        <v>0.13</v>
      </c>
      <c r="P20" s="5">
        <v>56.26</v>
      </c>
      <c r="Q20" s="5">
        <v>176.43</v>
      </c>
      <c r="R20" s="6">
        <f t="shared" si="0"/>
        <v>97.869318181818173</v>
      </c>
    </row>
    <row r="21" spans="1:18" x14ac:dyDescent="0.15">
      <c r="A21" s="2" t="s">
        <v>36</v>
      </c>
      <c r="B21" s="2">
        <v>2283</v>
      </c>
      <c r="C21" s="2">
        <v>92</v>
      </c>
      <c r="D21" s="2">
        <v>8.6199999999999992E-3</v>
      </c>
      <c r="E21" s="2">
        <v>3.5E-4</v>
      </c>
      <c r="F21" s="2">
        <v>1.07E-3</v>
      </c>
      <c r="G21" s="2">
        <v>2.0000000000000002E-5</v>
      </c>
      <c r="H21" s="2">
        <v>5.8639999999999998E-2</v>
      </c>
      <c r="I21" s="2">
        <v>2.3999999999999998E-3</v>
      </c>
      <c r="J21" s="2">
        <v>2.2000000000000001E-4</v>
      </c>
      <c r="K21" s="2">
        <v>1.0000000000000001E-5</v>
      </c>
      <c r="L21" s="4">
        <v>8.7200000000000006</v>
      </c>
      <c r="M21" s="4">
        <v>0.69</v>
      </c>
      <c r="N21" s="27">
        <v>6.89</v>
      </c>
      <c r="O21" s="4">
        <v>0.25</v>
      </c>
      <c r="P21" s="5">
        <v>552.77</v>
      </c>
      <c r="Q21" s="5">
        <v>175.06</v>
      </c>
      <c r="R21" s="6">
        <f t="shared" si="0"/>
        <v>79.013761467889893</v>
      </c>
    </row>
    <row r="22" spans="1:18" x14ac:dyDescent="0.15">
      <c r="A22" s="2" t="s">
        <v>37</v>
      </c>
      <c r="B22" s="2">
        <v>1747</v>
      </c>
      <c r="C22" s="2">
        <v>100</v>
      </c>
      <c r="D22" s="2">
        <v>7.4700000000000001E-3</v>
      </c>
      <c r="E22" s="2">
        <v>3.8000000000000002E-4</v>
      </c>
      <c r="F22" s="2">
        <v>1.06E-3</v>
      </c>
      <c r="G22" s="2">
        <v>2.0000000000000002E-5</v>
      </c>
      <c r="H22" s="2">
        <v>5.0959999999999998E-2</v>
      </c>
      <c r="I22" s="2">
        <v>2.5899999999999999E-3</v>
      </c>
      <c r="J22" s="2">
        <v>2.3000000000000001E-4</v>
      </c>
      <c r="K22" s="2">
        <v>1.0000000000000001E-5</v>
      </c>
      <c r="L22" s="4">
        <v>7.56</v>
      </c>
      <c r="M22" s="4">
        <v>0.75</v>
      </c>
      <c r="N22" s="27">
        <v>6.83</v>
      </c>
      <c r="O22" s="4">
        <v>0.25</v>
      </c>
      <c r="P22" s="5">
        <v>237.98</v>
      </c>
      <c r="Q22" s="5">
        <v>229.73</v>
      </c>
      <c r="R22" s="6">
        <f t="shared" si="0"/>
        <v>90.343915343915342</v>
      </c>
    </row>
    <row r="23" spans="1:18" x14ac:dyDescent="0.15">
      <c r="A23" s="2" t="s">
        <v>38</v>
      </c>
      <c r="B23" s="2">
        <v>1733</v>
      </c>
      <c r="C23" s="2">
        <v>98</v>
      </c>
      <c r="D23" s="2">
        <v>8.1899999999999994E-3</v>
      </c>
      <c r="E23" s="2">
        <v>4.0000000000000002E-4</v>
      </c>
      <c r="F23" s="2">
        <v>1.1000000000000001E-3</v>
      </c>
      <c r="G23" s="2">
        <v>2.0000000000000002E-5</v>
      </c>
      <c r="H23" s="2">
        <v>5.4170000000000003E-2</v>
      </c>
      <c r="I23" s="2">
        <v>2.6700000000000001E-3</v>
      </c>
      <c r="J23" s="2">
        <v>2.2000000000000001E-4</v>
      </c>
      <c r="K23" s="2">
        <v>1.0000000000000001E-5</v>
      </c>
      <c r="L23" s="4">
        <v>8.2799999999999994</v>
      </c>
      <c r="M23" s="4">
        <v>0.79</v>
      </c>
      <c r="N23" s="27">
        <v>7.09</v>
      </c>
      <c r="O23" s="4">
        <v>0.25</v>
      </c>
      <c r="P23" s="5">
        <v>377.11</v>
      </c>
      <c r="Q23" s="5">
        <v>217.33</v>
      </c>
      <c r="R23" s="6">
        <f t="shared" si="0"/>
        <v>85.628019323671495</v>
      </c>
    </row>
    <row r="24" spans="1:18" x14ac:dyDescent="0.15">
      <c r="A24" s="2" t="s">
        <v>39</v>
      </c>
      <c r="B24" s="2">
        <v>2353</v>
      </c>
      <c r="C24" s="2">
        <v>89</v>
      </c>
      <c r="D24" s="2">
        <v>7.1000000000000004E-3</v>
      </c>
      <c r="E24" s="2">
        <v>3.1E-4</v>
      </c>
      <c r="F24" s="2">
        <v>1.07E-3</v>
      </c>
      <c r="G24" s="2">
        <v>2.0000000000000002E-5</v>
      </c>
      <c r="H24" s="2">
        <v>4.7910000000000001E-2</v>
      </c>
      <c r="I24" s="2">
        <v>2.1199999999999999E-3</v>
      </c>
      <c r="J24" s="2">
        <v>2.0000000000000001E-4</v>
      </c>
      <c r="K24" s="2">
        <v>1.0000000000000001E-5</v>
      </c>
      <c r="L24" s="4">
        <v>7.18</v>
      </c>
      <c r="M24" s="4">
        <v>0.61</v>
      </c>
      <c r="N24" s="27">
        <v>6.89</v>
      </c>
      <c r="O24" s="4">
        <v>0.25</v>
      </c>
      <c r="P24" s="5">
        <v>93.76</v>
      </c>
      <c r="Q24" s="5">
        <v>205.39</v>
      </c>
      <c r="R24" s="6">
        <f t="shared" si="0"/>
        <v>95.961002785515319</v>
      </c>
    </row>
    <row r="25" spans="1:18" x14ac:dyDescent="0.15">
      <c r="A25" s="2" t="s">
        <v>40</v>
      </c>
      <c r="B25" s="2">
        <v>2077</v>
      </c>
      <c r="C25" s="2">
        <v>86</v>
      </c>
      <c r="D25" s="2">
        <v>7.4900000000000001E-3</v>
      </c>
      <c r="E25" s="2">
        <v>3.4000000000000002E-4</v>
      </c>
      <c r="F25" s="2">
        <v>1.06E-3</v>
      </c>
      <c r="G25" s="2">
        <v>2.0000000000000002E-5</v>
      </c>
      <c r="H25" s="2">
        <v>5.1310000000000001E-2</v>
      </c>
      <c r="I25" s="2">
        <v>2.3600000000000001E-3</v>
      </c>
      <c r="J25" s="2">
        <v>2.0000000000000001E-4</v>
      </c>
      <c r="K25" s="2">
        <v>1.0000000000000001E-5</v>
      </c>
      <c r="L25" s="4">
        <v>7.58</v>
      </c>
      <c r="M25" s="4">
        <v>0.67</v>
      </c>
      <c r="N25" s="27">
        <v>6.83</v>
      </c>
      <c r="O25" s="4">
        <v>0.25</v>
      </c>
      <c r="P25" s="5">
        <v>253.75</v>
      </c>
      <c r="Q25" s="5">
        <v>207.31</v>
      </c>
      <c r="R25" s="6">
        <f t="shared" si="0"/>
        <v>90.105540897097626</v>
      </c>
    </row>
    <row r="26" spans="1:18" x14ac:dyDescent="0.15">
      <c r="A26" s="2" t="s">
        <v>41</v>
      </c>
      <c r="B26" s="2">
        <v>1392</v>
      </c>
      <c r="C26" s="2">
        <v>99</v>
      </c>
      <c r="D26" s="2">
        <v>7.9699999999999997E-3</v>
      </c>
      <c r="E26" s="2">
        <v>4.6000000000000001E-4</v>
      </c>
      <c r="F26" s="2">
        <v>1.1000000000000001E-3</v>
      </c>
      <c r="G26" s="2">
        <v>2.0000000000000002E-5</v>
      </c>
      <c r="H26" s="2">
        <v>5.237E-2</v>
      </c>
      <c r="I26" s="2">
        <v>3.0300000000000001E-3</v>
      </c>
      <c r="J26" s="2">
        <v>1.9000000000000001E-4</v>
      </c>
      <c r="K26" s="2">
        <v>1.0000000000000001E-5</v>
      </c>
      <c r="L26" s="4">
        <v>8.06</v>
      </c>
      <c r="M26" s="4">
        <v>0.91</v>
      </c>
      <c r="N26" s="27">
        <v>7.09</v>
      </c>
      <c r="O26" s="4">
        <v>0.25</v>
      </c>
      <c r="P26" s="5">
        <v>300.57</v>
      </c>
      <c r="Q26" s="5">
        <v>258.58999999999997</v>
      </c>
      <c r="R26" s="6">
        <f t="shared" si="0"/>
        <v>87.965260545905693</v>
      </c>
    </row>
    <row r="27" spans="1:18" x14ac:dyDescent="0.15">
      <c r="A27" s="7" t="s">
        <v>16</v>
      </c>
      <c r="B27" s="7">
        <v>1419</v>
      </c>
      <c r="C27" s="7">
        <v>102</v>
      </c>
      <c r="D27" s="7">
        <v>1.145E-2</v>
      </c>
      <c r="E27" s="7">
        <v>6.4999999999999997E-4</v>
      </c>
      <c r="F27" s="7">
        <v>1.1199999999999999E-3</v>
      </c>
      <c r="G27" s="7">
        <v>2.0000000000000002E-5</v>
      </c>
      <c r="H27" s="7">
        <v>7.4190000000000006E-2</v>
      </c>
      <c r="I27" s="7">
        <v>4.3E-3</v>
      </c>
      <c r="J27" s="7">
        <v>2.9999999999999997E-4</v>
      </c>
      <c r="K27" s="7">
        <v>2.0000000000000002E-5</v>
      </c>
      <c r="L27" s="8">
        <v>11.56</v>
      </c>
      <c r="M27" s="8">
        <v>1.28</v>
      </c>
      <c r="N27" s="28">
        <v>7.22</v>
      </c>
      <c r="O27" s="8">
        <v>0.25</v>
      </c>
      <c r="P27" s="9">
        <v>1045.73</v>
      </c>
      <c r="Q27" s="9">
        <v>229.11</v>
      </c>
      <c r="R27" s="10">
        <f t="shared" ref="R27:R32" si="1">N27/L27*100</f>
        <v>62.456747404844279</v>
      </c>
    </row>
    <row r="28" spans="1:18" x14ac:dyDescent="0.15">
      <c r="A28" s="7" t="s">
        <v>18</v>
      </c>
      <c r="B28" s="7">
        <v>2017</v>
      </c>
      <c r="C28" s="7">
        <v>118</v>
      </c>
      <c r="D28" s="7">
        <v>2.1479999999999999E-2</v>
      </c>
      <c r="E28" s="7">
        <v>7.1000000000000002E-4</v>
      </c>
      <c r="F28" s="7">
        <v>1.1900000000000001E-3</v>
      </c>
      <c r="G28" s="7">
        <v>2.0000000000000002E-5</v>
      </c>
      <c r="H28" s="7">
        <v>0.1313</v>
      </c>
      <c r="I28" s="7">
        <v>4.4299999999999999E-3</v>
      </c>
      <c r="J28" s="7">
        <v>5.5999999999999995E-4</v>
      </c>
      <c r="K28" s="7">
        <v>2.0000000000000002E-5</v>
      </c>
      <c r="L28" s="8">
        <v>21.58</v>
      </c>
      <c r="M28" s="8">
        <v>1.38</v>
      </c>
      <c r="N28" s="28">
        <v>7.67</v>
      </c>
      <c r="O28" s="8">
        <v>0.25</v>
      </c>
      <c r="P28" s="9">
        <v>2114.64</v>
      </c>
      <c r="Q28" s="9">
        <v>115.94</v>
      </c>
      <c r="R28" s="10">
        <f t="shared" si="1"/>
        <v>35.5421686746988</v>
      </c>
    </row>
    <row r="29" spans="1:18" x14ac:dyDescent="0.15">
      <c r="A29" s="7" t="s">
        <v>28</v>
      </c>
      <c r="B29" s="7">
        <v>1633</v>
      </c>
      <c r="C29" s="7">
        <v>95</v>
      </c>
      <c r="D29" s="7">
        <v>9.9299999999999996E-3</v>
      </c>
      <c r="E29" s="7">
        <v>5.5000000000000003E-4</v>
      </c>
      <c r="F29" s="7">
        <v>1.1000000000000001E-3</v>
      </c>
      <c r="G29" s="7">
        <v>2.0000000000000002E-5</v>
      </c>
      <c r="H29" s="7">
        <v>6.5290000000000001E-2</v>
      </c>
      <c r="I29" s="7">
        <v>3.6600000000000001E-3</v>
      </c>
      <c r="J29" s="7">
        <v>2.4000000000000001E-4</v>
      </c>
      <c r="K29" s="7">
        <v>1.0000000000000001E-5</v>
      </c>
      <c r="L29" s="8">
        <v>10.029999999999999</v>
      </c>
      <c r="M29" s="8">
        <v>1.08</v>
      </c>
      <c r="N29" s="28">
        <v>7.09</v>
      </c>
      <c r="O29" s="8">
        <v>0.25</v>
      </c>
      <c r="P29" s="9">
        <v>782.75</v>
      </c>
      <c r="Q29" s="9">
        <v>230.85</v>
      </c>
      <c r="R29" s="10">
        <f t="shared" si="1"/>
        <v>70.68793619142572</v>
      </c>
    </row>
    <row r="30" spans="1:18" x14ac:dyDescent="0.15">
      <c r="A30" s="7" t="s">
        <v>31</v>
      </c>
      <c r="B30" s="7">
        <v>1864</v>
      </c>
      <c r="C30" s="7">
        <v>130</v>
      </c>
      <c r="D30" s="7">
        <v>5.4210000000000001E-2</v>
      </c>
      <c r="E30" s="7">
        <v>1.23E-3</v>
      </c>
      <c r="F30" s="7">
        <v>1.5200000000000001E-3</v>
      </c>
      <c r="G30" s="7">
        <v>2.0000000000000002E-5</v>
      </c>
      <c r="H30" s="7">
        <v>0.25849</v>
      </c>
      <c r="I30" s="7">
        <v>6.1700000000000001E-3</v>
      </c>
      <c r="J30" s="7">
        <v>1.58E-3</v>
      </c>
      <c r="K30" s="7">
        <v>3.0000000000000001E-5</v>
      </c>
      <c r="L30" s="8">
        <v>53.6</v>
      </c>
      <c r="M30" s="8">
        <v>2.3199999999999998</v>
      </c>
      <c r="N30" s="28">
        <v>9.7899999999999991</v>
      </c>
      <c r="O30" s="8">
        <v>0.25</v>
      </c>
      <c r="P30" s="9">
        <v>3236.82</v>
      </c>
      <c r="Q30" s="9">
        <v>73.760000000000005</v>
      </c>
      <c r="R30" s="11">
        <f t="shared" si="1"/>
        <v>18.264925373134329</v>
      </c>
    </row>
    <row r="31" spans="1:18" x14ac:dyDescent="0.15">
      <c r="A31" s="12" t="s">
        <v>35</v>
      </c>
      <c r="B31" s="12">
        <v>3088</v>
      </c>
      <c r="C31" s="12">
        <v>99</v>
      </c>
      <c r="D31" s="12">
        <v>1.1730000000000001E-2</v>
      </c>
      <c r="E31" s="12">
        <v>3.6000000000000002E-4</v>
      </c>
      <c r="F31" s="12">
        <v>1.1199999999999999E-3</v>
      </c>
      <c r="G31" s="12">
        <v>2.0000000000000002E-5</v>
      </c>
      <c r="H31" s="12">
        <v>7.6219999999999996E-2</v>
      </c>
      <c r="I31" s="12">
        <v>2.33E-3</v>
      </c>
      <c r="J31" s="12">
        <v>2.7999999999999998E-4</v>
      </c>
      <c r="K31" s="12">
        <v>1.0000000000000001E-5</v>
      </c>
      <c r="L31" s="13">
        <v>11.84</v>
      </c>
      <c r="M31" s="13">
        <v>0.71</v>
      </c>
      <c r="N31" s="29">
        <v>7.22</v>
      </c>
      <c r="O31" s="13">
        <v>0.25</v>
      </c>
      <c r="P31" s="14">
        <v>1099.96</v>
      </c>
      <c r="Q31" s="14">
        <v>119.86</v>
      </c>
      <c r="R31" s="15">
        <f t="shared" si="1"/>
        <v>60.979729729729726</v>
      </c>
    </row>
    <row r="32" spans="1:18" x14ac:dyDescent="0.15">
      <c r="A32" s="2" t="s">
        <v>42</v>
      </c>
      <c r="B32" s="2">
        <v>3503</v>
      </c>
      <c r="C32" s="2">
        <v>101</v>
      </c>
      <c r="D32" s="2">
        <v>7.3200000000000001E-3</v>
      </c>
      <c r="E32" s="2">
        <v>2.5000000000000001E-4</v>
      </c>
      <c r="F32" s="2">
        <v>1.06E-3</v>
      </c>
      <c r="G32" s="2">
        <v>1.0000000000000001E-5</v>
      </c>
      <c r="H32" s="2">
        <v>5.0209999999999998E-2</v>
      </c>
      <c r="I32" s="2">
        <v>1.7600000000000001E-3</v>
      </c>
      <c r="J32" s="2">
        <v>2.0000000000000001E-4</v>
      </c>
      <c r="K32" s="2">
        <v>1.0000000000000001E-5</v>
      </c>
      <c r="L32" s="4">
        <v>7.41</v>
      </c>
      <c r="M32" s="4">
        <v>0.49</v>
      </c>
      <c r="N32" s="27">
        <v>6.83</v>
      </c>
      <c r="O32" s="4">
        <v>0.13</v>
      </c>
      <c r="P32" s="5">
        <v>203.68</v>
      </c>
      <c r="Q32" s="5">
        <v>159.44</v>
      </c>
      <c r="R32" s="6">
        <f t="shared" si="1"/>
        <v>92.172739541160595</v>
      </c>
    </row>
    <row r="33" spans="1:18" x14ac:dyDescent="0.15">
      <c r="A33" s="2" t="s">
        <v>43</v>
      </c>
      <c r="B33" s="2">
        <v>2215</v>
      </c>
      <c r="C33" s="2">
        <v>87</v>
      </c>
      <c r="D33" s="2">
        <v>7.1799999999999998E-3</v>
      </c>
      <c r="E33" s="2">
        <v>3.3E-4</v>
      </c>
      <c r="F33" s="2">
        <v>1.08E-3</v>
      </c>
      <c r="G33" s="2">
        <v>2.0000000000000002E-5</v>
      </c>
      <c r="H33" s="2">
        <v>4.8210000000000003E-2</v>
      </c>
      <c r="I33" s="2">
        <v>2.2200000000000002E-3</v>
      </c>
      <c r="J33" s="2">
        <v>2.2000000000000001E-4</v>
      </c>
      <c r="K33" s="2">
        <v>1.0000000000000001E-5</v>
      </c>
      <c r="L33" s="4">
        <v>7.26</v>
      </c>
      <c r="M33" s="4">
        <v>0.65</v>
      </c>
      <c r="N33" s="27">
        <v>6.96</v>
      </c>
      <c r="O33" s="4">
        <v>0.25</v>
      </c>
      <c r="P33" s="5">
        <v>108.52</v>
      </c>
      <c r="Q33" s="5">
        <v>213.16</v>
      </c>
      <c r="R33" s="6">
        <f t="shared" ref="R33:R49" si="2">N33/L33*100</f>
        <v>95.867768595041326</v>
      </c>
    </row>
    <row r="34" spans="1:18" x14ac:dyDescent="0.15">
      <c r="A34" s="2" t="s">
        <v>44</v>
      </c>
      <c r="B34" s="2">
        <v>1673</v>
      </c>
      <c r="C34" s="2">
        <v>94</v>
      </c>
      <c r="D34" s="2">
        <v>8.8100000000000001E-3</v>
      </c>
      <c r="E34" s="2">
        <v>4.2999999999999999E-4</v>
      </c>
      <c r="F34" s="2">
        <v>1.1299999999999999E-3</v>
      </c>
      <c r="G34" s="2">
        <v>2.0000000000000002E-5</v>
      </c>
      <c r="H34" s="2">
        <v>5.6460000000000003E-2</v>
      </c>
      <c r="I34" s="2">
        <v>2.7599999999999999E-3</v>
      </c>
      <c r="J34" s="2">
        <v>4.0999999999999999E-4</v>
      </c>
      <c r="K34" s="2">
        <v>1.0000000000000001E-5</v>
      </c>
      <c r="L34" s="4">
        <v>8.91</v>
      </c>
      <c r="M34" s="4">
        <v>0.85</v>
      </c>
      <c r="N34" s="27">
        <v>7.28</v>
      </c>
      <c r="O34" s="4">
        <v>0.25</v>
      </c>
      <c r="P34" s="5">
        <v>469.51</v>
      </c>
      <c r="Q34" s="5">
        <v>212.1</v>
      </c>
      <c r="R34" s="6">
        <f t="shared" si="2"/>
        <v>81.70594837261504</v>
      </c>
    </row>
    <row r="35" spans="1:18" x14ac:dyDescent="0.15">
      <c r="A35" s="2" t="s">
        <v>45</v>
      </c>
      <c r="B35" s="2">
        <v>814</v>
      </c>
      <c r="C35" s="2">
        <v>95</v>
      </c>
      <c r="D35" s="2">
        <v>8.0599999999999995E-3</v>
      </c>
      <c r="E35" s="2">
        <v>6.8000000000000005E-4</v>
      </c>
      <c r="F35" s="2">
        <v>1.16E-3</v>
      </c>
      <c r="G35" s="2">
        <v>2.0000000000000002E-5</v>
      </c>
      <c r="H35" s="2">
        <v>5.0619999999999998E-2</v>
      </c>
      <c r="I35" s="2">
        <v>4.3E-3</v>
      </c>
      <c r="J35" s="2">
        <v>2.2000000000000001E-4</v>
      </c>
      <c r="K35" s="2">
        <v>1.0000000000000001E-5</v>
      </c>
      <c r="L35" s="4">
        <v>8.15</v>
      </c>
      <c r="M35" s="4">
        <v>1.34</v>
      </c>
      <c r="N35" s="27">
        <v>7.47</v>
      </c>
      <c r="O35" s="4">
        <v>0.25</v>
      </c>
      <c r="P35" s="5">
        <v>222.52</v>
      </c>
      <c r="Q35" s="5">
        <v>385.05</v>
      </c>
      <c r="R35" s="6">
        <f t="shared" si="2"/>
        <v>91.656441717791409</v>
      </c>
    </row>
    <row r="36" spans="1:18" x14ac:dyDescent="0.15">
      <c r="A36" s="2" t="s">
        <v>46</v>
      </c>
      <c r="B36" s="2">
        <v>832</v>
      </c>
      <c r="C36" s="2">
        <v>95</v>
      </c>
      <c r="D36" s="2">
        <v>7.9500000000000005E-3</v>
      </c>
      <c r="E36" s="2">
        <v>6.4999999999999997E-4</v>
      </c>
      <c r="F36" s="2">
        <v>1.1299999999999999E-3</v>
      </c>
      <c r="G36" s="2">
        <v>2.0000000000000002E-5</v>
      </c>
      <c r="H36" s="2">
        <v>5.0810000000000001E-2</v>
      </c>
      <c r="I36" s="2">
        <v>4.1999999999999997E-3</v>
      </c>
      <c r="J36" s="2">
        <v>2.2000000000000001E-4</v>
      </c>
      <c r="K36" s="2">
        <v>1.0000000000000001E-5</v>
      </c>
      <c r="L36" s="4">
        <v>8.0399999999999991</v>
      </c>
      <c r="M36" s="4">
        <v>1.28</v>
      </c>
      <c r="N36" s="27">
        <v>7.28</v>
      </c>
      <c r="O36" s="4">
        <v>0.25</v>
      </c>
      <c r="P36" s="5">
        <v>231.18</v>
      </c>
      <c r="Q36" s="5">
        <v>374.1</v>
      </c>
      <c r="R36" s="6">
        <f t="shared" si="2"/>
        <v>90.547263681592057</v>
      </c>
    </row>
    <row r="37" spans="1:18" x14ac:dyDescent="0.15">
      <c r="A37" s="2" t="s">
        <v>47</v>
      </c>
      <c r="B37" s="2">
        <v>2052</v>
      </c>
      <c r="C37" s="2">
        <v>100</v>
      </c>
      <c r="D37" s="2">
        <v>7.4099999999999999E-3</v>
      </c>
      <c r="E37" s="2">
        <v>3.5E-4</v>
      </c>
      <c r="F37" s="2">
        <v>1.1100000000000001E-3</v>
      </c>
      <c r="G37" s="2">
        <v>2.0000000000000002E-5</v>
      </c>
      <c r="H37" s="2">
        <v>4.8340000000000001E-2</v>
      </c>
      <c r="I37" s="2">
        <v>2.33E-3</v>
      </c>
      <c r="J37" s="2">
        <v>1.9000000000000001E-4</v>
      </c>
      <c r="K37" s="2">
        <v>1.0000000000000001E-5</v>
      </c>
      <c r="L37" s="4">
        <v>7.5</v>
      </c>
      <c r="M37" s="4">
        <v>0.69</v>
      </c>
      <c r="N37" s="27">
        <v>7.15</v>
      </c>
      <c r="O37" s="4">
        <v>0.25</v>
      </c>
      <c r="P37" s="5">
        <v>114.88</v>
      </c>
      <c r="Q37" s="5">
        <v>222.85</v>
      </c>
      <c r="R37" s="6">
        <f t="shared" si="2"/>
        <v>95.333333333333343</v>
      </c>
    </row>
    <row r="38" spans="1:18" x14ac:dyDescent="0.15">
      <c r="A38" s="2" t="s">
        <v>48</v>
      </c>
      <c r="B38" s="2">
        <v>1390</v>
      </c>
      <c r="C38" s="2">
        <v>103</v>
      </c>
      <c r="D38" s="2">
        <v>7.7999999999999996E-3</v>
      </c>
      <c r="E38" s="2">
        <v>4.4999999999999999E-4</v>
      </c>
      <c r="F38" s="2">
        <v>1.1000000000000001E-3</v>
      </c>
      <c r="G38" s="2">
        <v>2.0000000000000002E-5</v>
      </c>
      <c r="H38" s="2">
        <v>5.1630000000000002E-2</v>
      </c>
      <c r="I38" s="2">
        <v>3.0200000000000001E-3</v>
      </c>
      <c r="J38" s="2">
        <v>2.1000000000000001E-4</v>
      </c>
      <c r="K38" s="2">
        <v>1.0000000000000001E-5</v>
      </c>
      <c r="L38" s="4">
        <v>7.89</v>
      </c>
      <c r="M38" s="4">
        <v>0.89</v>
      </c>
      <c r="N38" s="27">
        <v>7.09</v>
      </c>
      <c r="O38" s="4">
        <v>0.25</v>
      </c>
      <c r="P38" s="5">
        <v>268.02999999999997</v>
      </c>
      <c r="Q38" s="5">
        <v>262.97000000000003</v>
      </c>
      <c r="R38" s="6">
        <f t="shared" si="2"/>
        <v>89.860583016476554</v>
      </c>
    </row>
    <row r="39" spans="1:18" x14ac:dyDescent="0.15">
      <c r="A39" s="2" t="s">
        <v>49</v>
      </c>
      <c r="B39" s="2">
        <v>2039</v>
      </c>
      <c r="C39" s="2">
        <v>100</v>
      </c>
      <c r="D39" s="2">
        <v>7.45E-3</v>
      </c>
      <c r="E39" s="2">
        <v>3.4000000000000002E-4</v>
      </c>
      <c r="F39" s="2">
        <v>1.0499999999999999E-3</v>
      </c>
      <c r="G39" s="2">
        <v>2.0000000000000002E-5</v>
      </c>
      <c r="H39" s="2">
        <v>5.1299999999999998E-2</v>
      </c>
      <c r="I39" s="2">
        <v>2.3600000000000001E-3</v>
      </c>
      <c r="J39" s="2">
        <v>2.1000000000000001E-4</v>
      </c>
      <c r="K39" s="2">
        <v>1.0000000000000001E-5</v>
      </c>
      <c r="L39" s="4">
        <v>7.54</v>
      </c>
      <c r="M39" s="4">
        <v>0.67</v>
      </c>
      <c r="N39" s="27">
        <v>6.77</v>
      </c>
      <c r="O39" s="4">
        <v>0.25</v>
      </c>
      <c r="P39" s="5">
        <v>253.3</v>
      </c>
      <c r="Q39" s="5">
        <v>207.37</v>
      </c>
      <c r="R39" s="6">
        <f t="shared" si="2"/>
        <v>89.787798408488058</v>
      </c>
    </row>
    <row r="40" spans="1:18" x14ac:dyDescent="0.15">
      <c r="A40" s="2" t="s">
        <v>50</v>
      </c>
      <c r="B40" s="2">
        <v>1972</v>
      </c>
      <c r="C40" s="2">
        <v>105</v>
      </c>
      <c r="D40" s="2">
        <v>7.2100000000000003E-3</v>
      </c>
      <c r="E40" s="2">
        <v>3.6000000000000002E-4</v>
      </c>
      <c r="F40" s="2">
        <v>1.09E-3</v>
      </c>
      <c r="G40" s="2">
        <v>2.0000000000000002E-5</v>
      </c>
      <c r="H40" s="2">
        <v>4.8070000000000002E-2</v>
      </c>
      <c r="I40" s="2">
        <v>2.3900000000000002E-3</v>
      </c>
      <c r="J40" s="2">
        <v>2.0000000000000001E-4</v>
      </c>
      <c r="K40" s="2">
        <v>1.0000000000000001E-5</v>
      </c>
      <c r="L40" s="4">
        <v>7.29</v>
      </c>
      <c r="M40" s="4">
        <v>0.71</v>
      </c>
      <c r="N40" s="27">
        <v>7.02</v>
      </c>
      <c r="O40" s="4">
        <v>0.25</v>
      </c>
      <c r="P40" s="5">
        <v>101.65</v>
      </c>
      <c r="Q40" s="5">
        <v>230.44</v>
      </c>
      <c r="R40" s="6">
        <f t="shared" si="2"/>
        <v>96.296296296296291</v>
      </c>
    </row>
    <row r="41" spans="1:18" x14ac:dyDescent="0.15">
      <c r="A41" s="2" t="s">
        <v>51</v>
      </c>
      <c r="B41" s="2">
        <v>1804</v>
      </c>
      <c r="C41" s="2">
        <v>96</v>
      </c>
      <c r="D41" s="2">
        <v>8.4499999999999992E-3</v>
      </c>
      <c r="E41" s="2">
        <v>3.8999999999999999E-4</v>
      </c>
      <c r="F41" s="2">
        <v>1.09E-3</v>
      </c>
      <c r="G41" s="2">
        <v>2.0000000000000002E-5</v>
      </c>
      <c r="H41" s="2">
        <v>5.645E-2</v>
      </c>
      <c r="I41" s="2">
        <v>2.65E-3</v>
      </c>
      <c r="J41" s="2">
        <v>2.2000000000000001E-4</v>
      </c>
      <c r="K41" s="2">
        <v>1.0000000000000001E-5</v>
      </c>
      <c r="L41" s="4">
        <v>8.5399999999999991</v>
      </c>
      <c r="M41" s="4">
        <v>0.77</v>
      </c>
      <c r="N41" s="27">
        <v>7.02</v>
      </c>
      <c r="O41" s="4">
        <v>0.25</v>
      </c>
      <c r="P41" s="5">
        <v>469.12</v>
      </c>
      <c r="Q41" s="5">
        <v>203.69</v>
      </c>
      <c r="R41" s="6">
        <f t="shared" si="2"/>
        <v>82.201405152224822</v>
      </c>
    </row>
    <row r="42" spans="1:18" x14ac:dyDescent="0.15">
      <c r="A42" s="2" t="s">
        <v>52</v>
      </c>
      <c r="B42" s="2">
        <v>1943</v>
      </c>
      <c r="C42" s="2">
        <v>87</v>
      </c>
      <c r="D42" s="2">
        <v>9.92E-3</v>
      </c>
      <c r="E42" s="2">
        <v>4.0999999999999999E-4</v>
      </c>
      <c r="F42" s="2">
        <v>1.1000000000000001E-3</v>
      </c>
      <c r="G42" s="2">
        <v>2.0000000000000002E-5</v>
      </c>
      <c r="H42" s="2">
        <v>6.5339999999999995E-2</v>
      </c>
      <c r="I42" s="2">
        <v>2.7499999999999998E-3</v>
      </c>
      <c r="J42" s="2">
        <v>2.9999999999999997E-4</v>
      </c>
      <c r="K42" s="2">
        <v>1.0000000000000001E-5</v>
      </c>
      <c r="L42" s="4">
        <v>10.02</v>
      </c>
      <c r="M42" s="4">
        <v>0.81</v>
      </c>
      <c r="N42" s="27">
        <v>7.09</v>
      </c>
      <c r="O42" s="4">
        <v>0.25</v>
      </c>
      <c r="P42" s="5">
        <v>784.36</v>
      </c>
      <c r="Q42" s="5">
        <v>173.27</v>
      </c>
      <c r="R42" s="6">
        <f t="shared" si="2"/>
        <v>70.758483033932137</v>
      </c>
    </row>
    <row r="43" spans="1:18" x14ac:dyDescent="0.15">
      <c r="A43" s="2" t="s">
        <v>53</v>
      </c>
      <c r="B43" s="2">
        <v>1804</v>
      </c>
      <c r="C43" s="2">
        <v>92</v>
      </c>
      <c r="D43" s="2">
        <v>7.8300000000000002E-3</v>
      </c>
      <c r="E43" s="2">
        <v>3.8999999999999999E-4</v>
      </c>
      <c r="F43" s="2">
        <v>1.1000000000000001E-3</v>
      </c>
      <c r="G43" s="2">
        <v>2.0000000000000002E-5</v>
      </c>
      <c r="H43" s="2">
        <v>5.1529999999999999E-2</v>
      </c>
      <c r="I43" s="2">
        <v>2.5799999999999998E-3</v>
      </c>
      <c r="J43" s="2">
        <v>2.1000000000000001E-4</v>
      </c>
      <c r="K43" s="2">
        <v>1.0000000000000001E-5</v>
      </c>
      <c r="L43" s="4">
        <v>7.92</v>
      </c>
      <c r="M43" s="4">
        <v>0.77</v>
      </c>
      <c r="N43" s="27">
        <v>7.09</v>
      </c>
      <c r="O43" s="4">
        <v>0.25</v>
      </c>
      <c r="P43" s="5">
        <v>263.58</v>
      </c>
      <c r="Q43" s="5">
        <v>225.27</v>
      </c>
      <c r="R43" s="6">
        <f t="shared" si="2"/>
        <v>89.520202020202021</v>
      </c>
    </row>
    <row r="44" spans="1:18" x14ac:dyDescent="0.15">
      <c r="A44" s="2" t="s">
        <v>54</v>
      </c>
      <c r="B44" s="2">
        <v>1622</v>
      </c>
      <c r="C44" s="2">
        <v>89</v>
      </c>
      <c r="D44" s="2">
        <v>8.3000000000000001E-3</v>
      </c>
      <c r="E44" s="2">
        <v>4.2999999999999999E-4</v>
      </c>
      <c r="F44" s="2">
        <v>1.1100000000000001E-3</v>
      </c>
      <c r="G44" s="2">
        <v>2.0000000000000002E-5</v>
      </c>
      <c r="H44" s="2">
        <v>5.4489999999999997E-2</v>
      </c>
      <c r="I44" s="2">
        <v>2.8300000000000001E-3</v>
      </c>
      <c r="J44" s="2">
        <v>2.3000000000000001E-4</v>
      </c>
      <c r="K44" s="2">
        <v>1.0000000000000001E-5</v>
      </c>
      <c r="L44" s="4">
        <v>8.39</v>
      </c>
      <c r="M44" s="4">
        <v>0.85</v>
      </c>
      <c r="N44" s="27">
        <v>7.15</v>
      </c>
      <c r="O44" s="4">
        <v>0.25</v>
      </c>
      <c r="P44" s="5">
        <v>390.35</v>
      </c>
      <c r="Q44" s="5">
        <v>228.46</v>
      </c>
      <c r="R44" s="6">
        <f t="shared" si="2"/>
        <v>85.220500595947556</v>
      </c>
    </row>
    <row r="45" spans="1:18" x14ac:dyDescent="0.15">
      <c r="A45" s="2" t="s">
        <v>55</v>
      </c>
      <c r="B45" s="2">
        <v>2053</v>
      </c>
      <c r="C45" s="2">
        <v>97</v>
      </c>
      <c r="D45" s="2">
        <v>8.4100000000000008E-3</v>
      </c>
      <c r="E45" s="2">
        <v>3.6999999999999999E-4</v>
      </c>
      <c r="F45" s="2">
        <v>1.1100000000000001E-3</v>
      </c>
      <c r="G45" s="2">
        <v>2.0000000000000002E-5</v>
      </c>
      <c r="H45" s="2">
        <v>5.4859999999999999E-2</v>
      </c>
      <c r="I45" s="2">
        <v>2.4599999999999999E-3</v>
      </c>
      <c r="J45" s="2">
        <v>2.4000000000000001E-4</v>
      </c>
      <c r="K45" s="2">
        <v>1.0000000000000001E-5</v>
      </c>
      <c r="L45" s="4">
        <v>8.5</v>
      </c>
      <c r="M45" s="4">
        <v>0.73</v>
      </c>
      <c r="N45" s="27">
        <v>7.15</v>
      </c>
      <c r="O45" s="4">
        <v>0.25</v>
      </c>
      <c r="P45" s="5">
        <v>405.52</v>
      </c>
      <c r="Q45" s="5">
        <v>196.73</v>
      </c>
      <c r="R45" s="6">
        <f t="shared" si="2"/>
        <v>84.117647058823536</v>
      </c>
    </row>
    <row r="46" spans="1:18" x14ac:dyDescent="0.15">
      <c r="A46" s="2" t="s">
        <v>56</v>
      </c>
      <c r="B46" s="2">
        <v>1674</v>
      </c>
      <c r="C46" s="2">
        <v>88</v>
      </c>
      <c r="D46" s="2">
        <v>8.6499999999999997E-3</v>
      </c>
      <c r="E46" s="2">
        <v>4.0999999999999999E-4</v>
      </c>
      <c r="F46" s="2">
        <v>1.06E-3</v>
      </c>
      <c r="G46" s="2">
        <v>2.0000000000000002E-5</v>
      </c>
      <c r="H46" s="2">
        <v>5.8999999999999997E-2</v>
      </c>
      <c r="I46" s="2">
        <v>2.8300000000000001E-3</v>
      </c>
      <c r="J46" s="2">
        <v>2.4000000000000001E-4</v>
      </c>
      <c r="K46" s="2">
        <v>1.0000000000000001E-5</v>
      </c>
      <c r="L46" s="4">
        <v>8.75</v>
      </c>
      <c r="M46" s="4">
        <v>0.81</v>
      </c>
      <c r="N46" s="27">
        <v>6.83</v>
      </c>
      <c r="O46" s="4">
        <v>0.25</v>
      </c>
      <c r="P46" s="5">
        <v>566.12</v>
      </c>
      <c r="Q46" s="5">
        <v>204.71</v>
      </c>
      <c r="R46" s="6">
        <f t="shared" si="2"/>
        <v>78.057142857142864</v>
      </c>
    </row>
    <row r="47" spans="1:18" x14ac:dyDescent="0.15">
      <c r="A47" s="2" t="s">
        <v>57</v>
      </c>
      <c r="B47" s="2">
        <v>1739</v>
      </c>
      <c r="C47" s="2">
        <v>92</v>
      </c>
      <c r="D47" s="2">
        <v>7.6899999999999998E-3</v>
      </c>
      <c r="E47" s="2">
        <v>4.0000000000000002E-4</v>
      </c>
      <c r="F47" s="2">
        <v>1.09E-3</v>
      </c>
      <c r="G47" s="2">
        <v>2.0000000000000002E-5</v>
      </c>
      <c r="H47" s="2">
        <v>5.0939999999999999E-2</v>
      </c>
      <c r="I47" s="2">
        <v>2.66E-3</v>
      </c>
      <c r="J47" s="2">
        <v>2.2000000000000001E-4</v>
      </c>
      <c r="K47" s="2">
        <v>1.0000000000000001E-5</v>
      </c>
      <c r="L47" s="4">
        <v>7.78</v>
      </c>
      <c r="M47" s="4">
        <v>0.79</v>
      </c>
      <c r="N47" s="27">
        <v>7.02</v>
      </c>
      <c r="O47" s="4">
        <v>0.25</v>
      </c>
      <c r="P47" s="5">
        <v>237.08</v>
      </c>
      <c r="Q47" s="5">
        <v>236.07</v>
      </c>
      <c r="R47" s="6">
        <f t="shared" si="2"/>
        <v>90.231362467866319</v>
      </c>
    </row>
    <row r="48" spans="1:18" x14ac:dyDescent="0.15">
      <c r="A48" s="2" t="s">
        <v>58</v>
      </c>
      <c r="B48" s="2">
        <v>1691</v>
      </c>
      <c r="C48" s="2">
        <v>95</v>
      </c>
      <c r="D48" s="2">
        <v>8.0599999999999995E-3</v>
      </c>
      <c r="E48" s="2">
        <v>4.0000000000000002E-4</v>
      </c>
      <c r="F48" s="2">
        <v>1.1100000000000001E-3</v>
      </c>
      <c r="G48" s="2">
        <v>2.0000000000000002E-5</v>
      </c>
      <c r="H48" s="2">
        <v>5.2560000000000003E-2</v>
      </c>
      <c r="I48" s="2">
        <v>2.66E-3</v>
      </c>
      <c r="J48" s="2">
        <v>2.1000000000000001E-4</v>
      </c>
      <c r="K48" s="2">
        <v>1.0000000000000001E-5</v>
      </c>
      <c r="L48" s="4">
        <v>8.15</v>
      </c>
      <c r="M48" s="4">
        <v>0.79</v>
      </c>
      <c r="N48" s="27">
        <v>7.15</v>
      </c>
      <c r="O48" s="4">
        <v>0.25</v>
      </c>
      <c r="P48" s="5">
        <v>308.83</v>
      </c>
      <c r="Q48" s="5">
        <v>225.86</v>
      </c>
      <c r="R48" s="6">
        <f t="shared" si="2"/>
        <v>87.730061349693258</v>
      </c>
    </row>
    <row r="49" spans="1:18" x14ac:dyDescent="0.15">
      <c r="A49" s="2" t="s">
        <v>59</v>
      </c>
      <c r="B49" s="2">
        <v>1886</v>
      </c>
      <c r="C49" s="2">
        <v>86</v>
      </c>
      <c r="D49" s="2">
        <v>8.4399999999999996E-3</v>
      </c>
      <c r="E49" s="2">
        <v>3.8999999999999999E-4</v>
      </c>
      <c r="F49" s="2">
        <v>1.1000000000000001E-3</v>
      </c>
      <c r="G49" s="2">
        <v>2.0000000000000002E-5</v>
      </c>
      <c r="H49" s="2">
        <v>5.5849999999999997E-2</v>
      </c>
      <c r="I49" s="2">
        <v>2.5999999999999999E-3</v>
      </c>
      <c r="J49" s="2">
        <v>2.3000000000000001E-4</v>
      </c>
      <c r="K49" s="2">
        <v>1.0000000000000001E-5</v>
      </c>
      <c r="L49" s="4">
        <v>8.5299999999999994</v>
      </c>
      <c r="M49" s="4">
        <v>0.77</v>
      </c>
      <c r="N49" s="27">
        <v>7.09</v>
      </c>
      <c r="O49" s="4">
        <v>0.25</v>
      </c>
      <c r="P49" s="5">
        <v>445.41</v>
      </c>
      <c r="Q49" s="5">
        <v>202.83</v>
      </c>
      <c r="R49" s="6">
        <f t="shared" si="2"/>
        <v>83.118405627198129</v>
      </c>
    </row>
    <row r="50" spans="1:18" x14ac:dyDescent="0.15">
      <c r="A50" s="16" t="s">
        <v>60</v>
      </c>
      <c r="B50" s="2">
        <v>1388</v>
      </c>
      <c r="C50" s="2">
        <v>91</v>
      </c>
      <c r="D50" s="16">
        <v>1.5100000000000001E-2</v>
      </c>
      <c r="E50" s="16">
        <v>6.2E-4</v>
      </c>
      <c r="F50" s="16">
        <v>1.17E-3</v>
      </c>
      <c r="G50" s="16">
        <v>2.0000000000000002E-5</v>
      </c>
      <c r="H50" s="16">
        <v>9.3829999999999997E-2</v>
      </c>
      <c r="I50" s="16">
        <v>3.9300000000000003E-3</v>
      </c>
      <c r="J50" s="16">
        <v>4.8999999999999998E-4</v>
      </c>
      <c r="K50" s="16">
        <v>2.0000000000000002E-5</v>
      </c>
      <c r="L50" s="17">
        <v>15.22</v>
      </c>
      <c r="M50" s="17">
        <v>1.22</v>
      </c>
      <c r="N50" s="30">
        <v>7.54</v>
      </c>
      <c r="O50" s="17">
        <v>0.25</v>
      </c>
      <c r="P50" s="18">
        <v>1503.85</v>
      </c>
      <c r="Q50" s="18">
        <v>155.13</v>
      </c>
      <c r="R50" s="19">
        <f>N50/L50*100</f>
        <v>49.540078843626809</v>
      </c>
    </row>
    <row r="51" spans="1:18" x14ac:dyDescent="0.15">
      <c r="A51" s="16" t="s">
        <v>61</v>
      </c>
      <c r="B51" s="2">
        <v>1915</v>
      </c>
      <c r="C51" s="2">
        <v>104</v>
      </c>
      <c r="D51" s="16">
        <v>3.4909999999999997E-2</v>
      </c>
      <c r="E51" s="16">
        <v>8.9999999999999998E-4</v>
      </c>
      <c r="F51" s="16">
        <v>1.32E-3</v>
      </c>
      <c r="G51" s="16">
        <v>2.0000000000000002E-5</v>
      </c>
      <c r="H51" s="16">
        <v>0.19181000000000001</v>
      </c>
      <c r="I51" s="16">
        <v>5.1399999999999996E-3</v>
      </c>
      <c r="J51" s="16">
        <v>8.3000000000000001E-4</v>
      </c>
      <c r="K51" s="16">
        <v>2.0000000000000002E-5</v>
      </c>
      <c r="L51" s="17">
        <v>34.840000000000003</v>
      </c>
      <c r="M51" s="17">
        <v>1.73</v>
      </c>
      <c r="N51" s="30">
        <v>8.5</v>
      </c>
      <c r="O51" s="17">
        <v>0.25</v>
      </c>
      <c r="P51" s="18">
        <v>2757</v>
      </c>
      <c r="Q51" s="18">
        <v>86.26</v>
      </c>
      <c r="R51" s="19">
        <f>N51/L51*100</f>
        <v>24.397244546498275</v>
      </c>
    </row>
    <row r="52" spans="1:18" x14ac:dyDescent="0.15">
      <c r="A52" s="16" t="s">
        <v>62</v>
      </c>
      <c r="B52" s="2">
        <v>2007</v>
      </c>
      <c r="C52" s="2">
        <v>95</v>
      </c>
      <c r="D52" s="16">
        <v>1.2319999999999999E-2</v>
      </c>
      <c r="E52" s="16">
        <v>4.6000000000000001E-4</v>
      </c>
      <c r="F52" s="16">
        <v>1.14E-3</v>
      </c>
      <c r="G52" s="16">
        <v>2.0000000000000002E-5</v>
      </c>
      <c r="H52" s="16">
        <v>7.8380000000000005E-2</v>
      </c>
      <c r="I52" s="16">
        <v>2.97E-3</v>
      </c>
      <c r="J52" s="16">
        <v>3.2000000000000003E-4</v>
      </c>
      <c r="K52" s="16">
        <v>1.0000000000000001E-5</v>
      </c>
      <c r="L52" s="17">
        <v>12.43</v>
      </c>
      <c r="M52" s="17">
        <v>0.9</v>
      </c>
      <c r="N52" s="30">
        <v>7.34</v>
      </c>
      <c r="O52" s="17">
        <v>0.25</v>
      </c>
      <c r="P52" s="18">
        <v>1155.6300000000001</v>
      </c>
      <c r="Q52" s="18">
        <v>147.36000000000001</v>
      </c>
      <c r="R52" s="19">
        <f>N52/L52*100</f>
        <v>59.050683829444893</v>
      </c>
    </row>
    <row r="53" spans="1:18" x14ac:dyDescent="0.15">
      <c r="A53" s="20" t="s">
        <v>63</v>
      </c>
      <c r="B53" s="21">
        <v>1388</v>
      </c>
      <c r="C53" s="21">
        <v>93</v>
      </c>
      <c r="D53" s="20">
        <v>1.027E-2</v>
      </c>
      <c r="E53" s="20">
        <v>5.0000000000000001E-4</v>
      </c>
      <c r="F53" s="20">
        <v>1.07E-3</v>
      </c>
      <c r="G53" s="20">
        <v>2.0000000000000002E-5</v>
      </c>
      <c r="H53" s="20">
        <v>6.9570000000000007E-2</v>
      </c>
      <c r="I53" s="20">
        <v>3.4199999999999999E-3</v>
      </c>
      <c r="J53" s="20">
        <v>2.5000000000000001E-4</v>
      </c>
      <c r="K53" s="20">
        <v>1.0000000000000001E-5</v>
      </c>
      <c r="L53" s="22">
        <v>10.37</v>
      </c>
      <c r="M53" s="22">
        <v>0.98</v>
      </c>
      <c r="N53" s="31">
        <v>6.89</v>
      </c>
      <c r="O53" s="22">
        <v>0.25</v>
      </c>
      <c r="P53" s="23">
        <v>914.76</v>
      </c>
      <c r="Q53" s="23">
        <v>198.26</v>
      </c>
      <c r="R53" s="24">
        <f>N53/L53*100</f>
        <v>66.441658630665373</v>
      </c>
    </row>
    <row r="54" spans="1:18" x14ac:dyDescent="0.15">
      <c r="A54" s="2" t="s">
        <v>64</v>
      </c>
      <c r="B54" s="2" t="s">
        <v>74</v>
      </c>
      <c r="C54" s="2" t="s">
        <v>73</v>
      </c>
      <c r="D54" s="2" t="s">
        <v>65</v>
      </c>
      <c r="E54" s="2" t="s">
        <v>66</v>
      </c>
      <c r="F54" s="2" t="s">
        <v>67</v>
      </c>
      <c r="G54" s="2" t="s">
        <v>68</v>
      </c>
      <c r="H54" s="2" t="s">
        <v>69</v>
      </c>
      <c r="I54" s="2" t="s">
        <v>70</v>
      </c>
      <c r="J54" s="2" t="s">
        <v>71</v>
      </c>
      <c r="K54" s="2" t="s">
        <v>72</v>
      </c>
      <c r="L54" s="27">
        <v>7.9597800000000003</v>
      </c>
      <c r="M54" s="27">
        <v>0.77007999999999999</v>
      </c>
      <c r="N54" s="27">
        <v>7.0227599999999999</v>
      </c>
      <c r="O54" s="27">
        <v>0.25241999999999998</v>
      </c>
      <c r="P54" s="5">
        <v>304.92187999999999</v>
      </c>
      <c r="Q54" s="5">
        <v>225.55723</v>
      </c>
      <c r="R54" s="25">
        <f>N54/L54*100</f>
        <v>88.228066604855897</v>
      </c>
    </row>
    <row r="55" spans="1:18" x14ac:dyDescent="0.15">
      <c r="A55" s="2" t="s">
        <v>75</v>
      </c>
      <c r="B55" s="2" t="s">
        <v>81</v>
      </c>
      <c r="C55" s="2" t="s">
        <v>80</v>
      </c>
      <c r="D55" s="2" t="s">
        <v>76</v>
      </c>
      <c r="E55" s="2" t="s">
        <v>66</v>
      </c>
      <c r="F55" s="2" t="s">
        <v>77</v>
      </c>
      <c r="G55" s="2" t="s">
        <v>68</v>
      </c>
      <c r="H55" s="2" t="s">
        <v>78</v>
      </c>
      <c r="I55" s="2" t="s">
        <v>79</v>
      </c>
      <c r="J55" s="2" t="s">
        <v>71</v>
      </c>
      <c r="K55" s="2" t="s">
        <v>72</v>
      </c>
      <c r="L55" s="27">
        <v>7.38537</v>
      </c>
      <c r="M55" s="27">
        <v>0.77051999999999998</v>
      </c>
      <c r="N55" s="27">
        <v>7.0871599999999999</v>
      </c>
      <c r="O55" s="27">
        <v>0.25241999999999998</v>
      </c>
      <c r="P55" s="5">
        <v>107.54488000000001</v>
      </c>
      <c r="Q55" s="5">
        <v>247.86992000000001</v>
      </c>
      <c r="R55" s="25">
        <f t="shared" ref="R55:R67" si="3">N55/L55*100</f>
        <v>95.962152200905308</v>
      </c>
    </row>
    <row r="56" spans="1:18" x14ac:dyDescent="0.15">
      <c r="A56" s="2" t="s">
        <v>91</v>
      </c>
      <c r="B56" s="2" t="s">
        <v>98</v>
      </c>
      <c r="C56" s="2" t="s">
        <v>97</v>
      </c>
      <c r="D56" s="2" t="s">
        <v>92</v>
      </c>
      <c r="E56" s="2" t="s">
        <v>93</v>
      </c>
      <c r="F56" s="2" t="s">
        <v>94</v>
      </c>
      <c r="G56" s="2" t="s">
        <v>68</v>
      </c>
      <c r="H56" s="2" t="s">
        <v>95</v>
      </c>
      <c r="I56" s="2" t="s">
        <v>96</v>
      </c>
      <c r="J56" s="2" t="s">
        <v>71</v>
      </c>
      <c r="K56" s="2" t="s">
        <v>72</v>
      </c>
      <c r="L56" s="27">
        <v>7.5164099999999996</v>
      </c>
      <c r="M56" s="27">
        <v>0.75066999999999995</v>
      </c>
      <c r="N56" s="27">
        <v>6.9583700000000004</v>
      </c>
      <c r="O56" s="27">
        <v>0.25241999999999998</v>
      </c>
      <c r="P56" s="5">
        <v>201.37012999999999</v>
      </c>
      <c r="Q56" s="5">
        <v>235.86557999999999</v>
      </c>
      <c r="R56" s="25">
        <f t="shared" si="3"/>
        <v>92.575711010974658</v>
      </c>
    </row>
    <row r="57" spans="1:18" x14ac:dyDescent="0.15">
      <c r="A57" s="2" t="s">
        <v>99</v>
      </c>
      <c r="B57" s="2" t="s">
        <v>106</v>
      </c>
      <c r="C57" s="2" t="s">
        <v>105</v>
      </c>
      <c r="D57" s="2" t="s">
        <v>100</v>
      </c>
      <c r="E57" s="2" t="s">
        <v>101</v>
      </c>
      <c r="F57" s="2" t="s">
        <v>102</v>
      </c>
      <c r="G57" s="2" t="s">
        <v>68</v>
      </c>
      <c r="H57" s="2" t="s">
        <v>103</v>
      </c>
      <c r="I57" s="2" t="s">
        <v>104</v>
      </c>
      <c r="J57" s="2" t="s">
        <v>71</v>
      </c>
      <c r="K57" s="2" t="s">
        <v>72</v>
      </c>
      <c r="L57" s="27">
        <v>7.0829199999999997</v>
      </c>
      <c r="M57" s="27">
        <v>0.61265000000000003</v>
      </c>
      <c r="N57" s="27">
        <v>6.89398</v>
      </c>
      <c r="O57" s="27">
        <v>0.25241999999999998</v>
      </c>
      <c r="P57" s="5">
        <v>62.825389999999999</v>
      </c>
      <c r="Q57" s="5">
        <v>211.26883000000001</v>
      </c>
      <c r="R57" s="25">
        <f t="shared" si="3"/>
        <v>97.332456105673941</v>
      </c>
    </row>
    <row r="58" spans="1:18" x14ac:dyDescent="0.15">
      <c r="A58" s="2" t="s">
        <v>118</v>
      </c>
      <c r="B58" s="2" t="s">
        <v>126</v>
      </c>
      <c r="C58" s="2" t="s">
        <v>125</v>
      </c>
      <c r="D58" s="2" t="s">
        <v>119</v>
      </c>
      <c r="E58" s="2" t="s">
        <v>120</v>
      </c>
      <c r="F58" s="2" t="s">
        <v>121</v>
      </c>
      <c r="G58" s="2" t="s">
        <v>72</v>
      </c>
      <c r="H58" s="2" t="s">
        <v>122</v>
      </c>
      <c r="I58" s="2" t="s">
        <v>123</v>
      </c>
      <c r="J58" s="2" t="s">
        <v>124</v>
      </c>
      <c r="K58" s="2" t="s">
        <v>72</v>
      </c>
      <c r="L58" s="27">
        <v>7.05267</v>
      </c>
      <c r="M58" s="27">
        <v>0.57313999999999998</v>
      </c>
      <c r="N58" s="27">
        <v>6.7007899999999996</v>
      </c>
      <c r="O58" s="27">
        <v>0.12622</v>
      </c>
      <c r="P58" s="5">
        <v>122.67052</v>
      </c>
      <c r="Q58" s="5">
        <v>190.38325</v>
      </c>
      <c r="R58" s="25">
        <f t="shared" si="3"/>
        <v>95.010683897020556</v>
      </c>
    </row>
    <row r="59" spans="1:18" x14ac:dyDescent="0.15">
      <c r="A59" s="2" t="s">
        <v>127</v>
      </c>
      <c r="B59" s="2" t="s">
        <v>132</v>
      </c>
      <c r="C59" s="2" t="s">
        <v>131</v>
      </c>
      <c r="D59" s="2" t="s">
        <v>128</v>
      </c>
      <c r="E59" s="2" t="s">
        <v>120</v>
      </c>
      <c r="F59" s="2" t="s">
        <v>102</v>
      </c>
      <c r="G59" s="2" t="s">
        <v>68</v>
      </c>
      <c r="H59" s="2" t="s">
        <v>129</v>
      </c>
      <c r="I59" s="2" t="s">
        <v>130</v>
      </c>
      <c r="J59" s="2" t="s">
        <v>71</v>
      </c>
      <c r="K59" s="2" t="s">
        <v>72</v>
      </c>
      <c r="L59" s="27">
        <v>6.4474799999999997</v>
      </c>
      <c r="M59" s="27">
        <v>0.57347999999999999</v>
      </c>
      <c r="N59" s="27">
        <v>6.89398</v>
      </c>
      <c r="O59" s="27">
        <v>0.25241999999999998</v>
      </c>
      <c r="P59" s="5">
        <v>1.4999999999999999E-4</v>
      </c>
      <c r="Q59" s="5">
        <v>210.67350999999999</v>
      </c>
      <c r="R59" s="25">
        <f t="shared" si="3"/>
        <v>106.92518627432734</v>
      </c>
    </row>
    <row r="60" spans="1:18" x14ac:dyDescent="0.15">
      <c r="A60" s="2" t="s">
        <v>133</v>
      </c>
      <c r="B60" s="2" t="s">
        <v>140</v>
      </c>
      <c r="C60" s="2" t="s">
        <v>139</v>
      </c>
      <c r="D60" s="2" t="s">
        <v>134</v>
      </c>
      <c r="E60" s="2" t="s">
        <v>135</v>
      </c>
      <c r="F60" s="2" t="s">
        <v>136</v>
      </c>
      <c r="G60" s="2" t="s">
        <v>68</v>
      </c>
      <c r="H60" s="2" t="s">
        <v>137</v>
      </c>
      <c r="I60" s="2" t="s">
        <v>96</v>
      </c>
      <c r="J60" s="2" t="s">
        <v>138</v>
      </c>
      <c r="K60" s="2" t="s">
        <v>72</v>
      </c>
      <c r="L60" s="27">
        <v>7.5264899999999999</v>
      </c>
      <c r="M60" s="27">
        <v>0.71114999999999995</v>
      </c>
      <c r="N60" s="27">
        <v>6.5719900000000004</v>
      </c>
      <c r="O60" s="27">
        <v>0.25244</v>
      </c>
      <c r="P60" s="5">
        <v>313.15210999999999</v>
      </c>
      <c r="Q60" s="5">
        <v>220.17903000000001</v>
      </c>
      <c r="R60" s="25">
        <f t="shared" si="3"/>
        <v>87.318125713313918</v>
      </c>
    </row>
    <row r="61" spans="1:18" x14ac:dyDescent="0.15">
      <c r="A61" s="2" t="s">
        <v>141</v>
      </c>
      <c r="B61" s="2" t="s">
        <v>146</v>
      </c>
      <c r="C61" s="2" t="s">
        <v>145</v>
      </c>
      <c r="D61" s="2" t="s">
        <v>142</v>
      </c>
      <c r="E61" s="2" t="s">
        <v>93</v>
      </c>
      <c r="F61" s="2" t="s">
        <v>102</v>
      </c>
      <c r="G61" s="2" t="s">
        <v>68</v>
      </c>
      <c r="H61" s="2" t="s">
        <v>143</v>
      </c>
      <c r="I61" s="2" t="s">
        <v>144</v>
      </c>
      <c r="J61" s="2" t="s">
        <v>71</v>
      </c>
      <c r="K61" s="2" t="s">
        <v>72</v>
      </c>
      <c r="L61" s="27">
        <v>7.2946499999999999</v>
      </c>
      <c r="M61" s="27">
        <v>0.75083</v>
      </c>
      <c r="N61" s="27">
        <v>6.89398</v>
      </c>
      <c r="O61" s="27">
        <v>0.25241999999999998</v>
      </c>
      <c r="P61" s="5">
        <v>141.02321000000001</v>
      </c>
      <c r="Q61" s="5">
        <v>245.68221</v>
      </c>
      <c r="R61" s="25">
        <f t="shared" si="3"/>
        <v>94.507344423652953</v>
      </c>
    </row>
    <row r="62" spans="1:18" x14ac:dyDescent="0.15">
      <c r="A62" s="2" t="s">
        <v>147</v>
      </c>
      <c r="B62" s="2" t="s">
        <v>152</v>
      </c>
      <c r="C62" s="2" t="s">
        <v>105</v>
      </c>
      <c r="D62" s="2" t="s">
        <v>148</v>
      </c>
      <c r="E62" s="2" t="s">
        <v>149</v>
      </c>
      <c r="F62" s="2" t="s">
        <v>67</v>
      </c>
      <c r="G62" s="2" t="s">
        <v>68</v>
      </c>
      <c r="H62" s="2" t="s">
        <v>150</v>
      </c>
      <c r="I62" s="2" t="s">
        <v>151</v>
      </c>
      <c r="J62" s="2" t="s">
        <v>71</v>
      </c>
      <c r="K62" s="2" t="s">
        <v>72</v>
      </c>
      <c r="L62" s="27">
        <v>6.8812300000000004</v>
      </c>
      <c r="M62" s="27">
        <v>0.67206999999999995</v>
      </c>
      <c r="N62" s="27">
        <v>7.0227599999999999</v>
      </c>
      <c r="O62" s="27">
        <v>0.25241999999999998</v>
      </c>
      <c r="P62" s="5">
        <v>1.3999999999999999E-4</v>
      </c>
      <c r="Q62" s="5">
        <v>254.58543</v>
      </c>
      <c r="R62" s="25">
        <f t="shared" si="3"/>
        <v>102.05675438838695</v>
      </c>
    </row>
    <row r="63" spans="1:18" x14ac:dyDescent="0.15">
      <c r="A63" s="2" t="s">
        <v>153</v>
      </c>
      <c r="B63" s="2" t="s">
        <v>159</v>
      </c>
      <c r="C63" s="2" t="s">
        <v>158</v>
      </c>
      <c r="D63" s="2" t="s">
        <v>154</v>
      </c>
      <c r="E63" s="2" t="s">
        <v>135</v>
      </c>
      <c r="F63" s="2" t="s">
        <v>155</v>
      </c>
      <c r="G63" s="2" t="s">
        <v>68</v>
      </c>
      <c r="H63" s="2" t="s">
        <v>156</v>
      </c>
      <c r="I63" s="2" t="s">
        <v>157</v>
      </c>
      <c r="J63" s="2" t="s">
        <v>138</v>
      </c>
      <c r="K63" s="2" t="s">
        <v>72</v>
      </c>
      <c r="L63" s="27">
        <v>6.7501199999999999</v>
      </c>
      <c r="M63" s="27">
        <v>0.71169000000000004</v>
      </c>
      <c r="N63" s="27">
        <v>6.82958</v>
      </c>
      <c r="O63" s="27">
        <v>0.25242999999999999</v>
      </c>
      <c r="P63" s="5">
        <v>1.4999999999999999E-4</v>
      </c>
      <c r="Q63" s="5">
        <v>248.97655</v>
      </c>
      <c r="R63" s="25">
        <f t="shared" si="3"/>
        <v>101.17716425782059</v>
      </c>
    </row>
    <row r="64" spans="1:18" x14ac:dyDescent="0.15">
      <c r="A64" s="2" t="s">
        <v>160</v>
      </c>
      <c r="B64" s="2" t="s">
        <v>166</v>
      </c>
      <c r="C64" s="2" t="s">
        <v>165</v>
      </c>
      <c r="D64" s="2" t="s">
        <v>161</v>
      </c>
      <c r="E64" s="2" t="s">
        <v>66</v>
      </c>
      <c r="F64" s="2" t="s">
        <v>67</v>
      </c>
      <c r="G64" s="2" t="s">
        <v>68</v>
      </c>
      <c r="H64" s="2" t="s">
        <v>162</v>
      </c>
      <c r="I64" s="2" t="s">
        <v>163</v>
      </c>
      <c r="J64" s="2" t="s">
        <v>164</v>
      </c>
      <c r="K64" s="2" t="s">
        <v>72</v>
      </c>
      <c r="L64" s="27">
        <v>8.1713299999999993</v>
      </c>
      <c r="M64" s="27">
        <v>0.76992000000000005</v>
      </c>
      <c r="N64" s="27">
        <v>7.0227599999999999</v>
      </c>
      <c r="O64" s="27">
        <v>0.25241999999999998</v>
      </c>
      <c r="P64" s="5">
        <v>370.03658999999999</v>
      </c>
      <c r="Q64" s="5">
        <v>215.82953000000001</v>
      </c>
      <c r="R64" s="25">
        <f t="shared" si="3"/>
        <v>85.943903868770448</v>
      </c>
    </row>
    <row r="65" spans="1:18" x14ac:dyDescent="0.15">
      <c r="A65" s="2" t="s">
        <v>167</v>
      </c>
      <c r="B65" s="2" t="s">
        <v>170</v>
      </c>
      <c r="C65" s="2" t="s">
        <v>125</v>
      </c>
      <c r="D65" s="2" t="s">
        <v>168</v>
      </c>
      <c r="E65" s="2" t="s">
        <v>66</v>
      </c>
      <c r="F65" s="2" t="s">
        <v>77</v>
      </c>
      <c r="G65" s="2" t="s">
        <v>68</v>
      </c>
      <c r="H65" s="2" t="s">
        <v>169</v>
      </c>
      <c r="I65" s="2" t="s">
        <v>79</v>
      </c>
      <c r="J65" s="2" t="s">
        <v>138</v>
      </c>
      <c r="K65" s="2" t="s">
        <v>72</v>
      </c>
      <c r="L65" s="27">
        <v>7.1535000000000002</v>
      </c>
      <c r="M65" s="27">
        <v>0.77070000000000005</v>
      </c>
      <c r="N65" s="27">
        <v>7.0871599999999999</v>
      </c>
      <c r="O65" s="27">
        <v>0.25241999999999998</v>
      </c>
      <c r="P65" s="5">
        <v>36.42239</v>
      </c>
      <c r="Q65" s="5">
        <v>258.82207</v>
      </c>
      <c r="R65" s="25">
        <f t="shared" si="3"/>
        <v>99.072621793527631</v>
      </c>
    </row>
    <row r="66" spans="1:18" x14ac:dyDescent="0.15">
      <c r="A66" s="2" t="s">
        <v>171</v>
      </c>
      <c r="B66" s="2" t="s">
        <v>176</v>
      </c>
      <c r="C66" s="2" t="s">
        <v>175</v>
      </c>
      <c r="D66" s="2" t="s">
        <v>172</v>
      </c>
      <c r="E66" s="2" t="s">
        <v>66</v>
      </c>
      <c r="F66" s="2" t="s">
        <v>94</v>
      </c>
      <c r="G66" s="2" t="s">
        <v>68</v>
      </c>
      <c r="H66" s="2" t="s">
        <v>173</v>
      </c>
      <c r="I66" s="2" t="s">
        <v>174</v>
      </c>
      <c r="J66" s="2" t="s">
        <v>138</v>
      </c>
      <c r="K66" s="2" t="s">
        <v>72</v>
      </c>
      <c r="L66" s="27">
        <v>6.9215799999999996</v>
      </c>
      <c r="M66" s="27">
        <v>0.77087000000000006</v>
      </c>
      <c r="N66" s="27">
        <v>6.9583700000000004</v>
      </c>
      <c r="O66" s="27">
        <v>0.25241999999999998</v>
      </c>
      <c r="P66" s="5">
        <v>1.4999999999999999E-4</v>
      </c>
      <c r="Q66" s="5">
        <v>273.91404</v>
      </c>
      <c r="R66" s="25">
        <f t="shared" si="3"/>
        <v>100.53152603885241</v>
      </c>
    </row>
    <row r="67" spans="1:18" x14ac:dyDescent="0.15">
      <c r="A67" s="2" t="s">
        <v>177</v>
      </c>
      <c r="B67" s="2" t="s">
        <v>184</v>
      </c>
      <c r="C67" s="2" t="s">
        <v>183</v>
      </c>
      <c r="D67" s="2" t="s">
        <v>178</v>
      </c>
      <c r="E67" s="2" t="s">
        <v>179</v>
      </c>
      <c r="F67" s="2" t="s">
        <v>180</v>
      </c>
      <c r="G67" s="2" t="s">
        <v>68</v>
      </c>
      <c r="H67" s="2" t="s">
        <v>181</v>
      </c>
      <c r="I67" s="2" t="s">
        <v>182</v>
      </c>
      <c r="J67" s="2" t="s">
        <v>138</v>
      </c>
      <c r="K67" s="2" t="s">
        <v>72</v>
      </c>
      <c r="L67" s="27">
        <v>6.7904600000000004</v>
      </c>
      <c r="M67" s="27">
        <v>0.65236000000000005</v>
      </c>
      <c r="N67" s="27">
        <v>6.76518</v>
      </c>
      <c r="O67" s="27">
        <v>0.25242999999999999</v>
      </c>
      <c r="P67" s="5">
        <v>6.9865700000000004</v>
      </c>
      <c r="Q67" s="5">
        <v>233.86288999999999</v>
      </c>
      <c r="R67" s="25">
        <f t="shared" si="3"/>
        <v>99.627712997352162</v>
      </c>
    </row>
    <row r="68" spans="1:18" x14ac:dyDescent="0.15">
      <c r="A68" s="7" t="s">
        <v>82</v>
      </c>
      <c r="B68" s="16" t="s">
        <v>90</v>
      </c>
      <c r="C68" s="2" t="s">
        <v>89</v>
      </c>
      <c r="D68" s="2" t="s">
        <v>83</v>
      </c>
      <c r="E68" s="2" t="s">
        <v>84</v>
      </c>
      <c r="F68" s="2" t="s">
        <v>85</v>
      </c>
      <c r="G68" s="2" t="s">
        <v>68</v>
      </c>
      <c r="H68" s="2" t="s">
        <v>86</v>
      </c>
      <c r="I68" s="2" t="s">
        <v>87</v>
      </c>
      <c r="J68" s="2" t="s">
        <v>88</v>
      </c>
      <c r="K68" s="2" t="s">
        <v>68</v>
      </c>
      <c r="L68" s="28">
        <v>22.096250000000001</v>
      </c>
      <c r="M68" s="28">
        <v>1.34362</v>
      </c>
      <c r="N68" s="28">
        <v>7.6022800000000004</v>
      </c>
      <c r="O68" s="28">
        <v>0.25240000000000001</v>
      </c>
      <c r="P68" s="9">
        <v>2168.6441500000001</v>
      </c>
      <c r="Q68" s="9">
        <v>111.2392</v>
      </c>
      <c r="R68" s="11">
        <f>N68/L68*100</f>
        <v>34.405295016122643</v>
      </c>
    </row>
    <row r="69" spans="1:18" x14ac:dyDescent="0.15">
      <c r="A69" s="12" t="s">
        <v>107</v>
      </c>
      <c r="B69" s="20" t="s">
        <v>117</v>
      </c>
      <c r="C69" s="21" t="s">
        <v>116</v>
      </c>
      <c r="D69" s="21" t="s">
        <v>108</v>
      </c>
      <c r="E69" s="21" t="s">
        <v>109</v>
      </c>
      <c r="F69" s="21" t="s">
        <v>110</v>
      </c>
      <c r="G69" s="21" t="s">
        <v>111</v>
      </c>
      <c r="H69" s="21" t="s">
        <v>112</v>
      </c>
      <c r="I69" s="21" t="s">
        <v>113</v>
      </c>
      <c r="J69" s="21" t="s">
        <v>114</v>
      </c>
      <c r="K69" s="21" t="s">
        <v>115</v>
      </c>
      <c r="L69" s="29">
        <v>83.274680000000004</v>
      </c>
      <c r="M69" s="29">
        <v>3.2084700000000002</v>
      </c>
      <c r="N69" s="29">
        <v>11.52877</v>
      </c>
      <c r="O69" s="29">
        <v>0.37835999999999997</v>
      </c>
      <c r="P69" s="14">
        <v>3688.3053599999998</v>
      </c>
      <c r="Q69" s="14">
        <v>64.567830000000001</v>
      </c>
      <c r="R69" s="15">
        <f>N69/L69*100</f>
        <v>13.84426814969448</v>
      </c>
    </row>
    <row r="71" spans="1:18" x14ac:dyDescent="0.15">
      <c r="A71" s="1" t="s">
        <v>280</v>
      </c>
    </row>
    <row r="72" spans="1:18" x14ac:dyDescent="0.15">
      <c r="A72" s="2" t="s">
        <v>1</v>
      </c>
      <c r="B72" s="2">
        <v>12776</v>
      </c>
      <c r="C72" s="2">
        <v>84</v>
      </c>
      <c r="D72" s="2">
        <v>1.9472700000000001</v>
      </c>
      <c r="E72" s="2">
        <v>3.7749999999999999E-2</v>
      </c>
      <c r="F72" s="2">
        <v>0.17910999999999999</v>
      </c>
      <c r="G72" s="2">
        <v>2.33E-3</v>
      </c>
      <c r="H72" s="2">
        <v>7.8850000000000003E-2</v>
      </c>
      <c r="I72" s="2">
        <v>1.4499999999999999E-3</v>
      </c>
      <c r="J72" s="2">
        <v>3.134E-2</v>
      </c>
      <c r="K72" s="2">
        <v>6.8000000000000005E-4</v>
      </c>
      <c r="L72" s="2">
        <v>1098</v>
      </c>
      <c r="M72" s="2">
        <v>25</v>
      </c>
      <c r="N72" s="2">
        <v>1062</v>
      </c>
      <c r="O72" s="2">
        <v>25</v>
      </c>
      <c r="P72" s="2">
        <v>1167</v>
      </c>
      <c r="Q72" s="2">
        <v>71</v>
      </c>
      <c r="R72" s="6">
        <v>96.721311475409834</v>
      </c>
    </row>
    <row r="73" spans="1:18" x14ac:dyDescent="0.15">
      <c r="A73" s="2" t="s">
        <v>2</v>
      </c>
      <c r="B73" s="2">
        <v>13273</v>
      </c>
      <c r="C73" s="2">
        <v>89</v>
      </c>
      <c r="D73" s="2">
        <v>1.81273</v>
      </c>
      <c r="E73" s="2">
        <v>3.5650000000000001E-2</v>
      </c>
      <c r="F73" s="2">
        <v>0.17929999999999999</v>
      </c>
      <c r="G73" s="2">
        <v>2.32E-3</v>
      </c>
      <c r="H73" s="2">
        <v>7.3319999999999996E-2</v>
      </c>
      <c r="I73" s="2">
        <v>1.3699999999999999E-3</v>
      </c>
      <c r="J73" s="2">
        <v>3.1189999999999999E-2</v>
      </c>
      <c r="K73" s="2">
        <v>6.7000000000000002E-4</v>
      </c>
      <c r="L73" s="2">
        <v>1050</v>
      </c>
      <c r="M73" s="2">
        <v>25</v>
      </c>
      <c r="N73" s="2">
        <v>1063</v>
      </c>
      <c r="O73" s="2">
        <v>25</v>
      </c>
      <c r="P73" s="2">
        <v>1022</v>
      </c>
      <c r="Q73" s="2">
        <v>74</v>
      </c>
      <c r="R73" s="6">
        <v>101.23809523809524</v>
      </c>
    </row>
    <row r="74" spans="1:18" x14ac:dyDescent="0.15">
      <c r="A74" s="2" t="s">
        <v>3</v>
      </c>
      <c r="B74" s="2">
        <v>13437</v>
      </c>
      <c r="C74" s="2">
        <v>98</v>
      </c>
      <c r="D74" s="2">
        <v>1.9051</v>
      </c>
      <c r="E74" s="2">
        <v>3.669E-2</v>
      </c>
      <c r="F74" s="2">
        <v>0.17960000000000001</v>
      </c>
      <c r="G74" s="2">
        <v>2.33E-3</v>
      </c>
      <c r="H74" s="2">
        <v>7.6929999999999998E-2</v>
      </c>
      <c r="I74" s="2">
        <v>1.41E-3</v>
      </c>
      <c r="J74" s="2">
        <v>3.0609999999999998E-2</v>
      </c>
      <c r="K74" s="2">
        <v>6.6E-4</v>
      </c>
      <c r="L74" s="2">
        <v>1083</v>
      </c>
      <c r="M74" s="2">
        <v>25</v>
      </c>
      <c r="N74" s="2">
        <v>1065</v>
      </c>
      <c r="O74" s="2">
        <v>25</v>
      </c>
      <c r="P74" s="2">
        <v>1118</v>
      </c>
      <c r="Q74" s="2">
        <v>72</v>
      </c>
      <c r="R74" s="6">
        <v>98.337950138504155</v>
      </c>
    </row>
    <row r="75" spans="1:18" x14ac:dyDescent="0.15">
      <c r="A75" s="2" t="s">
        <v>4</v>
      </c>
      <c r="B75" s="2">
        <v>34540</v>
      </c>
      <c r="C75" s="2">
        <v>102</v>
      </c>
      <c r="D75" s="2">
        <v>1.76946</v>
      </c>
      <c r="E75" s="2">
        <v>3.4630000000000001E-2</v>
      </c>
      <c r="F75" s="2">
        <v>0.17649000000000001</v>
      </c>
      <c r="G75" s="2">
        <v>2.2899999999999999E-3</v>
      </c>
      <c r="H75" s="2">
        <v>7.2730000000000003E-2</v>
      </c>
      <c r="I75" s="2">
        <v>1.3500000000000001E-3</v>
      </c>
      <c r="J75" s="2">
        <v>2.9149999999999999E-2</v>
      </c>
      <c r="K75" s="2">
        <v>6.4999999999999997E-4</v>
      </c>
      <c r="L75" s="2">
        <v>1034</v>
      </c>
      <c r="M75" s="2">
        <v>25</v>
      </c>
      <c r="N75" s="2">
        <v>1048</v>
      </c>
      <c r="O75" s="2">
        <v>25</v>
      </c>
      <c r="P75" s="2">
        <v>1006</v>
      </c>
      <c r="Q75" s="2">
        <v>74</v>
      </c>
      <c r="R75" s="6">
        <v>101.35396518375242</v>
      </c>
    </row>
    <row r="76" spans="1:18" x14ac:dyDescent="0.15">
      <c r="A76" s="2" t="s">
        <v>5</v>
      </c>
      <c r="B76" s="2">
        <v>13949</v>
      </c>
      <c r="C76" s="2">
        <v>100</v>
      </c>
      <c r="D76" s="2">
        <v>1.7915000000000001</v>
      </c>
      <c r="E76" s="2">
        <v>3.5139999999999998E-2</v>
      </c>
      <c r="F76" s="2">
        <v>0.17873</v>
      </c>
      <c r="G76" s="2">
        <v>2.32E-3</v>
      </c>
      <c r="H76" s="2">
        <v>7.2709999999999997E-2</v>
      </c>
      <c r="I76" s="2">
        <v>1.3600000000000001E-3</v>
      </c>
      <c r="J76" s="2">
        <v>3.0009999999999998E-2</v>
      </c>
      <c r="K76" s="2">
        <v>6.7000000000000002E-4</v>
      </c>
      <c r="L76" s="2">
        <v>1042</v>
      </c>
      <c r="M76" s="2">
        <v>25</v>
      </c>
      <c r="N76" s="2">
        <v>1060</v>
      </c>
      <c r="O76" s="2">
        <v>25</v>
      </c>
      <c r="P76" s="2">
        <v>1005</v>
      </c>
      <c r="Q76" s="2">
        <v>74</v>
      </c>
      <c r="R76" s="6">
        <v>101.7274472168906</v>
      </c>
    </row>
    <row r="77" spans="1:18" x14ac:dyDescent="0.15">
      <c r="A77" s="2" t="s">
        <v>6</v>
      </c>
      <c r="B77" s="2">
        <v>13702</v>
      </c>
      <c r="C77" s="2">
        <v>93</v>
      </c>
      <c r="D77" s="2">
        <v>1.81409</v>
      </c>
      <c r="E77" s="2">
        <v>3.5700000000000003E-2</v>
      </c>
      <c r="F77" s="2">
        <v>0.17806</v>
      </c>
      <c r="G77" s="2">
        <v>2.31E-3</v>
      </c>
      <c r="H77" s="2">
        <v>7.3899999999999993E-2</v>
      </c>
      <c r="I77" s="2">
        <v>1.3799999999999999E-3</v>
      </c>
      <c r="J77" s="2">
        <v>3.0769999999999999E-2</v>
      </c>
      <c r="K77" s="2">
        <v>6.8999999999999997E-4</v>
      </c>
      <c r="L77" s="2">
        <v>1051</v>
      </c>
      <c r="M77" s="2">
        <v>25</v>
      </c>
      <c r="N77" s="2">
        <v>1056</v>
      </c>
      <c r="O77" s="2">
        <v>25</v>
      </c>
      <c r="P77" s="2">
        <v>1038</v>
      </c>
      <c r="Q77" s="2">
        <v>74</v>
      </c>
      <c r="R77" s="6">
        <v>100.4757373929591</v>
      </c>
    </row>
    <row r="78" spans="1:18" x14ac:dyDescent="0.15">
      <c r="A78" s="2" t="s">
        <v>7</v>
      </c>
      <c r="B78" s="2">
        <v>35394</v>
      </c>
      <c r="C78" s="2">
        <v>90</v>
      </c>
      <c r="D78" s="2">
        <v>1.81463</v>
      </c>
      <c r="E78" s="2">
        <v>3.8940000000000002E-2</v>
      </c>
      <c r="F78" s="2">
        <v>0.17763000000000001</v>
      </c>
      <c r="G78" s="2">
        <v>2.3400000000000001E-3</v>
      </c>
      <c r="H78" s="2">
        <v>7.4109999999999995E-2</v>
      </c>
      <c r="I78" s="2">
        <v>1.5299999999999999E-3</v>
      </c>
      <c r="J78" s="2">
        <v>2.895E-2</v>
      </c>
      <c r="K78" s="2">
        <v>8.0000000000000004E-4</v>
      </c>
      <c r="L78" s="2">
        <v>1051</v>
      </c>
      <c r="M78" s="2">
        <v>28</v>
      </c>
      <c r="N78" s="2">
        <v>1054</v>
      </c>
      <c r="O78" s="2">
        <v>25</v>
      </c>
      <c r="P78" s="2">
        <v>1044</v>
      </c>
      <c r="Q78" s="2">
        <v>82</v>
      </c>
      <c r="R78" s="6">
        <v>100.28544243577547</v>
      </c>
    </row>
    <row r="79" spans="1:18" x14ac:dyDescent="0.15">
      <c r="A79" s="2" t="s">
        <v>8</v>
      </c>
      <c r="B79" s="2">
        <v>12574</v>
      </c>
      <c r="C79" s="2">
        <v>90</v>
      </c>
      <c r="D79" s="2">
        <v>1.8724700000000001</v>
      </c>
      <c r="E79" s="2">
        <v>4.011E-2</v>
      </c>
      <c r="F79" s="2">
        <v>0.18176999999999999</v>
      </c>
      <c r="G79" s="2">
        <v>2.3999999999999998E-3</v>
      </c>
      <c r="H79" s="2">
        <v>7.4740000000000001E-2</v>
      </c>
      <c r="I79" s="2">
        <v>1.5399999999999999E-3</v>
      </c>
      <c r="J79" s="2">
        <v>2.998E-2</v>
      </c>
      <c r="K79" s="2">
        <v>8.1999999999999998E-4</v>
      </c>
      <c r="L79" s="2">
        <v>1071</v>
      </c>
      <c r="M79" s="2">
        <v>28</v>
      </c>
      <c r="N79" s="2">
        <v>1077</v>
      </c>
      <c r="O79" s="2">
        <v>26</v>
      </c>
      <c r="P79" s="2">
        <v>1061</v>
      </c>
      <c r="Q79" s="2">
        <v>81</v>
      </c>
      <c r="R79" s="6">
        <v>100.56022408963585</v>
      </c>
    </row>
    <row r="80" spans="1:18" x14ac:dyDescent="0.15">
      <c r="A80" s="2" t="s">
        <v>9</v>
      </c>
      <c r="B80" s="2">
        <v>12707</v>
      </c>
      <c r="C80" s="2">
        <v>92</v>
      </c>
      <c r="D80" s="2">
        <v>1.87263</v>
      </c>
      <c r="E80" s="2">
        <v>4.0050000000000002E-2</v>
      </c>
      <c r="F80" s="2">
        <v>0.18017</v>
      </c>
      <c r="G80" s="2">
        <v>2.3700000000000001E-3</v>
      </c>
      <c r="H80" s="2">
        <v>7.5410000000000005E-2</v>
      </c>
      <c r="I80" s="2">
        <v>1.56E-3</v>
      </c>
      <c r="J80" s="2">
        <v>3.0110000000000001E-2</v>
      </c>
      <c r="K80" s="2">
        <v>8.3000000000000001E-4</v>
      </c>
      <c r="L80" s="2">
        <v>1071</v>
      </c>
      <c r="M80" s="2">
        <v>28</v>
      </c>
      <c r="N80" s="2">
        <v>1068</v>
      </c>
      <c r="O80" s="2">
        <v>25</v>
      </c>
      <c r="P80" s="2">
        <v>1079</v>
      </c>
      <c r="Q80" s="2">
        <v>81</v>
      </c>
      <c r="R80" s="6">
        <v>99.719887955182074</v>
      </c>
    </row>
    <row r="81" spans="1:18" x14ac:dyDescent="0.15">
      <c r="A81" s="2" t="s">
        <v>1</v>
      </c>
      <c r="B81" s="2">
        <v>11791</v>
      </c>
      <c r="C81" s="2">
        <v>89</v>
      </c>
      <c r="D81" s="2">
        <v>1.8756200000000001</v>
      </c>
      <c r="E81" s="2">
        <v>3.5159999999999997E-2</v>
      </c>
      <c r="F81" s="2">
        <v>0.17943000000000001</v>
      </c>
      <c r="G81" s="2">
        <v>2.2100000000000002E-3</v>
      </c>
      <c r="H81" s="2">
        <v>7.5829999999999995E-2</v>
      </c>
      <c r="I81" s="2">
        <v>1.3799999999999999E-3</v>
      </c>
      <c r="J81" s="2">
        <v>3.023E-2</v>
      </c>
      <c r="K81" s="2">
        <v>6.2E-4</v>
      </c>
      <c r="L81" s="2">
        <v>1073</v>
      </c>
      <c r="M81" s="2">
        <v>24</v>
      </c>
      <c r="N81" s="2">
        <v>1064</v>
      </c>
      <c r="O81" s="2">
        <v>24</v>
      </c>
      <c r="P81" s="2">
        <v>1090</v>
      </c>
      <c r="Q81" s="2">
        <v>71</v>
      </c>
      <c r="R81" s="6">
        <v>99.16123019571296</v>
      </c>
    </row>
    <row r="82" spans="1:18" x14ac:dyDescent="0.15">
      <c r="A82" s="2" t="s">
        <v>2</v>
      </c>
      <c r="B82" s="2">
        <v>13033</v>
      </c>
      <c r="C82" s="2">
        <v>88</v>
      </c>
      <c r="D82" s="2">
        <v>1.8521099999999999</v>
      </c>
      <c r="E82" s="2">
        <v>3.4009999999999999E-2</v>
      </c>
      <c r="F82" s="2">
        <v>0.18167</v>
      </c>
      <c r="G82" s="2">
        <v>2.2300000000000002E-3</v>
      </c>
      <c r="H82" s="2">
        <v>7.3959999999999998E-2</v>
      </c>
      <c r="I82" s="2">
        <v>1.31E-3</v>
      </c>
      <c r="J82" s="2">
        <v>3.218E-2</v>
      </c>
      <c r="K82" s="2">
        <v>6.3000000000000003E-4</v>
      </c>
      <c r="L82" s="2">
        <v>1064</v>
      </c>
      <c r="M82" s="2">
        <v>24</v>
      </c>
      <c r="N82" s="2">
        <v>1076</v>
      </c>
      <c r="O82" s="2">
        <v>24</v>
      </c>
      <c r="P82" s="2">
        <v>1039</v>
      </c>
      <c r="Q82" s="2">
        <v>70</v>
      </c>
      <c r="R82" s="6">
        <v>101.12781954887218</v>
      </c>
    </row>
    <row r="83" spans="1:18" x14ac:dyDescent="0.15">
      <c r="A83" s="2" t="s">
        <v>3</v>
      </c>
      <c r="B83" s="2">
        <v>13447</v>
      </c>
      <c r="C83" s="2">
        <v>100</v>
      </c>
      <c r="D83" s="2">
        <v>1.85226</v>
      </c>
      <c r="E83" s="2">
        <v>3.3660000000000002E-2</v>
      </c>
      <c r="F83" s="2">
        <v>0.18031</v>
      </c>
      <c r="G83" s="2">
        <v>2.2100000000000002E-3</v>
      </c>
      <c r="H83" s="2">
        <v>7.4520000000000003E-2</v>
      </c>
      <c r="I83" s="2">
        <v>1.2999999999999999E-3</v>
      </c>
      <c r="J83" s="2">
        <v>3.134E-2</v>
      </c>
      <c r="K83" s="2">
        <v>6.0999999999999997E-4</v>
      </c>
      <c r="L83" s="2">
        <v>1064</v>
      </c>
      <c r="M83" s="2">
        <v>23</v>
      </c>
      <c r="N83" s="2">
        <v>1069</v>
      </c>
      <c r="O83" s="2">
        <v>24</v>
      </c>
      <c r="P83" s="2">
        <v>1055</v>
      </c>
      <c r="Q83" s="2">
        <v>69</v>
      </c>
      <c r="R83" s="6">
        <v>100.46992481203007</v>
      </c>
    </row>
    <row r="84" spans="1:18" x14ac:dyDescent="0.15">
      <c r="A84" s="2" t="s">
        <v>4</v>
      </c>
      <c r="B84" s="2">
        <v>15297</v>
      </c>
      <c r="C84" s="2">
        <v>93</v>
      </c>
      <c r="D84" s="2">
        <v>1.9191800000000001</v>
      </c>
      <c r="E84" s="2">
        <v>3.372E-2</v>
      </c>
      <c r="F84" s="2">
        <v>0.17807999999999999</v>
      </c>
      <c r="G84" s="2">
        <v>2.1900000000000001E-3</v>
      </c>
      <c r="H84" s="2">
        <v>7.8179999999999999E-2</v>
      </c>
      <c r="I84" s="2">
        <v>1.31E-3</v>
      </c>
      <c r="J84" s="2">
        <v>3.1460000000000002E-2</v>
      </c>
      <c r="K84" s="2">
        <v>5.9999999999999995E-4</v>
      </c>
      <c r="L84" s="2">
        <v>1088</v>
      </c>
      <c r="M84" s="2">
        <v>23</v>
      </c>
      <c r="N84" s="2">
        <v>1056</v>
      </c>
      <c r="O84" s="2">
        <v>23</v>
      </c>
      <c r="P84" s="2">
        <v>1151</v>
      </c>
      <c r="Q84" s="2">
        <v>65</v>
      </c>
      <c r="R84" s="6">
        <v>97.058823529411768</v>
      </c>
    </row>
    <row r="85" spans="1:18" x14ac:dyDescent="0.15">
      <c r="A85" s="2" t="s">
        <v>5</v>
      </c>
      <c r="B85" s="2">
        <v>15138</v>
      </c>
      <c r="C85" s="2">
        <v>82</v>
      </c>
      <c r="D85" s="2">
        <v>1.8043</v>
      </c>
      <c r="E85" s="2">
        <v>3.2239999999999998E-2</v>
      </c>
      <c r="F85" s="2">
        <v>0.17682999999999999</v>
      </c>
      <c r="G85" s="2">
        <v>2.1700000000000001E-3</v>
      </c>
      <c r="H85" s="2">
        <v>7.4020000000000002E-2</v>
      </c>
      <c r="I85" s="2">
        <v>1.2700000000000001E-3</v>
      </c>
      <c r="J85" s="2">
        <v>2.955E-2</v>
      </c>
      <c r="K85" s="2">
        <v>5.8E-4</v>
      </c>
      <c r="L85" s="2">
        <v>1047</v>
      </c>
      <c r="M85" s="2">
        <v>23</v>
      </c>
      <c r="N85" s="2">
        <v>1050</v>
      </c>
      <c r="O85" s="2">
        <v>23</v>
      </c>
      <c r="P85" s="2">
        <v>1041</v>
      </c>
      <c r="Q85" s="2">
        <v>68</v>
      </c>
      <c r="R85" s="6">
        <v>100.2865329512894</v>
      </c>
    </row>
    <row r="86" spans="1:18" x14ac:dyDescent="0.15">
      <c r="A86" s="2" t="s">
        <v>6</v>
      </c>
      <c r="B86" s="2">
        <v>15572</v>
      </c>
      <c r="C86" s="2">
        <v>94</v>
      </c>
      <c r="D86" s="2">
        <v>1.8917600000000001</v>
      </c>
      <c r="E86" s="2">
        <v>3.3439999999999998E-2</v>
      </c>
      <c r="F86" s="2">
        <v>0.18145</v>
      </c>
      <c r="G86" s="2">
        <v>2.2300000000000002E-3</v>
      </c>
      <c r="H86" s="2">
        <v>7.5639999999999999E-2</v>
      </c>
      <c r="I86" s="2">
        <v>1.2800000000000001E-3</v>
      </c>
      <c r="J86" s="2">
        <v>3.074E-2</v>
      </c>
      <c r="K86" s="2">
        <v>5.9999999999999995E-4</v>
      </c>
      <c r="L86" s="2">
        <v>1078</v>
      </c>
      <c r="M86" s="2">
        <v>23</v>
      </c>
      <c r="N86" s="2">
        <v>1075</v>
      </c>
      <c r="O86" s="2">
        <v>24</v>
      </c>
      <c r="P86" s="2">
        <v>1085</v>
      </c>
      <c r="Q86" s="2">
        <v>67</v>
      </c>
      <c r="R86" s="6">
        <v>99.721706864564013</v>
      </c>
    </row>
    <row r="87" spans="1:18" x14ac:dyDescent="0.15">
      <c r="A87" s="2" t="s">
        <v>7</v>
      </c>
      <c r="B87" s="2">
        <v>15222</v>
      </c>
      <c r="C87" s="2">
        <v>94</v>
      </c>
      <c r="D87" s="2">
        <v>1.86111</v>
      </c>
      <c r="E87" s="2">
        <v>3.4090000000000002E-2</v>
      </c>
      <c r="F87" s="2">
        <v>0.17756</v>
      </c>
      <c r="G87" s="2">
        <v>2.2000000000000001E-3</v>
      </c>
      <c r="H87" s="2">
        <v>7.6039999999999996E-2</v>
      </c>
      <c r="I87" s="2">
        <v>1.34E-3</v>
      </c>
      <c r="J87" s="2">
        <v>3.0499999999999999E-2</v>
      </c>
      <c r="K87" s="2">
        <v>6.4999999999999997E-4</v>
      </c>
      <c r="L87" s="2">
        <v>1067</v>
      </c>
      <c r="M87" s="2">
        <v>24</v>
      </c>
      <c r="N87" s="2">
        <v>1054</v>
      </c>
      <c r="O87" s="2">
        <v>24</v>
      </c>
      <c r="P87" s="2">
        <v>1095</v>
      </c>
      <c r="Q87" s="2">
        <v>69</v>
      </c>
      <c r="R87" s="6">
        <v>98.781630740393624</v>
      </c>
    </row>
    <row r="88" spans="1:18" x14ac:dyDescent="0.15">
      <c r="A88" s="2" t="s">
        <v>8</v>
      </c>
      <c r="B88" s="2">
        <v>15267</v>
      </c>
      <c r="C88" s="2">
        <v>90</v>
      </c>
      <c r="D88" s="2">
        <v>1.87053</v>
      </c>
      <c r="E88" s="2">
        <v>3.4419999999999999E-2</v>
      </c>
      <c r="F88" s="2">
        <v>0.17995</v>
      </c>
      <c r="G88" s="2">
        <v>2.2300000000000002E-3</v>
      </c>
      <c r="H88" s="2">
        <v>7.5410000000000005E-2</v>
      </c>
      <c r="I88" s="2">
        <v>1.33E-3</v>
      </c>
      <c r="J88" s="2">
        <v>3.1210000000000002E-2</v>
      </c>
      <c r="K88" s="2">
        <v>6.6E-4</v>
      </c>
      <c r="L88" s="2">
        <v>1071</v>
      </c>
      <c r="M88" s="2">
        <v>24</v>
      </c>
      <c r="N88" s="2">
        <v>1067</v>
      </c>
      <c r="O88" s="2">
        <v>24</v>
      </c>
      <c r="P88" s="2">
        <v>1079</v>
      </c>
      <c r="Q88" s="2">
        <v>69</v>
      </c>
      <c r="R88" s="6">
        <v>99.626517273576098</v>
      </c>
    </row>
    <row r="89" spans="1:18" x14ac:dyDescent="0.15">
      <c r="A89" s="2" t="s">
        <v>9</v>
      </c>
      <c r="B89" s="2">
        <v>14781</v>
      </c>
      <c r="C89" s="2">
        <v>89</v>
      </c>
      <c r="D89" s="2">
        <v>1.84873</v>
      </c>
      <c r="E89" s="2">
        <v>3.4320000000000003E-2</v>
      </c>
      <c r="F89" s="2">
        <v>0.17810999999999999</v>
      </c>
      <c r="G89" s="2">
        <v>2.2100000000000002E-3</v>
      </c>
      <c r="H89" s="2">
        <v>7.5310000000000002E-2</v>
      </c>
      <c r="I89" s="2">
        <v>1.34E-3</v>
      </c>
      <c r="J89" s="2">
        <v>3.066E-2</v>
      </c>
      <c r="K89" s="2">
        <v>6.6E-4</v>
      </c>
      <c r="L89" s="2">
        <v>1063</v>
      </c>
      <c r="M89" s="2">
        <v>24</v>
      </c>
      <c r="N89" s="2">
        <v>1057</v>
      </c>
      <c r="O89" s="2">
        <v>24</v>
      </c>
      <c r="P89" s="2">
        <v>1076</v>
      </c>
      <c r="Q89" s="2">
        <v>70</v>
      </c>
      <c r="R89" s="6">
        <v>99.435559736594541</v>
      </c>
    </row>
    <row r="90" spans="1:18" x14ac:dyDescent="0.15">
      <c r="A90" s="2" t="s">
        <v>10</v>
      </c>
      <c r="B90" s="2">
        <v>15398</v>
      </c>
      <c r="C90" s="2">
        <v>93</v>
      </c>
      <c r="D90" s="2">
        <v>1.8040099999999999</v>
      </c>
      <c r="E90" s="2">
        <v>3.5380000000000002E-2</v>
      </c>
      <c r="F90" s="2">
        <v>0.17688000000000001</v>
      </c>
      <c r="G90" s="2">
        <v>2.2200000000000002E-3</v>
      </c>
      <c r="H90" s="2">
        <v>7.3999999999999996E-2</v>
      </c>
      <c r="I90" s="2">
        <v>1.4E-3</v>
      </c>
      <c r="J90" s="2">
        <v>2.8879999999999999E-2</v>
      </c>
      <c r="K90" s="2">
        <v>7.1000000000000002E-4</v>
      </c>
      <c r="L90" s="2">
        <v>1047</v>
      </c>
      <c r="M90" s="2">
        <v>25</v>
      </c>
      <c r="N90" s="2">
        <v>1050</v>
      </c>
      <c r="O90" s="2">
        <v>24</v>
      </c>
      <c r="P90" s="2">
        <v>1041</v>
      </c>
      <c r="Q90" s="2">
        <v>75</v>
      </c>
      <c r="R90" s="6">
        <v>100.2865329512894</v>
      </c>
    </row>
    <row r="91" spans="1:18" x14ac:dyDescent="0.15">
      <c r="A91" s="2" t="s">
        <v>11</v>
      </c>
      <c r="B91" s="2">
        <v>15194</v>
      </c>
      <c r="C91" s="2">
        <v>99</v>
      </c>
      <c r="D91" s="2">
        <v>1.80047</v>
      </c>
      <c r="E91" s="2">
        <v>3.56E-2</v>
      </c>
      <c r="F91" s="2">
        <v>0.17807999999999999</v>
      </c>
      <c r="G91" s="2">
        <v>2.2399999999999998E-3</v>
      </c>
      <c r="H91" s="2">
        <v>7.3359999999999995E-2</v>
      </c>
      <c r="I91" s="2">
        <v>1.4E-3</v>
      </c>
      <c r="J91" s="2">
        <v>3.0630000000000001E-2</v>
      </c>
      <c r="K91" s="2">
        <v>7.6000000000000004E-4</v>
      </c>
      <c r="L91" s="2">
        <v>1046</v>
      </c>
      <c r="M91" s="2">
        <v>25</v>
      </c>
      <c r="N91" s="2">
        <v>1056</v>
      </c>
      <c r="O91" s="2">
        <v>24</v>
      </c>
      <c r="P91" s="2">
        <v>1023</v>
      </c>
      <c r="Q91" s="2">
        <v>76</v>
      </c>
      <c r="R91" s="6">
        <v>100.95602294455065</v>
      </c>
    </row>
    <row r="92" spans="1:18" x14ac:dyDescent="0.15">
      <c r="A92" s="2" t="s">
        <v>12</v>
      </c>
      <c r="B92" s="2">
        <v>15041</v>
      </c>
      <c r="C92" s="2">
        <v>94</v>
      </c>
      <c r="D92" s="2">
        <v>1.8343100000000001</v>
      </c>
      <c r="E92" s="2">
        <v>3.6290000000000003E-2</v>
      </c>
      <c r="F92" s="2">
        <v>0.17654</v>
      </c>
      <c r="G92" s="2">
        <v>2.2200000000000002E-3</v>
      </c>
      <c r="H92" s="2">
        <v>7.5389999999999999E-2</v>
      </c>
      <c r="I92" s="2">
        <v>1.4400000000000001E-3</v>
      </c>
      <c r="J92" s="2">
        <v>3.0300000000000001E-2</v>
      </c>
      <c r="K92" s="2">
        <v>7.6000000000000004E-4</v>
      </c>
      <c r="L92" s="2">
        <v>1058</v>
      </c>
      <c r="M92" s="2">
        <v>25</v>
      </c>
      <c r="N92" s="2">
        <v>1048</v>
      </c>
      <c r="O92" s="2">
        <v>24</v>
      </c>
      <c r="P92" s="2">
        <v>1078</v>
      </c>
      <c r="Q92" s="2">
        <v>75</v>
      </c>
      <c r="R92" s="6">
        <v>99.054820415879021</v>
      </c>
    </row>
    <row r="93" spans="1:18" x14ac:dyDescent="0.15">
      <c r="A93" s="2" t="s">
        <v>185</v>
      </c>
      <c r="B93" s="2" t="s">
        <v>194</v>
      </c>
      <c r="C93" s="2" t="s">
        <v>158</v>
      </c>
      <c r="D93" s="2" t="s">
        <v>186</v>
      </c>
      <c r="E93" s="2" t="s">
        <v>187</v>
      </c>
      <c r="F93" s="2" t="s">
        <v>188</v>
      </c>
      <c r="G93" s="2" t="s">
        <v>189</v>
      </c>
      <c r="H93" s="2" t="s">
        <v>190</v>
      </c>
      <c r="I93" s="2" t="s">
        <v>191</v>
      </c>
      <c r="J93" s="2" t="s">
        <v>192</v>
      </c>
      <c r="K93" s="2" t="s">
        <v>193</v>
      </c>
      <c r="L93" s="2">
        <v>1066</v>
      </c>
      <c r="M93" s="2">
        <v>25</v>
      </c>
      <c r="N93" s="2">
        <v>1065</v>
      </c>
      <c r="O93" s="2">
        <v>24</v>
      </c>
      <c r="P93" s="2">
        <v>1067</v>
      </c>
      <c r="Q93" s="2">
        <v>73</v>
      </c>
      <c r="R93" s="6">
        <v>99.906191369606006</v>
      </c>
    </row>
    <row r="94" spans="1:18" x14ac:dyDescent="0.15">
      <c r="A94" s="2" t="s">
        <v>195</v>
      </c>
      <c r="B94" s="2" t="s">
        <v>205</v>
      </c>
      <c r="C94" s="2" t="s">
        <v>204</v>
      </c>
      <c r="D94" s="2" t="s">
        <v>196</v>
      </c>
      <c r="E94" s="2" t="s">
        <v>197</v>
      </c>
      <c r="F94" s="2" t="s">
        <v>198</v>
      </c>
      <c r="G94" s="2" t="s">
        <v>199</v>
      </c>
      <c r="H94" s="2" t="s">
        <v>200</v>
      </c>
      <c r="I94" s="2" t="s">
        <v>201</v>
      </c>
      <c r="J94" s="2" t="s">
        <v>202</v>
      </c>
      <c r="K94" s="2" t="s">
        <v>203</v>
      </c>
      <c r="L94" s="2">
        <v>1073</v>
      </c>
      <c r="M94" s="2">
        <v>24</v>
      </c>
      <c r="N94" s="2">
        <v>1061</v>
      </c>
      <c r="O94" s="2">
        <v>24</v>
      </c>
      <c r="P94" s="2">
        <v>1099</v>
      </c>
      <c r="Q94" s="2">
        <v>71</v>
      </c>
      <c r="R94" s="6">
        <v>98.881640260950604</v>
      </c>
    </row>
    <row r="95" spans="1:18" x14ac:dyDescent="0.15">
      <c r="A95" s="2" t="s">
        <v>206</v>
      </c>
      <c r="B95" s="2" t="s">
        <v>214</v>
      </c>
      <c r="C95" s="2" t="s">
        <v>204</v>
      </c>
      <c r="D95" s="2" t="s">
        <v>207</v>
      </c>
      <c r="E95" s="2" t="s">
        <v>208</v>
      </c>
      <c r="F95" s="2" t="s">
        <v>209</v>
      </c>
      <c r="G95" s="2" t="s">
        <v>189</v>
      </c>
      <c r="H95" s="2" t="s">
        <v>210</v>
      </c>
      <c r="I95" s="2" t="s">
        <v>211</v>
      </c>
      <c r="J95" s="2" t="s">
        <v>212</v>
      </c>
      <c r="K95" s="2" t="s">
        <v>213</v>
      </c>
      <c r="L95" s="2">
        <v>1043</v>
      </c>
      <c r="M95" s="2">
        <v>24</v>
      </c>
      <c r="N95" s="2">
        <v>1071</v>
      </c>
      <c r="O95" s="2">
        <v>24</v>
      </c>
      <c r="P95" s="2">
        <v>983</v>
      </c>
      <c r="Q95" s="2">
        <v>73</v>
      </c>
      <c r="R95" s="6">
        <v>102.68456375838926</v>
      </c>
    </row>
    <row r="96" spans="1:18" x14ac:dyDescent="0.15">
      <c r="A96" s="2" t="s">
        <v>215</v>
      </c>
      <c r="B96" s="2" t="s">
        <v>224</v>
      </c>
      <c r="C96" s="2" t="s">
        <v>204</v>
      </c>
      <c r="D96" s="2" t="s">
        <v>216</v>
      </c>
      <c r="E96" s="2" t="s">
        <v>217</v>
      </c>
      <c r="F96" s="2" t="s">
        <v>218</v>
      </c>
      <c r="G96" s="2" t="s">
        <v>219</v>
      </c>
      <c r="H96" s="2" t="s">
        <v>220</v>
      </c>
      <c r="I96" s="2" t="s">
        <v>221</v>
      </c>
      <c r="J96" s="2" t="s">
        <v>222</v>
      </c>
      <c r="K96" s="2" t="s">
        <v>223</v>
      </c>
      <c r="L96" s="2">
        <v>1060</v>
      </c>
      <c r="M96" s="2">
        <v>24</v>
      </c>
      <c r="N96" s="2">
        <v>1063</v>
      </c>
      <c r="O96" s="2">
        <v>24</v>
      </c>
      <c r="P96" s="2">
        <v>1052</v>
      </c>
      <c r="Q96" s="2">
        <v>71</v>
      </c>
      <c r="R96" s="6">
        <v>100.28301886792453</v>
      </c>
    </row>
    <row r="97" spans="1:18" x14ac:dyDescent="0.15">
      <c r="A97" s="2" t="s">
        <v>225</v>
      </c>
      <c r="B97" s="2" t="s">
        <v>233</v>
      </c>
      <c r="C97" s="2" t="s">
        <v>232</v>
      </c>
      <c r="D97" s="2" t="s">
        <v>226</v>
      </c>
      <c r="E97" s="2" t="s">
        <v>227</v>
      </c>
      <c r="F97" s="2" t="s">
        <v>228</v>
      </c>
      <c r="G97" s="2" t="s">
        <v>199</v>
      </c>
      <c r="H97" s="2" t="s">
        <v>229</v>
      </c>
      <c r="I97" s="2" t="s">
        <v>230</v>
      </c>
      <c r="J97" s="2" t="s">
        <v>231</v>
      </c>
      <c r="K97" s="2" t="s">
        <v>84</v>
      </c>
      <c r="L97" s="2">
        <v>1073</v>
      </c>
      <c r="M97" s="2">
        <v>24</v>
      </c>
      <c r="N97" s="2">
        <v>1071</v>
      </c>
      <c r="O97" s="2">
        <v>24</v>
      </c>
      <c r="P97" s="2">
        <v>1078</v>
      </c>
      <c r="Q97" s="2">
        <v>71</v>
      </c>
      <c r="R97" s="6">
        <v>99.813606710158425</v>
      </c>
    </row>
    <row r="98" spans="1:18" x14ac:dyDescent="0.15">
      <c r="A98" s="2" t="s">
        <v>234</v>
      </c>
      <c r="B98" s="2" t="s">
        <v>241</v>
      </c>
      <c r="C98" s="2" t="s">
        <v>80</v>
      </c>
      <c r="D98" s="2" t="s">
        <v>235</v>
      </c>
      <c r="E98" s="2" t="s">
        <v>236</v>
      </c>
      <c r="F98" s="2" t="s">
        <v>237</v>
      </c>
      <c r="G98" s="2" t="s">
        <v>238</v>
      </c>
      <c r="H98" s="2" t="s">
        <v>239</v>
      </c>
      <c r="I98" s="2" t="s">
        <v>201</v>
      </c>
      <c r="J98" s="2" t="s">
        <v>240</v>
      </c>
      <c r="K98" s="2" t="s">
        <v>84</v>
      </c>
      <c r="L98" s="2">
        <v>1066</v>
      </c>
      <c r="M98" s="2">
        <v>24</v>
      </c>
      <c r="N98" s="2">
        <v>1056</v>
      </c>
      <c r="O98" s="2">
        <v>24</v>
      </c>
      <c r="P98" s="2">
        <v>1085</v>
      </c>
      <c r="Q98" s="2">
        <v>72</v>
      </c>
      <c r="R98" s="6">
        <v>99.061913696060031</v>
      </c>
    </row>
    <row r="99" spans="1:18" x14ac:dyDescent="0.15">
      <c r="A99" s="2" t="s">
        <v>242</v>
      </c>
      <c r="B99" s="2" t="s">
        <v>250</v>
      </c>
      <c r="C99" s="2" t="s">
        <v>145</v>
      </c>
      <c r="D99" s="2" t="s">
        <v>243</v>
      </c>
      <c r="E99" s="2" t="s">
        <v>244</v>
      </c>
      <c r="F99" s="2" t="s">
        <v>245</v>
      </c>
      <c r="G99" s="2" t="s">
        <v>219</v>
      </c>
      <c r="H99" s="2" t="s">
        <v>246</v>
      </c>
      <c r="I99" s="2" t="s">
        <v>247</v>
      </c>
      <c r="J99" s="2" t="s">
        <v>248</v>
      </c>
      <c r="K99" s="2" t="s">
        <v>249</v>
      </c>
      <c r="L99" s="2">
        <v>1055</v>
      </c>
      <c r="M99" s="2">
        <v>28</v>
      </c>
      <c r="N99" s="2">
        <v>1050</v>
      </c>
      <c r="O99" s="2">
        <v>24</v>
      </c>
      <c r="P99" s="2">
        <v>1063</v>
      </c>
      <c r="Q99" s="2">
        <v>85</v>
      </c>
      <c r="R99" s="6">
        <v>99.526066350710892</v>
      </c>
    </row>
    <row r="100" spans="1:18" x14ac:dyDescent="0.15">
      <c r="A100" s="2" t="s">
        <v>251</v>
      </c>
      <c r="B100" s="2" t="s">
        <v>260</v>
      </c>
      <c r="C100" s="2" t="s">
        <v>259</v>
      </c>
      <c r="D100" s="2" t="s">
        <v>252</v>
      </c>
      <c r="E100" s="2" t="s">
        <v>253</v>
      </c>
      <c r="F100" s="2" t="s">
        <v>254</v>
      </c>
      <c r="G100" s="2" t="s">
        <v>219</v>
      </c>
      <c r="H100" s="2" t="s">
        <v>255</v>
      </c>
      <c r="I100" s="2" t="s">
        <v>256</v>
      </c>
      <c r="J100" s="2" t="s">
        <v>257</v>
      </c>
      <c r="K100" s="2" t="s">
        <v>258</v>
      </c>
      <c r="L100" s="2">
        <v>1037</v>
      </c>
      <c r="M100" s="2">
        <v>28</v>
      </c>
      <c r="N100" s="2">
        <v>1048</v>
      </c>
      <c r="O100" s="2">
        <v>24</v>
      </c>
      <c r="P100" s="2">
        <v>1012</v>
      </c>
      <c r="Q100" s="2">
        <v>87</v>
      </c>
      <c r="R100" s="6">
        <v>101.06075216972035</v>
      </c>
    </row>
    <row r="101" spans="1:18" x14ac:dyDescent="0.15">
      <c r="A101" s="21" t="s">
        <v>261</v>
      </c>
      <c r="B101" s="21" t="s">
        <v>270</v>
      </c>
      <c r="C101" s="21" t="s">
        <v>131</v>
      </c>
      <c r="D101" s="21" t="s">
        <v>262</v>
      </c>
      <c r="E101" s="21" t="s">
        <v>263</v>
      </c>
      <c r="F101" s="21" t="s">
        <v>264</v>
      </c>
      <c r="G101" s="21" t="s">
        <v>265</v>
      </c>
      <c r="H101" s="21" t="s">
        <v>266</v>
      </c>
      <c r="I101" s="21" t="s">
        <v>267</v>
      </c>
      <c r="J101" s="21" t="s">
        <v>268</v>
      </c>
      <c r="K101" s="21" t="s">
        <v>269</v>
      </c>
      <c r="L101" s="21">
        <v>1038</v>
      </c>
      <c r="M101" s="21">
        <v>28</v>
      </c>
      <c r="N101" s="21">
        <v>1044</v>
      </c>
      <c r="O101" s="21">
        <v>24</v>
      </c>
      <c r="P101" s="21">
        <v>1024</v>
      </c>
      <c r="Q101" s="21">
        <v>88</v>
      </c>
      <c r="R101" s="26">
        <v>100.57803468208093</v>
      </c>
    </row>
    <row r="104" spans="1:18" ht="15" x14ac:dyDescent="0.15">
      <c r="A104" s="32" t="s">
        <v>282</v>
      </c>
    </row>
    <row r="105" spans="1:18" x14ac:dyDescent="0.15">
      <c r="A105" s="33" t="s">
        <v>283</v>
      </c>
    </row>
  </sheetData>
  <mergeCells count="2">
    <mergeCell ref="D1:K1"/>
    <mergeCell ref="L1:R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LA-ICP-MS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 Cannao'</dc:creator>
  <cp:lastModifiedBy>Matteo Roverato</cp:lastModifiedBy>
  <dcterms:created xsi:type="dcterms:W3CDTF">2024-03-14T13:50:54Z</dcterms:created>
  <dcterms:modified xsi:type="dcterms:W3CDTF">2024-05-21T08:24:05Z</dcterms:modified>
</cp:coreProperties>
</file>