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zeidler/Desktop/DataForSubmission/"/>
    </mc:Choice>
  </mc:AlternateContent>
  <xr:revisionPtr revIDLastSave="0" documentId="13_ncr:1_{2154B8ED-5C5F-884C-BC11-50AD1C763577}" xr6:coauthVersionLast="36" xr6:coauthVersionMax="36" xr10:uidLastSave="{00000000-0000-0000-0000-000000000000}"/>
  <bookViews>
    <workbookView xWindow="33420" yWindow="600" windowWidth="28040" windowHeight="16400" firstSheet="1" activeTab="6" xr2:uid="{359E3C05-FFAE-934B-B361-2531CD473355}"/>
  </bookViews>
  <sheets>
    <sheet name="ST1-SignalP animal PHADs" sheetId="1" r:id="rId1"/>
    <sheet name="ST2-Gutless oligochaete samples" sheetId="2" r:id="rId2"/>
    <sheet name="ST3-Animal PHADs" sheetId="3" r:id="rId3"/>
    <sheet name="ST4-Symbiont PHA degradation" sheetId="4" r:id="rId4"/>
    <sheet name="ST5-Protist PHADs" sheetId="5" r:id="rId5"/>
    <sheet name="ST6-SignalP protist PHADs" sheetId="6" r:id="rId6"/>
    <sheet name="ST7-HCR FISH probes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5" l="1"/>
  <c r="H83" i="3" l="1"/>
  <c r="U92" i="2" l="1"/>
  <c r="U91" i="2"/>
  <c r="U90" i="2"/>
  <c r="U89" i="2"/>
  <c r="U88" i="2"/>
  <c r="U87" i="2"/>
  <c r="U86" i="2"/>
  <c r="U85" i="2"/>
  <c r="U84" i="2"/>
  <c r="U83" i="2"/>
  <c r="U82" i="2"/>
  <c r="U81" i="2"/>
  <c r="U80" i="2"/>
  <c r="U79" i="2"/>
  <c r="U78" i="2"/>
  <c r="U77" i="2"/>
  <c r="U76" i="2"/>
  <c r="U75" i="2"/>
  <c r="U74" i="2"/>
  <c r="U73" i="2"/>
  <c r="U72" i="2"/>
  <c r="U71" i="2"/>
  <c r="U70" i="2"/>
  <c r="U69" i="2"/>
  <c r="U68" i="2"/>
  <c r="U67" i="2"/>
  <c r="U66" i="2"/>
  <c r="U65" i="2"/>
  <c r="U64" i="2"/>
  <c r="U63" i="2"/>
  <c r="U62" i="2"/>
  <c r="U61" i="2"/>
  <c r="U60" i="2"/>
  <c r="U59" i="2"/>
  <c r="U58" i="2"/>
  <c r="U57" i="2"/>
  <c r="U56" i="2"/>
  <c r="U55" i="2"/>
  <c r="U54" i="2"/>
  <c r="U53" i="2"/>
  <c r="U52" i="2"/>
  <c r="U51" i="2"/>
  <c r="U50" i="2"/>
  <c r="U49" i="2"/>
  <c r="U48" i="2"/>
  <c r="U47" i="2"/>
  <c r="U46" i="2"/>
  <c r="U45" i="2"/>
  <c r="U44" i="2"/>
  <c r="U43" i="2"/>
  <c r="U42" i="2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U7" i="2"/>
  <c r="U6" i="2"/>
  <c r="U5" i="2"/>
  <c r="U4" i="2"/>
  <c r="U3" i="2"/>
</calcChain>
</file>

<file path=xl/sharedStrings.xml><?xml version="1.0" encoding="utf-8"?>
<sst xmlns="http://schemas.openxmlformats.org/spreadsheetml/2006/main" count="4120" uniqueCount="1722">
  <si>
    <t>prediction_results_SignalP_animals_080523</t>
  </si>
  <si>
    <t>Species</t>
  </si>
  <si>
    <t># ID</t>
  </si>
  <si>
    <t># Amino Acids</t>
  </si>
  <si>
    <t>Prediction</t>
  </si>
  <si>
    <t>OTHER</t>
  </si>
  <si>
    <t>SP(Sec/SPI)</t>
  </si>
  <si>
    <t>CS Position</t>
  </si>
  <si>
    <t>Crassostrea virginica</t>
  </si>
  <si>
    <t>XP0223435361 uncharacterized protein LOC111136736 Crassostrea virginica</t>
  </si>
  <si>
    <t>338</t>
  </si>
  <si>
    <t>SP</t>
  </si>
  <si>
    <t>0.049705</t>
  </si>
  <si>
    <t>0.950269</t>
  </si>
  <si>
    <t>CS pos: 22-23. Pr: 0.8604</t>
  </si>
  <si>
    <t>Eurytemora affinis</t>
  </si>
  <si>
    <t>XP0233365361 uncharacterized protein LOC111707634 Eurytemora affinis</t>
  </si>
  <si>
    <t>348</t>
  </si>
  <si>
    <t>0.317275</t>
  </si>
  <si>
    <t>0.682710</t>
  </si>
  <si>
    <t>CS pos: 37-38. Pr: 0.6038</t>
  </si>
  <si>
    <t>Acanthaster planci</t>
  </si>
  <si>
    <t>XP0221000541 uncharacterized protein LOC110984319 isoform X2 Acanthaster planci</t>
  </si>
  <si>
    <t>343</t>
  </si>
  <si>
    <t>0.566870</t>
  </si>
  <si>
    <t>0.433140</t>
  </si>
  <si>
    <t>Branchiostoma belcheri</t>
  </si>
  <si>
    <t>XP0196400321 PREDICTED uncharacterized protein LOC109481852 Branchiostoma belcheri</t>
  </si>
  <si>
    <t>323</t>
  </si>
  <si>
    <t>0.000282</t>
  </si>
  <si>
    <t>0.999656</t>
  </si>
  <si>
    <t>CS pos: 16-17. Pr: 0.9756</t>
  </si>
  <si>
    <t>Anneissia japonica</t>
  </si>
  <si>
    <t>XP0331260901 uncharacterized protein LOC117124069 isoform X1 Anneissia japonica</t>
  </si>
  <si>
    <t>337</t>
  </si>
  <si>
    <t>0.000302</t>
  </si>
  <si>
    <t>0.999669</t>
  </si>
  <si>
    <t>CS pos: 22-23. Pr: 0.9707</t>
  </si>
  <si>
    <t>Notodromas monacha</t>
  </si>
  <si>
    <t>CAD72760801 unnamed protein product Notodromas monacha</t>
  </si>
  <si>
    <t>861</t>
  </si>
  <si>
    <t>0.000218</t>
  </si>
  <si>
    <t>0.999756</t>
  </si>
  <si>
    <t>CS pos: 18-19. Pr: 0.9781</t>
  </si>
  <si>
    <t>Branchiostoma floridae</t>
  </si>
  <si>
    <t>XP0356717041 uncharacterized protein LOC118412789 Branchiostoma floridae</t>
  </si>
  <si>
    <t>0.000284</t>
  </si>
  <si>
    <t>0.999709</t>
  </si>
  <si>
    <t>CS pos: 17-18. Pr: 0.9604</t>
  </si>
  <si>
    <t xml:space="preserve"> Branchiostoma lanceolatum</t>
  </si>
  <si>
    <t>CAH12568581 Hypp1738 Branchiostoma lanceolatum</t>
  </si>
  <si>
    <t>324</t>
  </si>
  <si>
    <t>0.000269</t>
  </si>
  <si>
    <t>0.999726</t>
  </si>
  <si>
    <t>CS pos: 16-17. Pr: 0.9663</t>
  </si>
  <si>
    <t>Folsomia candida</t>
  </si>
  <si>
    <t>XP0357041691 uncharacterized protein LOC110843519 Folsomia candida</t>
  </si>
  <si>
    <t>364</t>
  </si>
  <si>
    <t>0.022276</t>
  </si>
  <si>
    <t>0.977692</t>
  </si>
  <si>
    <t>CS pos: 22-23. Pr: 0.8687</t>
  </si>
  <si>
    <t>Gigantopelta aegis</t>
  </si>
  <si>
    <t>XP0413718181 uncharacterized protein LOC121385275 isoform X2 Gigantopelta aegis</t>
  </si>
  <si>
    <t>0.000697</t>
  </si>
  <si>
    <t>0.999284</t>
  </si>
  <si>
    <t>CS pos: 15-16. Pr: 0.9686</t>
  </si>
  <si>
    <t>Bulinus truncatus</t>
  </si>
  <si>
    <t>KAH94948261 hypothetical protein Btru017926 Bulinus truncatus</t>
  </si>
  <si>
    <t>321</t>
  </si>
  <si>
    <t>0.000265</t>
  </si>
  <si>
    <t>0.999681</t>
  </si>
  <si>
    <t>CS pos: 17-18. Pr: 0.9658</t>
  </si>
  <si>
    <t>Asterias rubens</t>
  </si>
  <si>
    <t>XP0336414871 uncharacterized protein LOC117301569 Asterias rubens</t>
  </si>
  <si>
    <t>346</t>
  </si>
  <si>
    <t>0.000311</t>
  </si>
  <si>
    <t>0.999630</t>
  </si>
  <si>
    <t>CS pos: 23-24. Pr: 0.9529</t>
  </si>
  <si>
    <t>XP0413718171 uncharacterized protein LOC121385275 isoform X1 Gigantopelta aegis</t>
  </si>
  <si>
    <t>395</t>
  </si>
  <si>
    <t>1.000051</t>
  </si>
  <si>
    <t>0.000001</t>
  </si>
  <si>
    <t>Saccoglossus kowalevskii</t>
  </si>
  <si>
    <t>XP0068142251 PREDICTED uncharacterized protein LOC102801039 Saccoglossus kowalevskii</t>
  </si>
  <si>
    <t>341</t>
  </si>
  <si>
    <t>0.000228</t>
  </si>
  <si>
    <t>0.999735</t>
  </si>
  <si>
    <t>CS pos: 17-18. Pr: 0.9821</t>
  </si>
  <si>
    <t>Mytilus coruscus</t>
  </si>
  <si>
    <t>CAC54199731 unnamed protein product Mytilus coruscus</t>
  </si>
  <si>
    <t>335</t>
  </si>
  <si>
    <t>0.000436</t>
  </si>
  <si>
    <t>0.999547</t>
  </si>
  <si>
    <t>CS pos: 21-22. Pr: 0.9882</t>
  </si>
  <si>
    <t>CAC54199721 unnamed protein product Mytilus coruscus</t>
  </si>
  <si>
    <t>0.000434</t>
  </si>
  <si>
    <t>0.999545</t>
  </si>
  <si>
    <t>CS pos: 21-22. Pr: 0.9850</t>
  </si>
  <si>
    <t>Dreissena polymorpha</t>
  </si>
  <si>
    <t>KAH37397521 hypothetical protein DPMN046439 Dreissena polymorpha</t>
  </si>
  <si>
    <t>0.000959</t>
  </si>
  <si>
    <t>0.999019</t>
  </si>
  <si>
    <t>CS pos: 17-18. Pr: 0.9517</t>
  </si>
  <si>
    <t>Mizuhopecten yessoensis</t>
  </si>
  <si>
    <t>XP0213546301 uncharacterized protein LOC110451096 Mizuhopecten yessoensis</t>
  </si>
  <si>
    <t>332</t>
  </si>
  <si>
    <t>0.001180</t>
  </si>
  <si>
    <t>0.998815</t>
  </si>
  <si>
    <t>CS pos: 15-16. Pr: 0.9591</t>
  </si>
  <si>
    <t>Pomacea canaliculata</t>
  </si>
  <si>
    <t>XP0250834511 uncharacterized protein LOC112557674 Pomacea canaliculata</t>
  </si>
  <si>
    <t>328</t>
  </si>
  <si>
    <t>0.000461</t>
  </si>
  <si>
    <t>0.999530</t>
  </si>
  <si>
    <t>CS pos: 16-17. Pr: 0.9762</t>
  </si>
  <si>
    <t>Pecten maximus</t>
  </si>
  <si>
    <t>XP0337318301 uncharacterized protein LOC117321514 Pecten maximus</t>
  </si>
  <si>
    <t>333</t>
  </si>
  <si>
    <t>0.000444</t>
  </si>
  <si>
    <t>0.999504</t>
  </si>
  <si>
    <t>CS pos: 16-17. Pr: 0.9775</t>
  </si>
  <si>
    <t>PVD372561 hypothetical protein C0Q7004253 Pomacea canaliculata</t>
  </si>
  <si>
    <t>1166</t>
  </si>
  <si>
    <t>0.999487</t>
  </si>
  <si>
    <t>0.000522</t>
  </si>
  <si>
    <t>Xenopus laevis</t>
  </si>
  <si>
    <t>XP0414437351 uncharacterized protein LOC121402065 Xenopus laevis</t>
  </si>
  <si>
    <t>329</t>
  </si>
  <si>
    <t>0.000437</t>
  </si>
  <si>
    <t>0.999510</t>
  </si>
  <si>
    <t>CS pos: 16-17. Pr: 0.9698</t>
  </si>
  <si>
    <t>Petromyzon marinus</t>
  </si>
  <si>
    <t>XP0328277371 uncharacterized protein LOC116952466 Petromyzon marinus</t>
  </si>
  <si>
    <t>330</t>
  </si>
  <si>
    <t>0.000367</t>
  </si>
  <si>
    <t>0.999601</t>
  </si>
  <si>
    <t>CS pos: 17-18. Pr: 0.9778</t>
  </si>
  <si>
    <t>Rana temporaria</t>
  </si>
  <si>
    <t>XP0402014831 uncharacterized protein LOC120932812 Rana temporaria</t>
  </si>
  <si>
    <t>0.000329</t>
  </si>
  <si>
    <t>0.999658</t>
  </si>
  <si>
    <t>CS pos: 16-17. Pr: 0.9810</t>
  </si>
  <si>
    <t xml:space="preserve"> Xenopus tropicalis</t>
  </si>
  <si>
    <t>XP0029422974 uncharacterized protein LOC100498386 Xenopus tropicalis</t>
  </si>
  <si>
    <t>0.000397</t>
  </si>
  <si>
    <t>0.999594</t>
  </si>
  <si>
    <t>CS pos: 16-17. Pr: 0.9779</t>
  </si>
  <si>
    <t>XP0414439231 uncharacterized protein LOC108712601 Xenopus laevis</t>
  </si>
  <si>
    <t>0.000328</t>
  </si>
  <si>
    <t>0.999629</t>
  </si>
  <si>
    <t>CS pos: 16-17. Pr: 0.9809</t>
  </si>
  <si>
    <t>Mytilus galloprovincialis</t>
  </si>
  <si>
    <t>VDI220931 Hypothetical predicted protein Mytilus galloprovincialis</t>
  </si>
  <si>
    <t>325</t>
  </si>
  <si>
    <t>0.000395</t>
  </si>
  <si>
    <t>0.999566</t>
  </si>
  <si>
    <t>CS pos: 21-22. Pr: 0.9830</t>
  </si>
  <si>
    <t>XP0414419481 uncharacterized protein LOC121401407 Xenopus laevis</t>
  </si>
  <si>
    <t>0.000324</t>
  </si>
  <si>
    <t>0.999684</t>
  </si>
  <si>
    <t>CS pos: 16-17. Pr: 0.9793</t>
  </si>
  <si>
    <t>Daphnia magna</t>
  </si>
  <si>
    <t>trA0A164WZR0A0A164WZR09CRUS Uncharacterized protein OSDaphnia magna OX35525 GNAPZ42021101 PE4 SV1</t>
  </si>
  <si>
    <t>0.000742</t>
  </si>
  <si>
    <t>0.999236</t>
  </si>
  <si>
    <t>CS pos: 34-35. Pr: 0.9560</t>
  </si>
  <si>
    <t>Crassostrea gigas</t>
  </si>
  <si>
    <t>trK1QAX0K1QAX0CRAGI Uncharacterized protein OSCrassostrea gigas OX29159 GNCGI10026399 PE4 SV1</t>
  </si>
  <si>
    <t>0.836251</t>
  </si>
  <si>
    <t>0.163747</t>
  </si>
  <si>
    <t>Capitella teleta</t>
  </si>
  <si>
    <t>trR7UIG3R7UIG3CAPTE Uncharacterized protein OSCapitella teleta OX283909 GNCAPTEDRAFT92319 PE4 SV1</t>
  </si>
  <si>
    <t>313</t>
  </si>
  <si>
    <t>0.922735</t>
  </si>
  <si>
    <t>0.077284</t>
  </si>
  <si>
    <t>Olavius ilvae</t>
  </si>
  <si>
    <t>LIBAE050521TRINITYDN10575c3g6i3p1</t>
  </si>
  <si>
    <t>354</t>
  </si>
  <si>
    <t>0.037395</t>
  </si>
  <si>
    <t>0.962579</t>
  </si>
  <si>
    <t>CS pos: 18-19. Pr: 0.6521</t>
  </si>
  <si>
    <t>LIBAF050521TRINITYDN10541c3g6i1p1</t>
  </si>
  <si>
    <t>331</t>
  </si>
  <si>
    <t>LIBAF050521TRINITYDN10541c3g4i4p1</t>
  </si>
  <si>
    <t>389</t>
  </si>
  <si>
    <t>0.999690</t>
  </si>
  <si>
    <t>LIBK050521TRINITYDN9827c4g10i1p1</t>
  </si>
  <si>
    <t>0.552666</t>
  </si>
  <si>
    <t>0.447314</t>
  </si>
  <si>
    <t>LIBL050521TRINITYDN4384c5g2i1p1</t>
  </si>
  <si>
    <t>353</t>
  </si>
  <si>
    <t>LIBL050521TRINITYDN4384c5g3i3p1</t>
  </si>
  <si>
    <t>378</t>
  </si>
  <si>
    <t>0.999187</t>
  </si>
  <si>
    <t>0.000814</t>
  </si>
  <si>
    <t>LIBL050521TRINITYDN4384c5g3i2p1</t>
  </si>
  <si>
    <t>391</t>
  </si>
  <si>
    <t>0.999186</t>
  </si>
  <si>
    <t>0.000805</t>
  </si>
  <si>
    <t>LIBM050521TRINITYDN7127c1g1i3p1</t>
  </si>
  <si>
    <t>388</t>
  </si>
  <si>
    <t>0.992861</t>
  </si>
  <si>
    <t>0.007152</t>
  </si>
  <si>
    <t>XP0414419491 uncharacterized protein LOC108710747 Xenopus laevis</t>
  </si>
  <si>
    <t>0.000463</t>
  </si>
  <si>
    <t>0.999509</t>
  </si>
  <si>
    <t>CS pos: 16-17. Pr: 0.9788</t>
  </si>
  <si>
    <t>XP0402014811 uncharacterized protein LOC120932811 isoform X1 Rana temporaria</t>
  </si>
  <si>
    <t>0.000360</t>
  </si>
  <si>
    <t>0.999628</t>
  </si>
  <si>
    <t>CS pos: 16-17. Pr: 0.9800</t>
  </si>
  <si>
    <t>OCT862531 hypothetical protein XELAEV18019945mg Xenopus laevis</t>
  </si>
  <si>
    <t>616</t>
  </si>
  <si>
    <t>Xenopus tropicalis</t>
  </si>
  <si>
    <t>XP0317545241 uncharacterized protein LOC100497868 Xenopus tropicalis</t>
  </si>
  <si>
    <t>0.000292</t>
  </si>
  <si>
    <t>0.999699</t>
  </si>
  <si>
    <t>CS pos: 16-17. Pr: 0.9814</t>
  </si>
  <si>
    <t>XP0402014841 uncharacterized protein LOC120932813 Rana temporaria</t>
  </si>
  <si>
    <t>0.000243</t>
  </si>
  <si>
    <t>0.999748</t>
  </si>
  <si>
    <t>CS pos: 16-17. Pr: 0.9798</t>
  </si>
  <si>
    <t>Brachionus plicatilis</t>
  </si>
  <si>
    <t>RNA003471 polyhydroxybutyrate depolymerase Brachionus plicatilis</t>
  </si>
  <si>
    <t>0.000551</t>
  </si>
  <si>
    <t>0.999441</t>
  </si>
  <si>
    <t>CS pos: 22-23. Pr: 0.9732</t>
  </si>
  <si>
    <t>XP0250834501 uncharacterized protein LOC112557673 Pomacea canaliculata</t>
  </si>
  <si>
    <t>0.025676</t>
  </si>
  <si>
    <t>0.974287</t>
  </si>
  <si>
    <t>CS pos: 20-21. Pr: 0.8461</t>
  </si>
  <si>
    <t>Haliotis rubra</t>
  </si>
  <si>
    <t>XP0465702621 uncharacterized protein LOC124278569 Haliotis rubra</t>
  </si>
  <si>
    <t>344</t>
  </si>
  <si>
    <t>0.000274</t>
  </si>
  <si>
    <t>0.999694</t>
  </si>
  <si>
    <t>CS pos: 24-25. Pr: 0.9652</t>
  </si>
  <si>
    <t>Haliotis rufescens</t>
  </si>
  <si>
    <t>XP0463314541 uncharacterized protein LOC124114758 Haliotis rufescens</t>
  </si>
  <si>
    <t>0.225942</t>
  </si>
  <si>
    <t>0.774035</t>
  </si>
  <si>
    <t>CS pos: 29-30. Pr: 0.2904</t>
  </si>
  <si>
    <t>Orchesella cincta</t>
  </si>
  <si>
    <t>trA0A1D2MQU1A0A1D2MQU1ORCCI Poly3hydroxyalkanoate depolymerase C OSOrchesella cincta OX48709 GNOcin0111512 PE4 SV1</t>
  </si>
  <si>
    <t>552</t>
  </si>
  <si>
    <t>0.038172</t>
  </si>
  <si>
    <t>0.961801</t>
  </si>
  <si>
    <t>CS pos: 25-26. Pr: 0.9048</t>
  </si>
  <si>
    <t>trA0A6P5AE26A0A6P5AE26BRABE uncharacterized protein LOC109481851 OSBranchiostoma belcheri OX7741 GNLOC109481851 PE4 SV1</t>
  </si>
  <si>
    <t>327</t>
  </si>
  <si>
    <t>0.000412</t>
  </si>
  <si>
    <t>0.999546</t>
  </si>
  <si>
    <t>CS pos: 23-24. Pr: 0.9495</t>
  </si>
  <si>
    <t xml:space="preserve">Folsomia candida </t>
  </si>
  <si>
    <t>trA0A226F4Z1A0A226F4Z1FOLCA Poly3hydroxyalkanoate depolymerase C OSFolsomia candida OX158441 GNFcan0100932 PE4 SV1</t>
  </si>
  <si>
    <t>384</t>
  </si>
  <si>
    <t>0.999409</t>
  </si>
  <si>
    <t>0.000582</t>
  </si>
  <si>
    <t>Tigriopus californicus</t>
  </si>
  <si>
    <t>trA0A553NQ64A0A553NQ64TIGCA Uncharacterized protein Fragment OSTigriopus californicus OX6832 GNTCAL03306 PE4 SV1</t>
  </si>
  <si>
    <t>0.000375</t>
  </si>
  <si>
    <t>0.999622</t>
  </si>
  <si>
    <t>CS pos: 13-14. Pr: 0.9820</t>
  </si>
  <si>
    <t>trA0A1D2NC91A0A1D2NC91ORCCI Poly3hydroxyalkanoate depolymerase C OSOrchesella cincta OX48709 GNOcin0103797 PE4 SV1</t>
  </si>
  <si>
    <t>425</t>
  </si>
  <si>
    <t>0.000232</t>
  </si>
  <si>
    <t>0.999722</t>
  </si>
  <si>
    <t>CS pos: 20-21. Pr: 0.9785</t>
  </si>
  <si>
    <t>trA0A1D2N7G8A0A1D2N7G8ORCCI Uncharacterized protein OSOrchesella cincta OX48709 GNOcin0105489 PE4 SV1</t>
  </si>
  <si>
    <t>424</t>
  </si>
  <si>
    <t>0.000222</t>
  </si>
  <si>
    <t>0.999744</t>
  </si>
  <si>
    <t>CS pos: 20-21. Pr: 0.9817</t>
  </si>
  <si>
    <t>Armadillidium nasatum</t>
  </si>
  <si>
    <t>trA0A5N5SUW0A0A5N5SUW09CRUS Uncharacterized protein Fragment OSArmadillidium nasatum OX96803 GNAnas02819 PE4 SV1</t>
  </si>
  <si>
    <t>280</t>
  </si>
  <si>
    <t>0.999861</t>
  </si>
  <si>
    <t>0.000180</t>
  </si>
  <si>
    <t>trA0A226F0F1A0A226F0F1FOLCA Uncharacterized protein OSFolsomia candida OX158441 GNFcan0101707 PE4 SV1</t>
  </si>
  <si>
    <t>0.000250</t>
  </si>
  <si>
    <t>0.999730</t>
  </si>
  <si>
    <t>CS pos: 18-19. Pr: 0.9802</t>
  </si>
  <si>
    <t>Styela clava</t>
  </si>
  <si>
    <t>XP0392699761 uncharacterized protein LOC120344730 Styela clava</t>
  </si>
  <si>
    <t>611</t>
  </si>
  <si>
    <t>0.002786</t>
  </si>
  <si>
    <t>0.997179</t>
  </si>
  <si>
    <t>CS pos: 23-24. Pr: 0.9636</t>
  </si>
  <si>
    <t>Owenia fusiformis</t>
  </si>
  <si>
    <t>CAH17953251 unnamed protein product partial Owenia fusiformis</t>
  </si>
  <si>
    <t>326</t>
  </si>
  <si>
    <t>0.000262</t>
  </si>
  <si>
    <t>CS pos: 19-20. Pr: 0.9780</t>
  </si>
  <si>
    <t>CAH17997121 unnamed protein product Owenia fusiformis</t>
  </si>
  <si>
    <t>0.000485</t>
  </si>
  <si>
    <t>0.999490</t>
  </si>
  <si>
    <t>CS pos: 17-18. Pr: 0.9773</t>
  </si>
  <si>
    <t>XP0027307001 PREDICTED uncharacterized protein LOC100371241 Saccoglossus kowalevskii</t>
  </si>
  <si>
    <t>0.000301</t>
  </si>
  <si>
    <t>0.999680</t>
  </si>
  <si>
    <t>CS pos: 17-18. Pr: 0.9805</t>
  </si>
  <si>
    <t>CAH17804391 unnamed protein product Owenia fusiformis</t>
  </si>
  <si>
    <t>0.000253</t>
  </si>
  <si>
    <t>0.999716</t>
  </si>
  <si>
    <t>CS pos: 18-19. Pr: 0.9792</t>
  </si>
  <si>
    <t xml:space="preserve"> Daphnia pulicaria</t>
  </si>
  <si>
    <t>XP0466566761 uncharacterized protein LOC124349832 Daphnia pulicaria</t>
  </si>
  <si>
    <t>356</t>
  </si>
  <si>
    <t>0.000405</t>
  </si>
  <si>
    <t>0.999556</t>
  </si>
  <si>
    <t>CS pos: 43-44. Pr: 0.3650</t>
  </si>
  <si>
    <t>ODN050401 Poly3hydroxyalkanoate depolymerase C Orchesella cincta</t>
  </si>
  <si>
    <t>350</t>
  </si>
  <si>
    <t>0.291750</t>
  </si>
  <si>
    <t>0.708242</t>
  </si>
  <si>
    <t>CS pos: 39-40. Pr: 0.6398</t>
  </si>
  <si>
    <t>Amphimedon queenslandica</t>
  </si>
  <si>
    <t>XP0033845101 PREDICTED uncharacterized protein LOC100634387 Amphimedon queenslandica</t>
  </si>
  <si>
    <t>0.000235</t>
  </si>
  <si>
    <t>0.999745</t>
  </si>
  <si>
    <t>CS pos: 22-23. Pr: 0.9798</t>
  </si>
  <si>
    <t>Ciona intestinalis</t>
  </si>
  <si>
    <t>XP0021192632 uncharacterized protein LOC100176456 Ciona intestinalis</t>
  </si>
  <si>
    <t>0.000409</t>
  </si>
  <si>
    <t>0.999551</t>
  </si>
  <si>
    <t>CS pos: 23-24. Pr: 0.9761</t>
  </si>
  <si>
    <t>Bufo bufo</t>
  </si>
  <si>
    <t>XP0402881601 uncharacterized protein LOC121001217 Bufo bufo</t>
  </si>
  <si>
    <t>342</t>
  </si>
  <si>
    <t>0.999845</t>
  </si>
  <si>
    <t>0.000194</t>
  </si>
  <si>
    <t xml:space="preserve"> Bufo gargarizans</t>
  </si>
  <si>
    <t>XP0441334271 uncharacterized protein LOC122926106 Bufo gargarizans</t>
  </si>
  <si>
    <t>0.000306</t>
  </si>
  <si>
    <t>0.999666</t>
  </si>
  <si>
    <t>CS pos: 16-17. Pr: 0.9820</t>
  </si>
  <si>
    <t>Trinorchestia longiramus</t>
  </si>
  <si>
    <t>KAF23515371 AlphaBeta hydrolase fold partial Trinorchestia longiramus</t>
  </si>
  <si>
    <t>305</t>
  </si>
  <si>
    <t>0.999442</t>
  </si>
  <si>
    <t>0.000579</t>
  </si>
  <si>
    <t>Daphnia pulex</t>
  </si>
  <si>
    <t>XP0464543311 uncharacterized protein LOC124202104 Daphnia pulex</t>
  </si>
  <si>
    <t>358</t>
  </si>
  <si>
    <t>0.000451</t>
  </si>
  <si>
    <t>0.999525</t>
  </si>
  <si>
    <t>CS pos: 43-44. Pr: 0.9522</t>
  </si>
  <si>
    <t>XP0327956712 uncharacterized protein LOC116932060 Daphnia magna</t>
  </si>
  <si>
    <t>0.000257</t>
  </si>
  <si>
    <t>0.999715</t>
  </si>
  <si>
    <t>CS pos: 17-18. Pr: 0.9800</t>
  </si>
  <si>
    <t>Bradysia odoriphaga</t>
  </si>
  <si>
    <t>KAG40663391 hypothetical protein HA402000563 Bradysia odoriphaga</t>
  </si>
  <si>
    <t>0.000237</t>
  </si>
  <si>
    <t>0.999721</t>
  </si>
  <si>
    <t>CS pos: 19-20. Pr: 0.9773</t>
  </si>
  <si>
    <t>Bradysia coprophila</t>
  </si>
  <si>
    <t>XP0370453231 uncharacterized protein LOC119080854 Bradysia coprophila</t>
  </si>
  <si>
    <t>0.000240</t>
  </si>
  <si>
    <t>0.999710</t>
  </si>
  <si>
    <t>CS pos: 19-20. Pr: 0.9775</t>
  </si>
  <si>
    <t>trC3ZMK4C3ZMK4BRAFL Uncharacterized protein OSBranchiostoma floridae OX7739 GNBRAFLDRAFT97435 PE4 SV1</t>
  </si>
  <si>
    <t>550</t>
  </si>
  <si>
    <t>0.000275</t>
  </si>
  <si>
    <t>0.999697</t>
  </si>
  <si>
    <t>CS pos: 27-28. Pr: 0.9748</t>
  </si>
  <si>
    <t>trA0A226EBG7A0A226EBG7FOLCA Poly3hydroxyalkanoate depolymerase C OSFolsomia candida OX158441 GNFcan0110774 PE4 SV1</t>
  </si>
  <si>
    <t>375</t>
  </si>
  <si>
    <t>0.000260</t>
  </si>
  <si>
    <t>trA0A226F439A0A226F439FOLCA Poly3hydroxyalkanoate depolymerase C OSFolsomia candida OX158441 GNFcan0101153 PE4 SV1</t>
  </si>
  <si>
    <t>340</t>
  </si>
  <si>
    <t>0.000234</t>
  </si>
  <si>
    <t>0.999733</t>
  </si>
  <si>
    <t>CS pos: 18-19. Pr: 0.9764</t>
  </si>
  <si>
    <t>trF6Q4K1F6Q4K1CIOIN Uncharacterized protein OSCiona intestinalis OX7719 PE4 SV2</t>
  </si>
  <si>
    <t>320</t>
  </si>
  <si>
    <t>0.063094</t>
  </si>
  <si>
    <t>0.936878</t>
  </si>
  <si>
    <t>CS pos: 21-22. Pr: 0.8763</t>
  </si>
  <si>
    <t>XP0219489801 uncharacterized protein LOC110846509 Folsomia candida</t>
  </si>
  <si>
    <t>419</t>
  </si>
  <si>
    <t>0.000295</t>
  </si>
  <si>
    <t>0.999659</t>
  </si>
  <si>
    <t>CS pos: 19-20. Pr: 0.9672</t>
  </si>
  <si>
    <t>Biomphalaria glabrata</t>
  </si>
  <si>
    <t>trA0A2C9LJM9A0A2C9LJM9BIOGL Uncharacterized protein OSBiomphalaria glabrata OX6526 GN106069061 PE4 SV1 PHAD</t>
  </si>
  <si>
    <t>217</t>
  </si>
  <si>
    <t>0.000238</t>
  </si>
  <si>
    <t>0.999749</t>
  </si>
  <si>
    <t>CS pos: 17-18. Pr: 0.9750</t>
  </si>
  <si>
    <t>VDI072691 Hypothetical predicted protein Mytilus galloprovincialis</t>
  </si>
  <si>
    <t>314</t>
  </si>
  <si>
    <t>0.000842</t>
  </si>
  <si>
    <t>0.999116</t>
  </si>
  <si>
    <t>CS pos: 21-22. Pr: 0.9598</t>
  </si>
  <si>
    <t>VDI557041 Hypothetical predicted protein Mytilus galloprovincialis</t>
  </si>
  <si>
    <t>390</t>
  </si>
  <si>
    <t>1.000030</t>
  </si>
  <si>
    <t>0.000013</t>
  </si>
  <si>
    <t>CAC54165891 unnamed protein product Mytilus coruscus</t>
  </si>
  <si>
    <t>360</t>
  </si>
  <si>
    <t>0.000327</t>
  </si>
  <si>
    <t>0.999652</t>
  </si>
  <si>
    <t>CS pos: 22-23. Pr: 0.9692</t>
  </si>
  <si>
    <t>VDI115391 Hypothetical predicted protein Mytilus galloprovincialis</t>
  </si>
  <si>
    <t>829</t>
  </si>
  <si>
    <t>0.000624</t>
  </si>
  <si>
    <t>0.999331</t>
  </si>
  <si>
    <t>CS pos: 21-22. Pr: 0.9575</t>
  </si>
  <si>
    <t>trR7T3J8R7T3J8CAPTE Uncharacterized protein OSCapitella teleta OX283909 GNCAPTEDRAFT207153 PE4 SV1</t>
  </si>
  <si>
    <t>0.000255</t>
  </si>
  <si>
    <t>0.999693</t>
  </si>
  <si>
    <t>CS pos: 16-17. Pr: 0.9804</t>
  </si>
  <si>
    <t xml:space="preserve">Daphnia pulex </t>
  </si>
  <si>
    <t>trE9G892E9G892DAPPU Uncharacterized protein OSDaphnia pulex OX6669 GNDAPPUDRAFT194537 PE4 SV1</t>
  </si>
  <si>
    <t>336</t>
  </si>
  <si>
    <t>0.000200</t>
  </si>
  <si>
    <t>0.999783</t>
  </si>
  <si>
    <t>CS pos: 19-20. Pr: 0.9843</t>
  </si>
  <si>
    <t>trE9G893E9G893DAPPU Uncharacterized protein OSDaphnia pulex OX6669 GNDAPPUDRAFT99779 PE4 SV1</t>
  </si>
  <si>
    <t>0.000224</t>
  </si>
  <si>
    <t>0.999753</t>
  </si>
  <si>
    <t>CS pos: 23-24. Pr: 0.9563</t>
  </si>
  <si>
    <t xml:space="preserve">Procambarus clarkii </t>
  </si>
  <si>
    <t>MH1564341 Procambarus clarkii esterase PHB depolymerase mRNA partial cds</t>
  </si>
  <si>
    <t>225</t>
  </si>
  <si>
    <t>0.999760</t>
  </si>
  <si>
    <t>CS pos: 17-18. Pr: 0.9816</t>
  </si>
  <si>
    <t>trA0A226EXY5A0A226EXY5FOLCA Poly3hydroxyalkanoate depolymerase C OSFolsomia candida OX158441 GNFcan0102751 PE4 SV1</t>
  </si>
  <si>
    <t>306</t>
  </si>
  <si>
    <t>0.000304</t>
  </si>
  <si>
    <t>0.999665</t>
  </si>
  <si>
    <t>CS pos: 20-21. Pr: 0.9747</t>
  </si>
  <si>
    <t>trA0A1D2MDI4A0A1D2MDI4ORCCI Poly3hydroxyalkanoate depolymerase C OSOrchesella cincta OX48709 GNOcin0115604 PE4 SV1</t>
  </si>
  <si>
    <t>297</t>
  </si>
  <si>
    <t>0.998370</t>
  </si>
  <si>
    <t>0.001685</t>
  </si>
  <si>
    <t>trA0A226EK76A0A226EK76FOLCA Poly3hydroxyalkanoate depolymerase C OSFolsomia candida OX158441 GNFcan0107784 PE4 SV1</t>
  </si>
  <si>
    <t>513</t>
  </si>
  <si>
    <t>0.000216</t>
  </si>
  <si>
    <t>0.999747</t>
  </si>
  <si>
    <t>CS pos: 22-23. Pr: 0.9651</t>
  </si>
  <si>
    <t>trA0A226ECK6A0A226ECK6FOLCA Poly3hydroxyalkanoate depolymerase C OSFolsomia candida OX158441 GNFcan0110652 PE4 SV1</t>
  </si>
  <si>
    <t>334</t>
  </si>
  <si>
    <t>0.000423</t>
  </si>
  <si>
    <t>CS pos: 19-20. Pr: 0.9766</t>
  </si>
  <si>
    <t>Strongylocentrotus purpuratus</t>
  </si>
  <si>
    <t>trW4YEN0W4YEN0STRPU Uncharacterized protein OSStrongylocentrotus purpuratus OX7668 PE4 SV1</t>
  </si>
  <si>
    <t>0.999961</t>
  </si>
  <si>
    <t>0.000095</t>
  </si>
  <si>
    <t>trR7U719R7U719CAPTE Uncharacterized protein Fragment OSCapitella teleta OX283909 GNCAPTEDRAFT107773 PE4 SV1</t>
  </si>
  <si>
    <t>269</t>
  </si>
  <si>
    <t>0.999884</t>
  </si>
  <si>
    <t>0.000154</t>
  </si>
  <si>
    <t>Hyalella azteca</t>
  </si>
  <si>
    <t>XP0180097071 PREDICTED uncharacterized protein LOC108667220 Hyalella azteca</t>
  </si>
  <si>
    <t>0.000209</t>
  </si>
  <si>
    <t>CS pos: 19-20. Pr: 0.9671</t>
  </si>
  <si>
    <t>XP0180099441 PREDICTED uncharacterized protein LOC108667432 Hyalella azteca</t>
  </si>
  <si>
    <t>0.000251</t>
  </si>
  <si>
    <t>0.999728</t>
  </si>
  <si>
    <t>CS pos: 19-20. Pr: 0.9599</t>
  </si>
  <si>
    <t>XP0450365431 uncharacterized protein LOC116932059 Daphnia magna</t>
  </si>
  <si>
    <t>Daphnia galeata</t>
  </si>
  <si>
    <t>CAH00985851 unnamed protein product Daphnia galeata</t>
  </si>
  <si>
    <t>349</t>
  </si>
  <si>
    <t>0.004525</t>
  </si>
  <si>
    <t>0.995442</t>
  </si>
  <si>
    <t>CS pos: 29-30. Pr: 0.9761</t>
  </si>
  <si>
    <t>XP0392698861 uncharacterized protein LOC120344660 isoform X1 Styela clava</t>
  </si>
  <si>
    <t>0.000421</t>
  </si>
  <si>
    <t>CS pos: 24-25. Pr: 0.9747</t>
  </si>
  <si>
    <t>trA0A1D2N5D0A0A1D2N5D0ORCCI Uncharacterized protein OSOrchesella cincta OX48709 GNOcin0106257 PE4 SV1</t>
  </si>
  <si>
    <t>311</t>
  </si>
  <si>
    <t>0.299600</t>
  </si>
  <si>
    <t>0.700395</t>
  </si>
  <si>
    <t>CS pos: 18-19. Pr: 0.6673</t>
  </si>
  <si>
    <t>Olavius finitimus</t>
  </si>
  <si>
    <t>LibATRINITYDN2808c1g4i2p1</t>
  </si>
  <si>
    <t>0.000968</t>
  </si>
  <si>
    <t>0.999009</t>
  </si>
  <si>
    <t>CS pos: 19-20. Pr: 0.9727</t>
  </si>
  <si>
    <t>LIBATRINITYDN2808c1g1i6p1</t>
  </si>
  <si>
    <t>352</t>
  </si>
  <si>
    <t>0.999919</t>
  </si>
  <si>
    <t>0.000116</t>
  </si>
  <si>
    <t>LIBATRINITYDN2808c1g1i7p1</t>
  </si>
  <si>
    <t>LIBATRINITYDN3916c0g3i10p1</t>
  </si>
  <si>
    <t>0.000641</t>
  </si>
  <si>
    <t>0.999308</t>
  </si>
  <si>
    <t>CS pos: 19-20. Pr: 0.9739</t>
  </si>
  <si>
    <t>Inanidrilus sp. NYSP</t>
  </si>
  <si>
    <t>LIBZINYSPTRINITYDN7352c0g2i4p1</t>
  </si>
  <si>
    <t>359</t>
  </si>
  <si>
    <t>0.016151</t>
  </si>
  <si>
    <t>0.983818</t>
  </si>
  <si>
    <t>CS pos: 18-19. Pr: 0.7509</t>
  </si>
  <si>
    <t>Olavius imperfectus</t>
  </si>
  <si>
    <t>LIBACOimpTRINITYDN2799c0g2i12p1</t>
  </si>
  <si>
    <t>678</t>
  </si>
  <si>
    <t>0.599332</t>
  </si>
  <si>
    <t>0.400659</t>
  </si>
  <si>
    <t>LIBACTRINITYDN2799c0g1i5p1</t>
  </si>
  <si>
    <t>365</t>
  </si>
  <si>
    <t>0.999757</t>
  </si>
  <si>
    <t>0.000229</t>
  </si>
  <si>
    <t>XP0219531331 uncharacterized protein LOC110849958 Folsomia candida</t>
  </si>
  <si>
    <t>370</t>
  </si>
  <si>
    <t>CAH00985861 unnamed protein product Daphnia galeata</t>
  </si>
  <si>
    <t>0.000223</t>
  </si>
  <si>
    <t>0.999767</t>
  </si>
  <si>
    <t>CS pos: 17-18. Pr: 0.9840</t>
  </si>
  <si>
    <t>XP0464543301 poly3hydroxyalkanoate depolymerase Clike Daphnia pulex</t>
  </si>
  <si>
    <t>0.999773</t>
  </si>
  <si>
    <t>CS pos: 19-20. Pr: 0.9841</t>
  </si>
  <si>
    <t>Daphnia pulicaria</t>
  </si>
  <si>
    <t>XP0466567311 poly3hydroxyalkanoate depolymerase Clike Daphnia pulicaria</t>
  </si>
  <si>
    <t>0.999779</t>
  </si>
  <si>
    <t>XP0219683071 uncharacterized protein LOC110863333 Folsomia candida</t>
  </si>
  <si>
    <t>0.000266</t>
  </si>
  <si>
    <t>CS pos: 20-21. Pr: 0.9726</t>
  </si>
  <si>
    <t>KZS137341 Uncharacterized protein APZ42021099 Daphnia magna</t>
  </si>
  <si>
    <t>0.333066</t>
  </si>
  <si>
    <t>0.666918</t>
  </si>
  <si>
    <t>CS pos: 51-52. Pr: 0.3625</t>
  </si>
  <si>
    <t>Patiria miniata</t>
  </si>
  <si>
    <t>XP0380662141 uncharacterized protein LOC119736247 Patiria miniata</t>
  </si>
  <si>
    <t>0.999711</t>
  </si>
  <si>
    <t>CS pos: 24-25. Pr: 0.9774</t>
  </si>
  <si>
    <t>Cyprideis torosa</t>
  </si>
  <si>
    <t>CAD72220771 unnamed protein product Cyprideis torosa</t>
  </si>
  <si>
    <t>345</t>
  </si>
  <si>
    <t>0.003891</t>
  </si>
  <si>
    <t>0.996090</t>
  </si>
  <si>
    <t>CS pos: 18-19. Pr: 0.7779</t>
  </si>
  <si>
    <t>KAG40681791 hypothetical protein HA402008820 Bradysia odoriphaga</t>
  </si>
  <si>
    <t>0.000288</t>
  </si>
  <si>
    <t>0.999691</t>
  </si>
  <si>
    <t>CS pos: 23-24. Pr: 0.9738</t>
  </si>
  <si>
    <t>XP0370378691 uncharacterized protein LOC119075507 Bradysia coprophila</t>
  </si>
  <si>
    <t>0.999638</t>
  </si>
  <si>
    <t>CS pos: 23-24. Pr: 0.9813</t>
  </si>
  <si>
    <t>Allacma fusca</t>
  </si>
  <si>
    <t>CAG76840781 unnamed protein product Allacma fusca</t>
  </si>
  <si>
    <t>758</t>
  </si>
  <si>
    <t>0.999700</t>
  </si>
  <si>
    <t>CS pos: 22-23. Pr: 0.9633</t>
  </si>
  <si>
    <t>trA0A1D2N0H2A0A1D2N0H2ORCCI Uncharacterized protein OSOrchesella cincta OX48709 GNOcin0107902 PE4 SV1</t>
  </si>
  <si>
    <t>0.000877</t>
  </si>
  <si>
    <t>0.999091</t>
  </si>
  <si>
    <t>CS pos: 26-27. Pr: 0.9663</t>
  </si>
  <si>
    <t>XP0380652641 uncharacterized protein LOC119735575 Patiria miniata</t>
  </si>
  <si>
    <t>0.000244</t>
  </si>
  <si>
    <t>CS pos: 24-25. Pr: 0.9786</t>
  </si>
  <si>
    <t>XP0370302231 poly3hydroxyalkanoate depolymerase Clike Bradysia coprophila</t>
  </si>
  <si>
    <t>0.010693</t>
  </si>
  <si>
    <t>0.989249</t>
  </si>
  <si>
    <t>CS pos: 22-23. Pr: 0.9542</t>
  </si>
  <si>
    <t>XP0114183182 uncharacterized protein LOC105321645 Crassostrea gigas</t>
  </si>
  <si>
    <t>0.177506</t>
  </si>
  <si>
    <t>0.822466</t>
  </si>
  <si>
    <t>CS pos: 21-22. Pr: 0.8661</t>
  </si>
  <si>
    <t>XP0221000521 uncharacterized protein LOC110984319 isoform X1 Acanthaster planci</t>
  </si>
  <si>
    <t>366</t>
  </si>
  <si>
    <t>0.566873</t>
  </si>
  <si>
    <t>0.433138</t>
  </si>
  <si>
    <t>CAH17791491 unnamed protein product Owenia fusiformis</t>
  </si>
  <si>
    <t>497</t>
  </si>
  <si>
    <t>0.000221</t>
  </si>
  <si>
    <t>CS pos: 18-19. Pr: 0.9824</t>
  </si>
  <si>
    <t>CAH17791521 unnamed protein product Owenia fusiformis</t>
  </si>
  <si>
    <t>498</t>
  </si>
  <si>
    <t>0.999754</t>
  </si>
  <si>
    <t>CS pos: 18-19. Pr: 0.9808</t>
  </si>
  <si>
    <t>XP0308346661 uncharacterized protein LOC100888183 Strongylocentrotus purpuratus</t>
  </si>
  <si>
    <t>0.000214</t>
  </si>
  <si>
    <t>CS pos: 21-22. Pr: 0.9804</t>
  </si>
  <si>
    <t>LIBAF050521TRINITYDN10541c3g4i1p1</t>
  </si>
  <si>
    <t>376</t>
  </si>
  <si>
    <t>0.000258</t>
  </si>
  <si>
    <t>LIBAFOilvTRINITYDN11549c3g1i5p1 score6694 TRINITYDN11549c3g1i</t>
  </si>
  <si>
    <t>367</t>
  </si>
  <si>
    <t>0.235406</t>
  </si>
  <si>
    <t>0.764579</t>
  </si>
  <si>
    <t>CS pos: 19-20. Pr: 0.4270</t>
  </si>
  <si>
    <t>XP0308341271 uncharacterized protein LOC100888362 isoform X2 Strongylocentrotus purpuratus</t>
  </si>
  <si>
    <t>322</t>
  </si>
  <si>
    <t>CS pos: 20-21. Pr: 0.9811</t>
  </si>
  <si>
    <t>Branchiostoma lanceolatum</t>
  </si>
  <si>
    <t>CAH12568571 Hypp1737 Branchiostoma lanceolatum</t>
  </si>
  <si>
    <t>0.999743</t>
  </si>
  <si>
    <t>CS pos: 23-24. Pr: 0.9713</t>
  </si>
  <si>
    <t>XP0219653091 uncharacterized protein LOC110860552 Folsomia candida</t>
  </si>
  <si>
    <t>0.999676</t>
  </si>
  <si>
    <t>CS pos: 20-21. Pr: 0.9748</t>
  </si>
  <si>
    <t>Olavius tantalus</t>
  </si>
  <si>
    <t>LIBETRINITYDN9281c1g1i1p1</t>
  </si>
  <si>
    <t>0.776541</t>
  </si>
  <si>
    <t>0.223449</t>
  </si>
  <si>
    <t>LIBETRINITYDN9281c1g1i5p1</t>
  </si>
  <si>
    <t>LIBCOtanTRINITYDN2759c0g1i3p1</t>
  </si>
  <si>
    <t>0.860827</t>
  </si>
  <si>
    <t>0.139155</t>
  </si>
  <si>
    <t>LIBCTRINITYDN2886c0g1i44p1</t>
  </si>
  <si>
    <t>0.860819</t>
  </si>
  <si>
    <t>0.139159</t>
  </si>
  <si>
    <t>LIBDOtanTRINITYDN8141c0g1i5p1</t>
  </si>
  <si>
    <t>681</t>
  </si>
  <si>
    <t>0.490072</t>
  </si>
  <si>
    <t>0.509916</t>
  </si>
  <si>
    <t>CS pos: 19-20. Pr: 0.5100</t>
  </si>
  <si>
    <t>LIBDOtanTRINITYDN8119c0g1i2p1</t>
  </si>
  <si>
    <t>535</t>
  </si>
  <si>
    <t>LibDOtanTRINITYDN8119c0g1i1p1</t>
  </si>
  <si>
    <t>685</t>
  </si>
  <si>
    <t>LibDOtanTRINITYDN8141c0g1i4p1</t>
  </si>
  <si>
    <t>598</t>
  </si>
  <si>
    <t>Inanidrilus leukodermatus</t>
  </si>
  <si>
    <t>LIBQIleuTRINITYDN8853c0g8i7p1</t>
  </si>
  <si>
    <t>0.957713</t>
  </si>
  <si>
    <t>0.042267</t>
  </si>
  <si>
    <t>Inanidrilus sp. ULE</t>
  </si>
  <si>
    <t>LIBTIspULETRINITYDN6378c1g4i13p1</t>
  </si>
  <si>
    <t>1.000022</t>
  </si>
  <si>
    <t>0.000000</t>
  </si>
  <si>
    <t>trA0A7M7NBF9A0A7M7NBF9STRPU Uncharacterized protein OSStrongylocentrotus purpuratus OX7668 PE4 SV1</t>
  </si>
  <si>
    <t>0.999685</t>
  </si>
  <si>
    <t>XP0049194973 uncharacterized protein LOC101732077 Xenopus tropicalis</t>
  </si>
  <si>
    <t>393</t>
  </si>
  <si>
    <t>0.999788</t>
  </si>
  <si>
    <t>Adineta vaga</t>
  </si>
  <si>
    <t>GSADVT00015692001 Adineta vaga</t>
  </si>
  <si>
    <t>392</t>
  </si>
  <si>
    <t>0.000205</t>
  </si>
  <si>
    <t>0.999766</t>
  </si>
  <si>
    <t>GSADVT00046940001 Adineta vaga</t>
  </si>
  <si>
    <t>369</t>
  </si>
  <si>
    <t>0.000227</t>
  </si>
  <si>
    <t>CS pos: 17-18. Pr: 0.9817</t>
  </si>
  <si>
    <t>GSADVT00012128001 Adineta vaga</t>
  </si>
  <si>
    <t>0.000206</t>
  </si>
  <si>
    <t>0.999772</t>
  </si>
  <si>
    <t>CS pos: 21-22. Pr: 0.9788</t>
  </si>
  <si>
    <t>GSADVT00009171001 Adineta vaga</t>
  </si>
  <si>
    <t>0.000213</t>
  </si>
  <si>
    <t>0.999765</t>
  </si>
  <si>
    <t>CS pos: 17-18. Pr: 0.9807</t>
  </si>
  <si>
    <t>GSADVT00007586001 Adineta vaga</t>
  </si>
  <si>
    <t>394</t>
  </si>
  <si>
    <t>0.000231</t>
  </si>
  <si>
    <t>CS pos: 17-18. Pr: 0.9810</t>
  </si>
  <si>
    <t>BL03604evm3 Branchiostoma lanceolatum</t>
  </si>
  <si>
    <t>190</t>
  </si>
  <si>
    <t>0.997120</t>
  </si>
  <si>
    <t>0.002906</t>
  </si>
  <si>
    <t>LIBTIspULETRINITYDN6792c0g2i2p1</t>
  </si>
  <si>
    <t>1.000017</t>
  </si>
  <si>
    <t>LIBUIspULETRINITYDN1596c0g1i3p1</t>
  </si>
  <si>
    <t>LIBTIspULETRINITYDN6792c0g2i5p1</t>
  </si>
  <si>
    <t>LIBTIspULETRINITYDN1596c0g1i2p1</t>
  </si>
  <si>
    <t>270</t>
  </si>
  <si>
    <t>1.000026</t>
  </si>
  <si>
    <t>LIBUIspULETRINITYDN2171c0g2i17p1</t>
  </si>
  <si>
    <t>290</t>
  </si>
  <si>
    <t>Inanidrilus sp. FANT</t>
  </si>
  <si>
    <t>LIBYIspFANTTRINITYDN4112c0g6i6p1</t>
  </si>
  <si>
    <t>0.237286</t>
  </si>
  <si>
    <t>0.762697</t>
  </si>
  <si>
    <t>CS pos: 17-18. Pr: 0.6803</t>
  </si>
  <si>
    <t>LIBYIspFANTTRINITYDN4380c2g2i1p1</t>
  </si>
  <si>
    <t>0.063046</t>
  </si>
  <si>
    <t>0.936942</t>
  </si>
  <si>
    <t>CS pos: 18-19. Pr: 0.9359</t>
  </si>
  <si>
    <t>LIBYIspFANTTRINITYDN4292c0g2i20p1</t>
  </si>
  <si>
    <t>0.988948</t>
  </si>
  <si>
    <t>0.011072</t>
  </si>
  <si>
    <t>LIBYIspFANTTRINITYDN4292c0g2i15p1</t>
  </si>
  <si>
    <t>Olavuis algarvensis</t>
  </si>
  <si>
    <t>LIBI050521TRINITYDN22120c0g1i1p1 TRINITYDN22120c0g1TRINITYDN22120c0g1i1p</t>
  </si>
  <si>
    <t>259</t>
  </si>
  <si>
    <t>0.031811</t>
  </si>
  <si>
    <t>0.968151</t>
  </si>
  <si>
    <t>CS pos: 19-20. Pr: 0.9420</t>
  </si>
  <si>
    <t>XP0392698871 uncharacterized protein LOC120344660 isoform X2 Styela clava</t>
  </si>
  <si>
    <t>380</t>
  </si>
  <si>
    <t>XP0327956711 uncharacterized protein LOC116932060 Daphnia magna</t>
  </si>
  <si>
    <t>0.999718</t>
  </si>
  <si>
    <t>Brachionus calyciflorus</t>
  </si>
  <si>
    <t>CAF09471221 unnamed protein product Brachionus calyciflorus</t>
  </si>
  <si>
    <t>749</t>
  </si>
  <si>
    <t>0.000303</t>
  </si>
  <si>
    <t>0.999682</t>
  </si>
  <si>
    <t>CS pos: 21-22. Pr: 0.4483</t>
  </si>
  <si>
    <t>XP0219618131 uncharacterized protein LOC110857529 Folsomia candida</t>
  </si>
  <si>
    <t>432</t>
  </si>
  <si>
    <t>0.999942</t>
  </si>
  <si>
    <t>0.000083</t>
  </si>
  <si>
    <t xml:space="preserve">Brachionus plicatilis </t>
  </si>
  <si>
    <t>trA0A3M7PMK4A0A3M7PMK4BRAPC Poly3hydroxybutyrate depolymerase OSBrachionus plicatilis OX10195 GNBpHYR1046740 PE4 SV1</t>
  </si>
  <si>
    <t>0.000345</t>
  </si>
  <si>
    <t>0.999631</t>
  </si>
  <si>
    <t>CS pos: 18-19. Pr: 0.9779</t>
  </si>
  <si>
    <t>trA0A226EMS1A0A226EMS1FOLCA Uncharacterized protein OSFolsomia candida OX158441 GNFcan0108319 PE4 SV1</t>
  </si>
  <si>
    <t>474</t>
  </si>
  <si>
    <t>0.000475</t>
  </si>
  <si>
    <t>0.999493</t>
  </si>
  <si>
    <t>CS pos: 25-26. Pr: 0.9556</t>
  </si>
  <si>
    <t xml:space="preserve"> Priapulus caudatus</t>
  </si>
  <si>
    <t>XP0146755111 PREDICTED uncharacterized protein LOC106815555 Priapulus caudatus</t>
  </si>
  <si>
    <t>0.000490</t>
  </si>
  <si>
    <t>0.999468</t>
  </si>
  <si>
    <t>CS pos: 19-20. Pr: 0.9698</t>
  </si>
  <si>
    <t>CAD72320711 unnamed protein product Cyprideis torosa</t>
  </si>
  <si>
    <t>427</t>
  </si>
  <si>
    <t>1.000041</t>
  </si>
  <si>
    <t xml:space="preserve">Orchesella cincta </t>
  </si>
  <si>
    <t>trA0A1D2MMN0A0A1D2MMN0ORCCI Uncharacterized protein OSOrchesella cincta OX48709 GNOcin0112393 PE4 SV1</t>
  </si>
  <si>
    <t>434</t>
  </si>
  <si>
    <t>0.999541</t>
  </si>
  <si>
    <t>0.000504</t>
  </si>
  <si>
    <t>trA0A1D2MMV2A0A1D2MMV2ORCCI Longchain fatty acid transport protein 6 OSOrchesella cincta OX48709 GNOcin0112392 PE4 SV1</t>
  </si>
  <si>
    <t>374</t>
  </si>
  <si>
    <t>0.999731</t>
  </si>
  <si>
    <t>CS pos: 21-22. Pr: 0.9738</t>
  </si>
  <si>
    <t>XP0356722801 uncharacterized protein LOC118413177 Branchiostoma floridae</t>
  </si>
  <si>
    <t>0.999463</t>
  </si>
  <si>
    <t>0.000539</t>
  </si>
  <si>
    <t>XP0370430601 uncharacterized protein LOC119079339 Bradysia coprophila</t>
  </si>
  <si>
    <t>0.999671</t>
  </si>
  <si>
    <t>KAG40767321 hypothetical protein HA402002019 Bradysia odoriphaga</t>
  </si>
  <si>
    <t>271</t>
  </si>
  <si>
    <t>1.000036</t>
  </si>
  <si>
    <t>0.000011</t>
  </si>
  <si>
    <t>LIBFTRINITYDN5980c0g1i16p1</t>
  </si>
  <si>
    <t>643</t>
  </si>
  <si>
    <t>0.219727</t>
  </si>
  <si>
    <t>0.780243</t>
  </si>
  <si>
    <t>CS pos: 19-20. Pr: 0.7529</t>
  </si>
  <si>
    <t>LIBFTRINITYDN4635c1g3i1p1</t>
  </si>
  <si>
    <t>0.022453</t>
  </si>
  <si>
    <t>0.977524</t>
  </si>
  <si>
    <t>CS pos: 17-18. Pr: 0.9095</t>
  </si>
  <si>
    <t>CAF07376411 unnamed protein product Brachionus calyciflorus</t>
  </si>
  <si>
    <t>310</t>
  </si>
  <si>
    <t>1.000020</t>
  </si>
  <si>
    <t>0.000025</t>
  </si>
  <si>
    <t>BL22135evm0 Branchiostoma lanceolatum</t>
  </si>
  <si>
    <t>398</t>
  </si>
  <si>
    <t>Ofini1</t>
  </si>
  <si>
    <t>0.999918</t>
  </si>
  <si>
    <t>Ofini2</t>
  </si>
  <si>
    <t>0.999314</t>
  </si>
  <si>
    <t>Oilv2</t>
  </si>
  <si>
    <t>XP0327956701 uncharacterized protein LOC116932059 Daphnia magna</t>
  </si>
  <si>
    <t>0.001072</t>
  </si>
  <si>
    <t>0.998911</t>
  </si>
  <si>
    <t>CS pos: 34-35. Pr: 0.9514</t>
  </si>
  <si>
    <t>LIBADOimpTRINITYDN5492c2g1i9p1</t>
  </si>
  <si>
    <t>0.424932</t>
  </si>
  <si>
    <t>0.575053</t>
  </si>
  <si>
    <t>CS pos: 20-21. Pr: 0.4814</t>
  </si>
  <si>
    <t>LIBADTRINITYDN5492c2g1i11p1</t>
  </si>
  <si>
    <t>Lytechinus variegatus</t>
  </si>
  <si>
    <t>XP0414709061 uncharacterized protein LOC121420369 Lytechinus variegatus</t>
  </si>
  <si>
    <t>339</t>
  </si>
  <si>
    <t>CS pos: 20-21. Pr: 0.9806</t>
  </si>
  <si>
    <t>Lumbricus rubellus</t>
  </si>
  <si>
    <t>LRC090871 Lumbricus rubellus</t>
  </si>
  <si>
    <t>242</t>
  </si>
  <si>
    <t>0.997149</t>
  </si>
  <si>
    <t>0.002852</t>
  </si>
  <si>
    <t>CO0482191 Lumbricus rubellus</t>
  </si>
  <si>
    <t>253</t>
  </si>
  <si>
    <t>CS pos: 17-18. Pr: 0.9735</t>
  </si>
  <si>
    <t>LRP02794_1 Lumbricus rubellus</t>
  </si>
  <si>
    <t>0.311438</t>
  </si>
  <si>
    <t>0.688536</t>
  </si>
  <si>
    <t>CS pos: 18-19. Pr: 0.7973</t>
  </si>
  <si>
    <t>Eisenia andrei</t>
  </si>
  <si>
    <t>GWHPACBE025592_Eisenia andrei</t>
  </si>
  <si>
    <t>1137</t>
  </si>
  <si>
    <t>0.248410</t>
  </si>
  <si>
    <t>0.751581</t>
  </si>
  <si>
    <t>CS pos: 18-19. Pr: 0.8262</t>
  </si>
  <si>
    <t>Patella vulgata</t>
  </si>
  <si>
    <t>XP_050418499.1 uncharacterized protein LOC126831890 _Patella vulgata_</t>
  </si>
  <si>
    <t>0.046469</t>
  </si>
  <si>
    <t>0.953488</t>
  </si>
  <si>
    <t>CS pos: 18-19. Pr: 0.9201</t>
  </si>
  <si>
    <t>Crassostrea angulata</t>
  </si>
  <si>
    <t>XP_052677101.1 uncharacterized protein LOC128158348 _Crassostrea angulata_</t>
  </si>
  <si>
    <t>KAI8518447.1 hypothetical protein Bbelb_044640 _Branchiostoma belcheri_</t>
  </si>
  <si>
    <t>0.000305</t>
  </si>
  <si>
    <t>0.999660</t>
  </si>
  <si>
    <t>CS pos: 15-16. Pr: 0.9710</t>
  </si>
  <si>
    <t>Pleurodeles waltl</t>
  </si>
  <si>
    <t>KAJ1165806.1 hypothetical protein NDU88_006223 _Pleurodeles waltl_</t>
  </si>
  <si>
    <t>265</t>
  </si>
  <si>
    <t>0.000471</t>
  </si>
  <si>
    <t>0.999538</t>
  </si>
  <si>
    <t>CS pos: 23-24. Pr: 0.9728</t>
  </si>
  <si>
    <t>XP_013084087.1 PREDICTED_ uncharacterized protein LOC106069061 _Biomphalaria glabrata_</t>
  </si>
  <si>
    <t>0.999755</t>
  </si>
  <si>
    <t>Amynthas corticis</t>
  </si>
  <si>
    <t>GWHPAOSM011071.1 Amynthas corticis</t>
  </si>
  <si>
    <t>0.000248</t>
  </si>
  <si>
    <t>0.999727</t>
  </si>
  <si>
    <t>CS pos: 16-17. Pr: 0.9792</t>
  </si>
  <si>
    <t>GWHPAOSM008890.1 Amynthas corticis</t>
  </si>
  <si>
    <t>502</t>
  </si>
  <si>
    <t>0.000507</t>
  </si>
  <si>
    <t>0.999479</t>
  </si>
  <si>
    <t>CS pos: 17-18. Pr: 0.9581</t>
  </si>
  <si>
    <t>CS: Cleavage site</t>
  </si>
  <si>
    <t>Library</t>
  </si>
  <si>
    <t>Library type</t>
  </si>
  <si>
    <t>Extraction</t>
  </si>
  <si>
    <t>Fixation</t>
  </si>
  <si>
    <t>Collectiondate</t>
  </si>
  <si>
    <t>Collectionplace</t>
  </si>
  <si>
    <t>Metadata</t>
  </si>
  <si>
    <t>Additional Notes</t>
  </si>
  <si>
    <t>Reads</t>
  </si>
  <si>
    <t>Coverage</t>
  </si>
  <si>
    <t>Assembly quality</t>
  </si>
  <si>
    <t>BUSCO (%)</t>
  </si>
  <si>
    <t>sampling_year</t>
  </si>
  <si>
    <t>sampling_month</t>
  </si>
  <si>
    <t>ocean</t>
  </si>
  <si>
    <t>continent</t>
  </si>
  <si>
    <t>country</t>
  </si>
  <si>
    <t>island_city</t>
  </si>
  <si>
    <t>bay_spot</t>
  </si>
  <si>
    <t>latitude</t>
  </si>
  <si>
    <t>longitude</t>
  </si>
  <si>
    <t>organic_input</t>
  </si>
  <si>
    <t>sediment_type</t>
  </si>
  <si>
    <t>water_depth</t>
  </si>
  <si>
    <t>[Mb]</t>
  </si>
  <si>
    <t>Total trinity 'genes'</t>
  </si>
  <si>
    <t>Total trinity transcripts</t>
  </si>
  <si>
    <t>GC</t>
  </si>
  <si>
    <t>Median contig length</t>
  </si>
  <si>
    <t>Average contig</t>
  </si>
  <si>
    <t>total assembled bases</t>
  </si>
  <si>
    <t>N50</t>
  </si>
  <si>
    <t>Complete BUSCOs</t>
  </si>
  <si>
    <t>Complete and single-copy BUSCOs</t>
  </si>
  <si>
    <t> Complete and duplicated BUSCOs</t>
  </si>
  <si>
    <t>PHAD numbers</t>
  </si>
  <si>
    <t>4514_AA</t>
  </si>
  <si>
    <t>totalRNA</t>
  </si>
  <si>
    <t>IregTC1</t>
  </si>
  <si>
    <t>AllPrep DNA/RNA/Protein Mini Kit (modified)</t>
  </si>
  <si>
    <t>RNAlater</t>
  </si>
  <si>
    <t>April</t>
  </si>
  <si>
    <t>Atlantic</t>
  </si>
  <si>
    <t>CentralAmerica</t>
  </si>
  <si>
    <t>Belize</t>
  </si>
  <si>
    <t>TwinCays</t>
  </si>
  <si>
    <t>Fisherysbeach</t>
  </si>
  <si>
    <t>seagrass</t>
  </si>
  <si>
    <t>sand</t>
  </si>
  <si>
    <t>4514_AB</t>
  </si>
  <si>
    <t>IregTC3</t>
  </si>
  <si>
    <t>4514_AC</t>
  </si>
  <si>
    <t>IregTC2</t>
  </si>
  <si>
    <t>4514_AD</t>
  </si>
  <si>
    <t>IscaCC1</t>
  </si>
  <si>
    <t>CurlewCay</t>
  </si>
  <si>
    <t>a_unknown</t>
  </si>
  <si>
    <t>corals</t>
  </si>
  <si>
    <t>4514_AE</t>
  </si>
  <si>
    <t>IscaCC2</t>
  </si>
  <si>
    <t>4514_AF</t>
  </si>
  <si>
    <t>IscaCC3</t>
  </si>
  <si>
    <t>4514_AG</t>
  </si>
  <si>
    <t>IspNYSPCC1</t>
  </si>
  <si>
    <t>4514_AH</t>
  </si>
  <si>
    <t>IspNYSPCC2</t>
  </si>
  <si>
    <t>4514_AI</t>
  </si>
  <si>
    <t>Isp1NYSPCC3</t>
  </si>
  <si>
    <t>coral_sand</t>
  </si>
  <si>
    <t>4514_AJ</t>
  </si>
  <si>
    <t>IspFANTCC3</t>
  </si>
  <si>
    <t>4514_AK</t>
  </si>
  <si>
    <t>IspFANTCC2</t>
  </si>
  <si>
    <t>4514_AL</t>
  </si>
  <si>
    <t>IspFANTCC1</t>
  </si>
  <si>
    <t>4514_AM</t>
  </si>
  <si>
    <t>IspULECC1</t>
  </si>
  <si>
    <t>4514_AN</t>
  </si>
  <si>
    <t>OimpSWC1</t>
  </si>
  <si>
    <t>SouthwaterCaye</t>
  </si>
  <si>
    <t>seagrass_algal_plumbs</t>
  </si>
  <si>
    <t>4514_AO</t>
  </si>
  <si>
    <t>OimpSWC2</t>
  </si>
  <si>
    <t>4514_AP</t>
  </si>
  <si>
    <t>OimpSWC3</t>
  </si>
  <si>
    <t>4514_AQ</t>
  </si>
  <si>
    <t>IspNYSP</t>
  </si>
  <si>
    <t>CarrieBowCaye</t>
  </si>
  <si>
    <t>4514_AR</t>
  </si>
  <si>
    <t>4514_AS</t>
  </si>
  <si>
    <t>IspNYSPCBC1</t>
  </si>
  <si>
    <t>4514_M</t>
  </si>
  <si>
    <t>IaduCC1</t>
  </si>
  <si>
    <t>4514_N</t>
  </si>
  <si>
    <t>IaduCC3</t>
  </si>
  <si>
    <t>4514_O</t>
  </si>
  <si>
    <t>IaduCC2</t>
  </si>
  <si>
    <t>4514_P</t>
  </si>
  <si>
    <t>IleuCBC2</t>
  </si>
  <si>
    <t>4514_Q</t>
  </si>
  <si>
    <t>IleuCBC3</t>
  </si>
  <si>
    <t>4514_R</t>
  </si>
  <si>
    <t>IleuCBC4</t>
  </si>
  <si>
    <t>March</t>
  </si>
  <si>
    <t>4514_S</t>
  </si>
  <si>
    <t>IleuCC2</t>
  </si>
  <si>
    <t>4514_T</t>
  </si>
  <si>
    <t>IleuCC1</t>
  </si>
  <si>
    <t>4514_U</t>
  </si>
  <si>
    <t>IleuBEL2</t>
  </si>
  <si>
    <t>4514_V</t>
  </si>
  <si>
    <t>IleuSWC2</t>
  </si>
  <si>
    <t>4514_W</t>
  </si>
  <si>
    <t>IleuSWC1</t>
  </si>
  <si>
    <t>4514_X</t>
  </si>
  <si>
    <t>IleuBEL1</t>
  </si>
  <si>
    <t>4514_Y</t>
  </si>
  <si>
    <t>IleuTC1</t>
  </si>
  <si>
    <t>4514_Z</t>
  </si>
  <si>
    <t>IleuTC</t>
  </si>
  <si>
    <t>4515_A</t>
  </si>
  <si>
    <t>Ispguadeloupe</t>
  </si>
  <si>
    <t>AllPrep DNA/RNA Micro Kit</t>
  </si>
  <si>
    <t>Guadeloupe</t>
  </si>
  <si>
    <t>IletCohon</t>
  </si>
  <si>
    <t>4515_B</t>
  </si>
  <si>
    <t>4515_C</t>
  </si>
  <si>
    <t>4515_D</t>
  </si>
  <si>
    <t>a_unkown</t>
  </si>
  <si>
    <t>May</t>
  </si>
  <si>
    <t>Bermuda</t>
  </si>
  <si>
    <t>HarringtonSound</t>
  </si>
  <si>
    <t>4515_E</t>
  </si>
  <si>
    <t>Ileukodermatus</t>
  </si>
  <si>
    <t>4515_F</t>
  </si>
  <si>
    <t>4515_G</t>
  </si>
  <si>
    <t>O. ilvae</t>
  </si>
  <si>
    <t>Mediterranean</t>
  </si>
  <si>
    <t>Europe</t>
  </si>
  <si>
    <t>Italy</t>
  </si>
  <si>
    <t>Elba</t>
  </si>
  <si>
    <t>SantAndrea</t>
  </si>
  <si>
    <t>silicate_sand</t>
  </si>
  <si>
    <t>4515_H</t>
  </si>
  <si>
    <t>4515_I</t>
  </si>
  <si>
    <t>4515_J</t>
  </si>
  <si>
    <t>I. leukodermatus</t>
  </si>
  <si>
    <t>4515_K</t>
  </si>
  <si>
    <t>IspULE</t>
  </si>
  <si>
    <t>4515_L</t>
  </si>
  <si>
    <t>4731_A_662</t>
  </si>
  <si>
    <t>O. algarvensis</t>
  </si>
  <si>
    <t>AllPrep DNA/RNATProtein Mini kit</t>
  </si>
  <si>
    <t>4731_A_665</t>
  </si>
  <si>
    <t>4731_B_662</t>
  </si>
  <si>
    <t>4731_B_665</t>
  </si>
  <si>
    <t>4731_C_662</t>
  </si>
  <si>
    <t>4731_C_665</t>
  </si>
  <si>
    <t>4731_D_662</t>
  </si>
  <si>
    <t>4731_D_665</t>
  </si>
  <si>
    <t>4731_E_662</t>
  </si>
  <si>
    <t>4731_E_665</t>
  </si>
  <si>
    <t>4731_F_662</t>
  </si>
  <si>
    <t>4731_F_665</t>
  </si>
  <si>
    <t>4732.A</t>
  </si>
  <si>
    <t>polyA</t>
  </si>
  <si>
    <t>4732.B</t>
  </si>
  <si>
    <t>4732.C</t>
  </si>
  <si>
    <t>4732.D</t>
  </si>
  <si>
    <t>4732.E</t>
  </si>
  <si>
    <t>4732.F</t>
  </si>
  <si>
    <t>4732.G</t>
  </si>
  <si>
    <t>4732.H</t>
  </si>
  <si>
    <t>Olavius algarvensis</t>
  </si>
  <si>
    <t>October</t>
  </si>
  <si>
    <t>4732.I</t>
  </si>
  <si>
    <t>4732.J</t>
  </si>
  <si>
    <t>4732.K</t>
  </si>
  <si>
    <t>4732.L</t>
  </si>
  <si>
    <t>4732.M</t>
  </si>
  <si>
    <t>Olavuis ilvae</t>
  </si>
  <si>
    <t>4732.N</t>
  </si>
  <si>
    <t>Inanidrilus sp. guadeloupe</t>
  </si>
  <si>
    <t>4732.O</t>
  </si>
  <si>
    <t>4732.P</t>
  </si>
  <si>
    <t>4732.Q</t>
  </si>
  <si>
    <t>4732.R</t>
  </si>
  <si>
    <t>4732.S</t>
  </si>
  <si>
    <t>4732.T</t>
  </si>
  <si>
    <t>4732.U</t>
  </si>
  <si>
    <t>4732.V</t>
  </si>
  <si>
    <t>Inanidrilus leukodermatusTC1</t>
  </si>
  <si>
    <t>4732.W</t>
  </si>
  <si>
    <t>Inanidrilus leukodermatusTC</t>
  </si>
  <si>
    <t>4732.X</t>
  </si>
  <si>
    <t>Inanidrilus sp. FANTCC3</t>
  </si>
  <si>
    <t>4732.Y</t>
  </si>
  <si>
    <t>Inanidrilus sp. FANTCC2</t>
  </si>
  <si>
    <t>4732.Z</t>
  </si>
  <si>
    <t>4732.AA</t>
  </si>
  <si>
    <t>4732.AB</t>
  </si>
  <si>
    <t>4732.AC</t>
  </si>
  <si>
    <t>4732.AD</t>
  </si>
  <si>
    <t>TwinCays. Northwest</t>
  </si>
  <si>
    <t>4732.AE</t>
  </si>
  <si>
    <t>4732.AF</t>
  </si>
  <si>
    <t>4732.AG</t>
  </si>
  <si>
    <t>Animal</t>
  </si>
  <si>
    <t>Phyla</t>
  </si>
  <si>
    <t>Supphyla</t>
  </si>
  <si>
    <t>Class</t>
  </si>
  <si>
    <t>Order</t>
  </si>
  <si>
    <t>Lineage</t>
  </si>
  <si>
    <t>Accession</t>
  </si>
  <si>
    <t>PHAD homologs</t>
  </si>
  <si>
    <t>Habitat</t>
  </si>
  <si>
    <t>Habitat Citation</t>
  </si>
  <si>
    <t>Feeding behavior</t>
  </si>
  <si>
    <t>Feeding behavior Citation</t>
  </si>
  <si>
    <t>Annelida</t>
  </si>
  <si>
    <t>-</t>
  </si>
  <si>
    <t>Clitellata</t>
  </si>
  <si>
    <t>Crassiclitellata</t>
  </si>
  <si>
    <t>cellular organisms; Eukaryota; Opisthokonta; Metazoa; Eumetazoa; Bilateria; Protostomia; Spiralia; Lophotrochozoa; Annelida; Clitellata; Oligochaeta; Crassiclitellata; Megascolecida; Megascolecidae; Amynthas</t>
  </si>
  <si>
    <t>GWHPAOSM011071.1 ; GWHPAOSM008890.1</t>
  </si>
  <si>
    <t>Asian-Australasian soils</t>
  </si>
  <si>
    <t>Wang et al., 2021</t>
  </si>
  <si>
    <t>Leaf litter and soil</t>
  </si>
  <si>
    <t>Ikeda et al., 2015</t>
  </si>
  <si>
    <t>cellular organisms; Eukaryota; Opisthokonta; Metazoa; Eumetazoa; Bilateria; Protostomia; Spiralia; Lophotrochozoa; Annelida; Clitellata; Oligochaeta; Crassiclitellata; Lumbricina; Lumbricidae; Lumbricinae; Eisenia</t>
  </si>
  <si>
    <t>GWHPACBE025592</t>
  </si>
  <si>
    <t>Compost</t>
  </si>
  <si>
    <t>Jager et al., 2003</t>
  </si>
  <si>
    <t>Organic matter rich fraction soil</t>
  </si>
  <si>
    <t>cellular organisms; Eukaryota; Opisthokonta; Metazoa; Eumetazoa; Bilateria; Protostomia; Spiralia; Lophotrochozoa; Annelida; Clitellata; Oligochaeta; Crassiclitellata; Lumbricina; Lumbricidae; Lumbricinae; Lumbricus;</t>
  </si>
  <si>
    <t xml:space="preserve">CO0482191 ; LRC090871 ; LRP02794_1 </t>
  </si>
  <si>
    <t>Soil ecosystems</t>
  </si>
  <si>
    <t>Greiner et al., 2012</t>
  </si>
  <si>
    <t xml:space="preserve">Soil and litter </t>
  </si>
  <si>
    <t>Knapp et al., 2009</t>
  </si>
  <si>
    <t>Inanidrillus leukodermatus</t>
  </si>
  <si>
    <t>Tubificida</t>
  </si>
  <si>
    <t>cellular organisms; Eukaryota; Opisthokonta; Metazoa; Eumetazoa; Bilateria; Protostomia; Spiralia; Lophotrochozoa; Annelida; Clitellata; Oligochaeta; Tubificida; Tubificina; Naididae; Phallodrilinae; Inanidrilus</t>
  </si>
  <si>
    <t>This study</t>
  </si>
  <si>
    <t>Sediment; Marine habitat</t>
  </si>
  <si>
    <t>Dubilier et al., 2006</t>
  </si>
  <si>
    <t>Symbiont digestion; Milking for small molecules</t>
  </si>
  <si>
    <t>Wippler et al., 2016; Dubilier et al., 2006</t>
  </si>
  <si>
    <t>Inanidrillus sp. FANT</t>
  </si>
  <si>
    <t>Inanidrillus sp. guadaeloupe</t>
  </si>
  <si>
    <t>Inanidrillus sp. NSYP</t>
  </si>
  <si>
    <t>Inanidrillus sp. ULE</t>
  </si>
  <si>
    <t>cellular organisms; Eukaryota; Opisthokonta; Metazoa; Eumetazoa; Bilateria; Protostomia; Spiralia; Lophotrochozoa; Annelida; Clitellata; Oligochaeta; Tubificida; Tubificina; Naididae; Phallodrilinae; Olavius</t>
  </si>
  <si>
    <t>Olavius finitismus</t>
  </si>
  <si>
    <t>Inanidrillus reginae TC3</t>
  </si>
  <si>
    <t>Inanidrillus aduncossetis</t>
  </si>
  <si>
    <t>Inanidrillus scalprum</t>
  </si>
  <si>
    <t>Inanidrillus reginae TC2</t>
  </si>
  <si>
    <t>Inanidrillus reginae TC1</t>
  </si>
  <si>
    <t>Polycheata</t>
  </si>
  <si>
    <t>cellular organisms; Eukaryota; Opisthokonta; Metazoa; Eumetazoa; Bilateria; Protostomia; Spiralia; Lophotrochozoa; Annelida; Polychaeta; Sedentaria; Scolecida; Capitellidae; Capitella</t>
  </si>
  <si>
    <t>trR7UIG3R7UIG3CAPTE ; trR7T3J8R7T3J8CAPTE ; trR7U719R7U719CAPTE</t>
  </si>
  <si>
    <t>Organic enriched sediments</t>
  </si>
  <si>
    <t>Blake et al., 2009</t>
  </si>
  <si>
    <t>Deposit feeder</t>
  </si>
  <si>
    <t>Hochstein et al., 2019</t>
  </si>
  <si>
    <t>Sabellida</t>
  </si>
  <si>
    <t>cellular organisms; Eukaryota; Opisthokonta; Metazoa; Eumetazoa; Bilateria; Protostomia; Spiralia; Lophotrochozoa; Annelida; Polychaeta; Sedentaria; Canalipalpata; Sabellida; Oweniida; Oweniidae; Owenia</t>
  </si>
  <si>
    <t>CAH17953251 ; CAH17997121 ; CAH17804391 ; CAH17791491 ; CAH17791521</t>
  </si>
  <si>
    <t>Buried in sand of marine habitats</t>
  </si>
  <si>
    <t>Neal et al., 2008</t>
  </si>
  <si>
    <t>Suspension feeder or deposit feeder</t>
  </si>
  <si>
    <t>Arthropoda</t>
  </si>
  <si>
    <t>Crustacea</t>
  </si>
  <si>
    <t>Branchiopoda</t>
  </si>
  <si>
    <t>Diplostraca</t>
  </si>
  <si>
    <t>cellular organisms; Eukaryota; Opisthokonta; Metazoa; Eumetazoa; Bilateria; Protostomia; Ecdysozoa; Panarthropoda; Arthropoda; Mandibulata; Pancrustacea; Crustacea; Branchiopoda; Phyllopoda; Diplostraca; Cladocera; Anomopoda; Daphniidae; Daphnia</t>
  </si>
  <si>
    <t>CAH00985851 ; CAH00985861</t>
  </si>
  <si>
    <t>Filter feeder of agea, bacteria, and detritus</t>
  </si>
  <si>
    <t>Geller &amp; Müller, 1981; Hadas et al., 1982; Porter, Orcutt &amp; Gerritsen, 1983; Flössner, 2000</t>
  </si>
  <si>
    <t>pelagic zone</t>
  </si>
  <si>
    <t>trA0A164WZR0A0A164WZR09CRUS ; XP0327956712 ; XP0450365431 ; KZS137341 ; XP0327956711 ; XP0327956701</t>
  </si>
  <si>
    <t>XP0464543311 ; trE9G892E9G892DAPPU ; trE9G893E9G893DAPPU ; XP0464543301</t>
  </si>
  <si>
    <t>XP0466566761 ; XP0466567311</t>
  </si>
  <si>
    <t xml:space="preserve"> Folsomia candida</t>
  </si>
  <si>
    <t>Hexapoda</t>
  </si>
  <si>
    <t>Collembola</t>
  </si>
  <si>
    <t>Entomobryomorpha</t>
  </si>
  <si>
    <t>cellular organisms; Eukaryota; Opisthokonta; Metazoa; Eumetazoa; Bilateria; Protostomia; Ecdysozoa; Panarthropoda; Arthropoda; Mandibulata; Pancrustacea; Hexapoda; Collembola; Entomobryomorpha; Isotomoidea; Isotomidae; Proisotominae; Folsomia</t>
  </si>
  <si>
    <t xml:space="preserve">XP0357041691 ; trA0A226F4Z1A0A226F4Z1FOLCA  ;  trA0A226F0F1A0A226F0F1FOLCA ; trA0A226EBG7A0A226EBG7FOLCA ; trA0A226F439A0A226F439FOLCA ; XP0219489801 ; trA0A226EXY5A0A226EXY5FOLCA ; trA0A226EK76A0A226EK76FOLCA ; trA0A226ECK6A0A226ECK6FOLCA ; XP0219531331 ; XP0219683071 ; XP0219653091 ; XP0219618131 ;  trA0A226EMS1A0A226EMS1FOLCA </t>
  </si>
  <si>
    <t>Soil insect</t>
  </si>
  <si>
    <t>Klironomos &amp; Ursic. 1998</t>
  </si>
  <si>
    <t>Detrivores; Fungi</t>
  </si>
  <si>
    <t>Moore et al., 1988; McMillan 1976; Moore et al., 1987; Shaw 1988)</t>
  </si>
  <si>
    <t>cellular organisms; Eukaryota; Opisthokonta; Metazoa; Eumetazoa; Bilateria; Protostomia; Ecdysozoa; Panarthropoda; Arthropoda; Mandibulata; Pancrustacea; Hexapoda; Collembola; Entomobryomorpha; Entomobryoidea; Orchesellidae; Orchesellinae; Orchesella</t>
  </si>
  <si>
    <t>trA0A1D2MQU1A0A1D2MQU1ORCCI ; trA0A1D2NC91A0A1D2NC91ORCCI ; trA0A1D2N7G8A0A1D2N7G8ORCCI ; ODN050401 ; trA0A1D2MDI4A0A1D2MDI4ORCCI ; trA0A1D2N5D0A0A1D2N5D0ORCCI ; trA0A1D2N0H2A0A1D2N0H2ORCCI ; trA0A1D2MMN0A0A1D2MMN0ORCCI ;trA0A1D2MMV2A0A1D2MMV2ORCCI</t>
  </si>
  <si>
    <t>Surface organic layer soil</t>
  </si>
  <si>
    <t>Verhoef et al., 1988</t>
  </si>
  <si>
    <t>Fungi and algea</t>
  </si>
  <si>
    <t>Symphypleona</t>
  </si>
  <si>
    <t>cellular organisms; Eukaryota; Opisthokonta; Metazoa; Eumetazoa; Bilateria; Protostomia; Ecdysozoa; Panarthropoda; Arthropoda; Mandibulata; Pancrustacea; Hexapoda; Collembola; Symphypleona; Sminthuridae; Allacma</t>
  </si>
  <si>
    <t>CAG76840781</t>
  </si>
  <si>
    <t>Moist terrestrial envrionments</t>
  </si>
  <si>
    <t>https://en.wikipedia.org/wiki/Allacma_fusca#cite_note-Roehampton-3</t>
  </si>
  <si>
    <t>Detritus</t>
  </si>
  <si>
    <t>NA</t>
  </si>
  <si>
    <t>Hexanauplia</t>
  </si>
  <si>
    <t>Calanoida</t>
  </si>
  <si>
    <t>cellular organisms; Eukaryota; Opisthokonta; Metazoa; Eumetazoa; Bilateria; Protostomia; Ecdysozoa; Panarthropoda; Arthropoda; Mandibulata; Pancrustacea; Crustacea; Multicrustacea; Hexanauplia; Copepoda; Neocopepoda; Gymnoplea; Calanoida; Temoridae; Eurytemora</t>
  </si>
  <si>
    <t>XP0233365361</t>
  </si>
  <si>
    <t>coastel waters in the Northern hemisphere</t>
  </si>
  <si>
    <t>Lee 2015</t>
  </si>
  <si>
    <t>Filter feeding, Grazing, algea, cilliates</t>
  </si>
  <si>
    <t>Berk et al., 1977</t>
  </si>
  <si>
    <t>Harpacticoida</t>
  </si>
  <si>
    <t>cellular organisms; Eukaryota; Opisthokonta; Metazoa; Eumetazoa; Bilateria; Protostomia; Ecdysozoa; Panarthropoda; Arthropoda; Mandibulata; Pancrustacea; Crustacea; Multicrustacea; Hexanauplia; Copepoda; Neocopepoda; Podoplea; Harpacticoida; Harpacticidae; Tigriopus</t>
  </si>
  <si>
    <t>trA0A553NQ64A0A553NQ64TIGCA</t>
  </si>
  <si>
    <t>High intertidal and supralittoral rock pools</t>
  </si>
  <si>
    <t>Altermatt et al., 2012</t>
  </si>
  <si>
    <t>Detritus and organic flocs</t>
  </si>
  <si>
    <t>Lewis et al., 1998</t>
  </si>
  <si>
    <t>Insecta</t>
  </si>
  <si>
    <t>Diptera</t>
  </si>
  <si>
    <t>cellular organisms; Eukaryota; Opisthokonta; Metazoa; Eumetazoa; Bilateria; Protostomia; Ecdysozoa; Panarthropoda; Arthropoda; Mandibulata; Pancrustacea; Hexapoda; Insecta; Dicondylia; Pterygota; Neoptera; Endopterygota; Diptera; Nematocera; Bibionomorpha; Sciaroidea; Sciaridae; Bradysia</t>
  </si>
  <si>
    <t>XP0370453231 ; XP0370378691 ; XP0370302231 ; XP0370430601</t>
  </si>
  <si>
    <t>forests, greenhouses and flower pots of ornamental plants; mushroom cellars</t>
  </si>
  <si>
    <t>Shin et al., 2014; Harris et al., 1996</t>
  </si>
  <si>
    <t>Green house plants; fungus</t>
  </si>
  <si>
    <t>Harris et al., 1996</t>
  </si>
  <si>
    <t>KAG40663391 ; KAG40681791 ; KAG40767321</t>
  </si>
  <si>
    <t>Malacostraca</t>
  </si>
  <si>
    <t>Amphipoda</t>
  </si>
  <si>
    <t>cellular organisms; Eukaryota; Opisthokonta; Metazoa; Eumetazoa; Bilateria; Protostomia; Ecdysozoa; Panarthropoda; Arthropoda; Mandibulata; Pancrustacea; Crustacea; Multicrustacea; Malacostraca; Eumalacostraca; Peracarida; Amphipoda; Senticaudata; Talitrida; Talitroidea; Hyalellidae; Hyalella</t>
  </si>
  <si>
    <t xml:space="preserve">XP0180097071 ; XP0180099441 ; </t>
  </si>
  <si>
    <t>benthic sediments</t>
  </si>
  <si>
    <t>Hargrave 1970</t>
  </si>
  <si>
    <t>Sediments</t>
  </si>
  <si>
    <t>Hargrave, 1970</t>
  </si>
  <si>
    <t>cellular organisms; Eukaryota; Opisthokonta; Metazoa; Eumetazoa; Bilateria; Protostomia; Ecdysozoa; Panarthropoda; Arthropoda; Mandibulata; Pancrustacea; Crustacea; Multicrustacea; Malacostraca; Eumalacostraca; Peracarida; Amphipoda; Senticaudata; Talitrida; Talitroidea; Talitridae; Trinorchestia</t>
  </si>
  <si>
    <t>KAF23515371</t>
  </si>
  <si>
    <t>sandy beaches</t>
  </si>
  <si>
    <t>Patra et  al., 2020</t>
  </si>
  <si>
    <t>Algael al and detritus biomass</t>
  </si>
  <si>
    <t>Procambarus clarkii</t>
  </si>
  <si>
    <t>Decapoda</t>
  </si>
  <si>
    <t>cellular organisms; Eukaryota; Opisthokonta; Metazoa; Eumetazoa; Bilateria; Protostomia; Ecdysozoa; Panarthropoda; Arthropoda; Mandibulata; Pancrustacea; Crustacea; Multicrustacea; Malacostraca; Eumalacostraca; Eucarida; Decapoda; Pleocyemata; Astacidea; Astacoidea; Cambaridae; Cambarinae; Procambarus</t>
  </si>
  <si>
    <t>MH1564341</t>
  </si>
  <si>
    <t xml:space="preserve">Swamps, sloughs and ditches in which it burrows </t>
  </si>
  <si>
    <t>McDonals 1996</t>
  </si>
  <si>
    <t>eating insect larvae, tadpoles, and snails, remains of dead animals and worms as well</t>
  </si>
  <si>
    <t>Safra, et al 1999; Barnes 1974</t>
  </si>
  <si>
    <t>Isopoda</t>
  </si>
  <si>
    <t>cellular organisms; Eukaryota; Opisthokonta; Metazoa; Eumetazoa; Bilateria; Protostomia; Ecdysozoa; Panarthropoda; Arthropoda; Mandibulata; Pancrustacea; Crustacea; Multicrustacea; Malacostraca; Eumalacostraca; Peracarida; Isopoda; Oniscidea; Crinocheta; Armadillidiidae; Armadillidium</t>
  </si>
  <si>
    <t>trA0A5N5SUW0A0A5N5SUW09CRUS</t>
  </si>
  <si>
    <t>Rushton et al., 1983</t>
  </si>
  <si>
    <t>Ostracoda</t>
  </si>
  <si>
    <t>Podocopida</t>
  </si>
  <si>
    <t>cellular organisms; Eukaryota; Opisthokonta; Metazoa; Eumetazoa; Bilateria; Protostomia; Ecdysozoa; Panarthropoda; Arthropoda; Mandibulata; Pancrustacea; Crustacea; Oligostraca; Ostracoda; Podocopa; Podocopida; Cypridocopina; Cypridoidea; Cyprididae; Cyprideis</t>
  </si>
  <si>
    <t xml:space="preserve">CAD72220771 ; CAD72320711 </t>
  </si>
  <si>
    <t>meiobenthos in brackish water and sediemnts</t>
  </si>
  <si>
    <t>Heip, 1976</t>
  </si>
  <si>
    <t>bottom sediments with bacterial-algal mats</t>
  </si>
  <si>
    <t>Gusakov et al., 2021</t>
  </si>
  <si>
    <t>cellular organisms; Eukaryota; Opisthokonta; Metazoa; Eumetazoa; Bilateria; Protostomia; Ecdysozoa; Panarthropoda; Arthropoda; Mandibulata; Pancrustacea; Crustacea; Oligostraca; Ostracoda; Podocopa; Podocopida; Cypridocopina; Cypridoidea; Cyprididae; Notodromas</t>
  </si>
  <si>
    <t>CAD72760801</t>
  </si>
  <si>
    <t>Freshwater systems</t>
  </si>
  <si>
    <t>Smith et al., 2014</t>
  </si>
  <si>
    <t>Neusten feeder</t>
  </si>
  <si>
    <t>Kiss, 2004</t>
  </si>
  <si>
    <t>Chordata</t>
  </si>
  <si>
    <t>Craniata</t>
  </si>
  <si>
    <t>Amphibia</t>
  </si>
  <si>
    <t>Anura</t>
  </si>
  <si>
    <t>cellular organisms; Eukaryota; Opisthokonta; Metazoa; Eumetazoa; Bilateria; Deuterostomia; Chordata; Craniata; Vertebrata; Gnathostomata; Teleostomi; Euteleostomi; Sarcopterygii; Dipnotetrapodomorpha; Tetrapoda; Amphibia; Batrachia; Anura; Neobatrachia; Hyloidea; Bufonidae; Bufo</t>
  </si>
  <si>
    <t>XP0402881601</t>
  </si>
  <si>
    <t>Terrestrial palaearctic</t>
  </si>
  <si>
    <t xml:space="preserve"> Crnobrnja-Isailov et al., 2012</t>
  </si>
  <si>
    <t>Insects, and isopoda of terrestrial systems</t>
  </si>
  <si>
    <t>Boyadzhiev 2009;  Crnobrnja-Isailov et al., 2012</t>
  </si>
  <si>
    <t>Bufo gargarizans</t>
  </si>
  <si>
    <t>XP0441334271</t>
  </si>
  <si>
    <t>cellular organisms; Eukaryota; Opisthokonta; Metazoa; Eumetazoa; Bilateria; Deuterostomia; Chordata; Craniata; Vertebrata; Gnathostomata; Teleostomi; Euteleostomi; Sarcopterygii; Dipnotetrapodomorpha; Tetrapoda; Amphibia; Batrachia; Anura; Neobatrachia; Ranoidea; Ranidae; Rana; Rana</t>
  </si>
  <si>
    <t>XP0402014831 ; XP0402014811 ; XP0402014841</t>
  </si>
  <si>
    <t>variety of freshwater habitats from ditches to temporary ponds and shallow lake shores</t>
  </si>
  <si>
    <r>
      <t xml:space="preserve">Fog &amp; Schmedes de Lasson 1997; Piha </t>
    </r>
    <r>
      <rPr>
        <i/>
        <sz val="12"/>
        <color theme="1"/>
        <rFont val="Times New Roman"/>
        <family val="1"/>
      </rPr>
      <t>et al</t>
    </r>
    <r>
      <rPr>
        <sz val="12"/>
        <color theme="1"/>
        <rFont val="Times New Roman"/>
        <family val="1"/>
      </rPr>
      <t>. 2007</t>
    </r>
  </si>
  <si>
    <t>Insects; Archanida, Isopods, Gastropds and Lumbricidae</t>
  </si>
  <si>
    <t>Houston, 1973</t>
  </si>
  <si>
    <t>cellular organisms; Eukaryota; Opisthokonta; Metazoa; Eumetazoa; Bilateria; Deuterostomia; Chordata; Craniata; Vertebrata; Gnathostomata; Teleostomi; Euteleostomi; Sarcopterygii; Dipnotetrapodomorpha; Tetrapoda; Amphibia; Batrachia; Anura; Pipoidea; Pipidae; Xenopodinae; Xenopus; Xenopus</t>
  </si>
  <si>
    <t>XP0414437351 ; XP0414439231 ; XP0414419481 ; XP0414419491 ; OCT862531</t>
  </si>
  <si>
    <t>stagnant, slow or even fast moving water bodies</t>
  </si>
  <si>
    <t>Picker, 1985</t>
  </si>
  <si>
    <t>leftover plant material; smaller animals; digging trough mud to get to prey</t>
  </si>
  <si>
    <t>Bwong et al., 2010; Green, 2009</t>
  </si>
  <si>
    <t>XP0029422974 ; XP0317545241 ; XP0049194973</t>
  </si>
  <si>
    <t>Caudata</t>
  </si>
  <si>
    <t>cellular organisms; Eukaryota; Opisthokonta; Metazoa; Eumetazoa; Bilateria; Deuterostomia; Chordata; Craniata; Vertebrata; Gnathostomata; Teleostomi; Euteleostomi; Sarcopterygii; Dipnotetrapodomorpha; Tetrapoda; Amphibia; Batrachia; Caudata; Salamandroidea; Salamandridae; Pleurodelinae; Pleurodeles</t>
  </si>
  <si>
    <t>KAJ1165806.1</t>
  </si>
  <si>
    <t>Aquatic: any standing water</t>
  </si>
  <si>
    <t>https://www.caudata.org/cc/species/Pleurodeles/P_waltl.shtml</t>
  </si>
  <si>
    <t>Opportunistic: invertebrates and small fish with carrion</t>
  </si>
  <si>
    <t>Tunicata</t>
  </si>
  <si>
    <t>Ascidiacea</t>
  </si>
  <si>
    <t>Phlebobranchia</t>
  </si>
  <si>
    <t>cellular organisms; Eukaryota; Opisthokonta; Metazoa; Eumetazoa; Bilateria; Deuterostomia; Chordata; Tunicata; Ascidiacea; Phlebobranchia; Cionidae; Ciona</t>
  </si>
  <si>
    <t>XP0021192632  ; trF6Q4K1F6Q4K1CIOIN</t>
  </si>
  <si>
    <t>attached to the ealgrass Zostera marine in coastrel envrionments</t>
  </si>
  <si>
    <t>Sigsgaard et al., 2003</t>
  </si>
  <si>
    <t>Suspension feeder</t>
  </si>
  <si>
    <t>Stolidobranchia</t>
  </si>
  <si>
    <t>cellular organisms; Eukaryota; Opisthokonta; Metazoa; Eumetazoa; Bilateria; Deuterostomia; Chordata; Tunicata; Ascidiacea; Stolidobranchia; Styelidae; Styela</t>
  </si>
  <si>
    <t>XP0392699761 ; XP0392698861 ; XP0392698871</t>
  </si>
  <si>
    <t>Marine habitat</t>
  </si>
  <si>
    <t>Sonier et al., 2021</t>
  </si>
  <si>
    <t xml:space="preserve">Filter feeder </t>
  </si>
  <si>
    <t>Hyperoartia</t>
  </si>
  <si>
    <t>Petromyzontiformes</t>
  </si>
  <si>
    <t>cellular organisms; Eukaryota; Opisthokonta; Metazoa; Eumetazoa; Bilateria; Deuterostomia; Chordata; Craniata; Vertebrata; Cyclostomata; Hyperoartia; Petromyzontiformes; Petromyzontidae; Petromyzon</t>
  </si>
  <si>
    <t>XP0328277371</t>
  </si>
  <si>
    <t>Aquatic</t>
  </si>
  <si>
    <t>Silva et al.,2013</t>
  </si>
  <si>
    <t>During metamophosis feeding on freshwater;  hematophagous feeding</t>
  </si>
  <si>
    <t>Hardisty &amp; Potter, 1971; Potter &amp; Beamish, 1977; Beamish, 1980; Bird et al., 1994; Maitland et al., 1994; Taverny &amp; Elie, 2009; Silva et al.,2013</t>
  </si>
  <si>
    <t>Cephalochordata </t>
  </si>
  <si>
    <t>Leptocardii</t>
  </si>
  <si>
    <t>Amphioxiformes</t>
  </si>
  <si>
    <t>cellular organisms; Eukaryota; Opisthokonta; Metazoa; Eumetazoa; Bilateria; Deuterostomia; Chordata; Cephalochordata; Leptocardii; Amphioxiformes; Branchiostomatidae; Branchiostoma</t>
  </si>
  <si>
    <t>XP0196400321 ; rA0A6P5AE26A0A6P5AE26BRABE ; KAI8518447.1</t>
  </si>
  <si>
    <t>Dennell, 2012</t>
  </si>
  <si>
    <t>ciliary feeding enriched with detritus</t>
  </si>
  <si>
    <t xml:space="preserve">XP0356717041 ; trC3ZMK4C3ZMK4BRAFL ; XP0356722801 </t>
  </si>
  <si>
    <t>CAH12568581 ; CAH12568571 ; BL03604evm3 ; BL22135evm0</t>
  </si>
  <si>
    <t>Echinodermata</t>
  </si>
  <si>
    <t>Asteroidea</t>
  </si>
  <si>
    <t>Forcipulatida</t>
  </si>
  <si>
    <t>cellular organisms; Eukaryota; Opisthokonta; Metazoa; Eumetazoa; Bilateria; Deuterostomia; Echinodermata; Eleutherozoa; Asterozoa; Asteroidea; Forcipulatacea; Forcipulatida; Asteriidae; Asterias</t>
  </si>
  <si>
    <t xml:space="preserve">XP0336414871 </t>
  </si>
  <si>
    <t>Intertidal and subtidal population</t>
  </si>
  <si>
    <t>Guillou et al., 2011</t>
  </si>
  <si>
    <t>Unearth prey (eg mussels) from botting and then tube feed; infaunal benthos</t>
  </si>
  <si>
    <t>Allen, 1983</t>
  </si>
  <si>
    <t xml:space="preserve"> Acanthaster planci</t>
  </si>
  <si>
    <t>Valvatida</t>
  </si>
  <si>
    <t>cellular organisms; Eukaryota; Opisthokonta; Metazoa; Eumetazoa; Bilateria; Deuterostomia; Echinodermata; Eleutherozoa; Asterozoa; Asteroidea; Valvatacea; Valvatida; Acanthasteridae; Acanthaster</t>
  </si>
  <si>
    <t>XP0221000541 ; XP0221000521</t>
  </si>
  <si>
    <t>Shallow coral reef</t>
  </si>
  <si>
    <t>Benzie et al., 1994</t>
  </si>
  <si>
    <t>cellular organisms; Eukaryota; Opisthokonta; Metazoa; Eumetazoa; Bilateria; Deuterostomia; Echinodermata; Eleutherozoa; Asterozoa; Asteroidea; Valvatacea; Valvatida; Asterinidae; Patiria</t>
  </si>
  <si>
    <t>XP0380662141 ; XP0380652641</t>
  </si>
  <si>
    <t>Intertidal population</t>
  </si>
  <si>
    <t>Schroeter et al., 1983</t>
  </si>
  <si>
    <t>Unearth prey (eg mussels) from botting and then tube feed; infaunal benthos; bryozoans</t>
  </si>
  <si>
    <t>Allen, 1983; Day and Osman, 1981</t>
  </si>
  <si>
    <t>Crinoidea</t>
  </si>
  <si>
    <t>Comatulida</t>
  </si>
  <si>
    <t>cellular organisms; Eukaryota; Opisthokonta; Metazoa; Eumetazoa; Bilateria; Deuterostomia; Echinodermata; Pelmatozoa; Crinoidea; Articulata; Comatulida; Comatulidae; Comatulinae; Anneissia</t>
  </si>
  <si>
    <t>XP0331260901</t>
  </si>
  <si>
    <t>Tropical western Atlantic and Indo-western Pacific; northeastern Atlantic; southern Australia and New Zealand above 100m</t>
  </si>
  <si>
    <t>Summers et al., 2014</t>
  </si>
  <si>
    <t>Echinoidea</t>
  </si>
  <si>
    <t>Camarodonta</t>
  </si>
  <si>
    <t>cellular organisms; Eukaryota; Opisthokonta; Metazoa; Eumetazoa; Bilateria; Deuterostomia; Echinodermata; Eleutherozoa; Echinozoa; Echinoidea; Euechinoidea; Echinacea; Camarodonta; Echinidea; Strongylocentrotidae; Strongylocentrotus</t>
  </si>
  <si>
    <t xml:space="preserve">trW4YEN0W4YEN0STRPU ; XP0308346661 ; XP0308341271 ; trA0A7M7NBF9A0A7M7NBF9STRPU </t>
  </si>
  <si>
    <t>Gonor, 1972</t>
  </si>
  <si>
    <t>Larvea uses phytoplankton; Adult herbivore grazes on algea and animals and catches floating debris</t>
  </si>
  <si>
    <t>Bertram and Strathmann, 1998; Bullivant, 1968; McEdward and Miner, 2007; Strathmann, 1971; Ebert, 1968</t>
  </si>
  <si>
    <t>Temnopleuroida</t>
  </si>
  <si>
    <t>cellular organisms; Eukaryota; Opisthokonta; Metazoa; Eumetazoa; Bilateria; Deuterostomia; Echinodermata; Eleutherozoa; Echinozoa; Echinoidea; Euechinoidea; Echinacea; Temnopleuroida; Toxopneustidae; Lytechinus</t>
  </si>
  <si>
    <t>XP0414709061</t>
  </si>
  <si>
    <t>hallow seagrass beds from the coast of North Carolina to Brazi</t>
  </si>
  <si>
    <t>Watts et al., 2001</t>
  </si>
  <si>
    <t>Grazing on seagrass beds; filamentous algae, sea grass epibionts, drift material, sand, shells, the mussel Modiolus americanus, and various gastropods</t>
  </si>
  <si>
    <t>Hemichordata</t>
  </si>
  <si>
    <t>Enteropneusta</t>
  </si>
  <si>
    <t>cellular organisms; Eukaryota; Opisthokonta; Metazoa; Eumetazoa; Bilateria; Deuterostomia; Hemichordata; Enteropneusta; Harrimaniidae; Saccoglossus</t>
  </si>
  <si>
    <t>XP0068142251 ; XP0027307001</t>
  </si>
  <si>
    <t>marine sedimentary habitats,</t>
  </si>
  <si>
    <t>Fielmann et al., 1999</t>
  </si>
  <si>
    <t>Surface deposit feeder</t>
  </si>
  <si>
    <t>Miller, 1996</t>
  </si>
  <si>
    <t>Mollusca</t>
  </si>
  <si>
    <t>Bivalvia</t>
  </si>
  <si>
    <t>Myida</t>
  </si>
  <si>
    <t>cellular organisms; Eukaryota; Opisthokonta; Metazoa; Eumetazoa; Bilateria; Protostomia; Spiralia; Lophotrochozoa; Mollusca; Bivalvia; Autobranchia; Heteroconchia; Euheterodonta; Imparidentia; Neoheterodontei; Myida; Dreissenoidea; Dreissenidae; Dreissena</t>
  </si>
  <si>
    <t>KAH37397521</t>
  </si>
  <si>
    <t>Aquatic ecosystems</t>
  </si>
  <si>
    <t>Zaiko et al., 2008</t>
  </si>
  <si>
    <t>filtering suspended material</t>
  </si>
  <si>
    <t>Karatayev et al. 1997; Bially and MacIsaac 2000; Beekey et al. 2004; Hecky et al. 2004</t>
  </si>
  <si>
    <t xml:space="preserve"> Mytilus coruscus</t>
  </si>
  <si>
    <t>Mytilida</t>
  </si>
  <si>
    <t>cellular organisms; Eukaryota; Opisthokonta; Metazoa; Eumetazoa; Bilateria; Protostomia; Spiralia; Lophotrochozoa; Mollusca; Bivalvia; Autobranchia; Pteriomorphia; Mytilida; Mytiloidea; Mytilidae; Mytilinae; Mytilus</t>
  </si>
  <si>
    <t xml:space="preserve">CAC54199731 ; CAC54199721 ; CAC54165891 </t>
  </si>
  <si>
    <t>rocky intertidal zone patches</t>
  </si>
  <si>
    <t>Hewatt 1935, Suchanek 1979, 1985, Tsuchiya 1979, Tsuchiya &amp; Nishihira 198</t>
  </si>
  <si>
    <t>Risgard et al., 2003</t>
  </si>
  <si>
    <t>VDI220931 ; VDI557041 ; VDI072691 ; VDI115391</t>
  </si>
  <si>
    <t>Ostreida</t>
  </si>
  <si>
    <t>cellular organisms; Eukaryota; Opisthokonta; Metazoa; Eumetazoa; Bilateria; Protostomia; Spiralia; Lophotrochozoa; Mollusca; Bivalvia; Autobranchia; Pteriomorphia; Ostreida; Ostreoidea; Ostreidae; Crassostrea</t>
  </si>
  <si>
    <t>XP_052677101.1</t>
  </si>
  <si>
    <t>Sanders et al., 1989</t>
  </si>
  <si>
    <t xml:space="preserve">Crassostrea gigas </t>
  </si>
  <si>
    <t xml:space="preserve">trK1QAX0K1QAX0CRAGI ; XP0114183182 </t>
  </si>
  <si>
    <t>XP0223435361</t>
  </si>
  <si>
    <t>Pectinida</t>
  </si>
  <si>
    <t>cellular organisms; Eukaryota; Opisthokonta; Metazoa; Eumetazoa; Bilateria; Protostomia; Spiralia; Lophotrochozoa; Mollusca; Bivalvia; Autobranchia; Pteriomorphia; Pectinida; Pectinoidea; Pectinidae; Mizuhopecten</t>
  </si>
  <si>
    <t>XP0213546301</t>
  </si>
  <si>
    <t>Aya &amp; Kudo, 2007</t>
  </si>
  <si>
    <t>cellular organisms; Eukaryota; Opisthokonta; Metazoa; Eumetazoa; Bilateria; Protostomia; Spiralia; Lophotrochozoa; Mollusca; Bivalvia; Autobranchia; Pteriomorphia; Pectinida; Pectinoidea; Pectinidae; Pecten</t>
  </si>
  <si>
    <t>XP0337318301</t>
  </si>
  <si>
    <t>Marchais et al., 2015</t>
  </si>
  <si>
    <t>phytoplankton diet</t>
  </si>
  <si>
    <t>Mikulich and Tsikhon-Lukamina 1981; Shumway et al. 1987</t>
  </si>
  <si>
    <t>Gastropoda</t>
  </si>
  <si>
    <t>cellular organisms; Eukaryota; Opisthokonta; Metazoa; Eumetazoa; Bilateria; Protostomia; Spiralia; Lophotrochozoa; Mollusca; Gastropoda; Heterobranchia; Euthyneura; Panpulmonata; Hygrophila; Lymnaeoidea; Planorbidae; Biomphalaria</t>
  </si>
  <si>
    <t>trA0A2C9LJM9A0A2C9LJM9BIOGL</t>
  </si>
  <si>
    <t>Ducklow et al., 1979</t>
  </si>
  <si>
    <t xml:space="preserve">leaf litter and thus obtain bacterial population in their gut </t>
  </si>
  <si>
    <t>cellular organisms; Eukaryota; Opisthokonta; Metazoa; Eumetazoa; Bilateria; Protostomia; Spiralia; Lophotrochozoa; Mollusca; Gastropoda; Heterobranchia; Euthyneura; Panpulmonata; Hygrophila; Lymnaeoidea; Planorbidae; Bulinus</t>
  </si>
  <si>
    <t>KAH94948261</t>
  </si>
  <si>
    <t>Mandahl_Brath, 1957</t>
  </si>
  <si>
    <t>plant, bacterial and decomposing organic materials</t>
  </si>
  <si>
    <t>Zakaria, 1954</t>
  </si>
  <si>
    <t>cellular organisms; Eukaryota; Opisthokonta; Metazoa; Eumetazoa; Bilateria; Protostomia; Spiralia; Lophotrochozoa; Mollusca; Gastropoda; Neomphalina; Neomphaloidea; Peltospiridae; Gigantopelta</t>
  </si>
  <si>
    <t>XP0413718181 ; XP0413718171</t>
  </si>
  <si>
    <t>Deep-sea hydrothermal vents</t>
  </si>
  <si>
    <t>Copley et al., 2016</t>
  </si>
  <si>
    <t>hemosymbionts for food,</t>
  </si>
  <si>
    <t>Copley et al., 2016; Lan et al., 2021</t>
  </si>
  <si>
    <t>cellular organisms; Eukaryota; Opisthokonta; Metazoa; Eumetazoa; Bilateria; Protostomia; Spiralia; Lophotrochozoa; Mollusca; Gastropoda; Patellogastropoda; Patelloidea; Patellidae; Patella</t>
  </si>
  <si>
    <t>XP_050418499.1</t>
  </si>
  <si>
    <t>Rocky shore associated intertidal zone</t>
  </si>
  <si>
    <t>Schaal et al., 2015</t>
  </si>
  <si>
    <t>Grazer</t>
  </si>
  <si>
    <t>Hawkins &amp; Hartnoll, 1983</t>
  </si>
  <si>
    <t>Architaenioglossa</t>
  </si>
  <si>
    <t>cellular organisms; Eukaryota; Opisthokonta; Metazoa; Eumetazoa; Bilateria; Protostomia; Spiralia; Lophotrochozoa; Mollusca; Gastropoda; Caenogastropoda; Architaenioglossa; Ampullarioidea; Ampullariidae; Pomacea</t>
  </si>
  <si>
    <t>XP0250834511 ; PVD372561 ; XP0250834501</t>
  </si>
  <si>
    <t>de Brito et al., 2016</t>
  </si>
  <si>
    <t>polyphagous feeding habits</t>
  </si>
  <si>
    <t>Mi-Jung-Bae et al., 2021</t>
  </si>
  <si>
    <t>Lepetellida</t>
  </si>
  <si>
    <t>cellular organisms; Eukaryota; Opisthokonta; Metazoa; Eumetazoa; Bilateria; Protostomia; Spiralia; Lophotrochozoa; Mollusca; Gastropoda; Vetigastropoda; Lepetellida; Haliotoidea; Haliotidae; Haliotis</t>
  </si>
  <si>
    <t>XP0465702621</t>
  </si>
  <si>
    <t>Daume, 2006</t>
  </si>
  <si>
    <t>Bacterial feeding as larvea; also macro and mcroalgea food sources</t>
  </si>
  <si>
    <t>XP0463314541</t>
  </si>
  <si>
    <t>Porifera</t>
  </si>
  <si>
    <t>Demospongiae</t>
  </si>
  <si>
    <t>Haplosclerida</t>
  </si>
  <si>
    <t>cellular organisms; Eukaryota; Opisthokonta; Metazoa; Porifera; Demospongiae; Heteroscleromorpha; Haplosclerida; Niphatidae; Amphimedon</t>
  </si>
  <si>
    <t>XP0033845101</t>
  </si>
  <si>
    <t>Tropical coral reefs</t>
  </si>
  <si>
    <t>Fieth et al., 2016</t>
  </si>
  <si>
    <t xml:space="preserve"> Harbors diverse microbial population; filter feeding</t>
  </si>
  <si>
    <t>Webster et al., 2001, 2010; Hentschel et al., 2002, 2003, 2012; Taylor et al., 2004, 2007, 2013; Thomas et al., 2016; Degnan et al., 2015</t>
  </si>
  <si>
    <t>Priapulus caudatus</t>
  </si>
  <si>
    <t>Priapulida</t>
  </si>
  <si>
    <t>Priapulimorpha</t>
  </si>
  <si>
    <t>Priapulimorphida</t>
  </si>
  <si>
    <t>cellular organisms; Eukaryota; Opisthokonta; Metazoa; Eumetazoa; Bilateria; Protostomia; Ecdysozoa; Scalidophora; Priapulida; Priapulimorpha; Priapulimorphida; Priapulidae; Priapulus</t>
  </si>
  <si>
    <t>XP0146755111</t>
  </si>
  <si>
    <t>Marine habitat; burrowing in muds</t>
  </si>
  <si>
    <t>Vannier et al. 2010; Sperling et al. 2013</t>
  </si>
  <si>
    <t>Slow moving invertebrates</t>
  </si>
  <si>
    <t>Stcap-Bowitz, 1945; Land, 1970</t>
  </si>
  <si>
    <t>Rotifera</t>
  </si>
  <si>
    <t>Eurotatoria</t>
  </si>
  <si>
    <t>Adinetida</t>
  </si>
  <si>
    <t>cellular organisms; Eukaryota; Opisthokonta; Metazoa; Eumetazoa; Bilateria; Protostomia; Spiralia; Gnathifera; Rotifera; Eurotatoria; Bdelloidea; Adinetida; Adinetidae; Adineta</t>
  </si>
  <si>
    <t>GSADVT00015692001; GSADVT00046940001; GSADVT00012128001; GSADVT00009171001; GSADVT00007586001</t>
  </si>
  <si>
    <t>Transient pools where they experience periodic desiccation</t>
  </si>
  <si>
    <t>Szydlowski et al., 2015</t>
  </si>
  <si>
    <t>Plant and algal debris</t>
  </si>
  <si>
    <t>Ploima</t>
  </si>
  <si>
    <t>cellular organisms; Eukaryota; Opisthokonta; Metazoa; Eumetazoa; Bilateria; Protostomia; Spiralia; Gnathifera; Rotifera; Eurotatoria; Monogononta; Pseudotrocha; Ploima; Brachionidae; Brachionus</t>
  </si>
  <si>
    <t>CAF09471221 , CAF07376411</t>
  </si>
  <si>
    <t>Freshwater, alkaline and brackish water</t>
  </si>
  <si>
    <t>Zooplankton (algae and bacteria) feeding</t>
  </si>
  <si>
    <t>Navarro, 1999</t>
  </si>
  <si>
    <t>RNA003471 ; trA0A3M7PMK4A0A3M7PMK4BRAPC</t>
  </si>
  <si>
    <t>Rotaria sp Silwood1&amp;2</t>
  </si>
  <si>
    <t>Bdelloidea</t>
  </si>
  <si>
    <t>cellular organisms; Eukaryota; Opisthokonta; Metazoa; Eumetazoa; Bilateria; Protostomia; Spiralia; Gnathifera; Rotifera; Eurotatoria; Bdelloidea</t>
  </si>
  <si>
    <t xml:space="preserve">trA0A815TC46A0A815TC469BILA; trA0A821HXG8A0A821HXG89BILA; trA0A814J4Z4A0A814J4Z49BILA; trA0A815HHK3A0A815HHK39BILA; trA0A819TNP0A0A819TNP09BILA; trA0A820D970A0A820D9709BILA; trA0A820L492A0A820L4929BILA ; trA0A820QCK8A0A820QCK89BILA </t>
  </si>
  <si>
    <r>
      <t xml:space="preserve">most </t>
    </r>
    <r>
      <rPr>
        <i/>
        <sz val="12"/>
        <color theme="1"/>
        <rFont val="Times New Roman"/>
        <family val="1"/>
      </rPr>
      <t>Rotaria</t>
    </r>
    <r>
      <rPr>
        <sz val="12"/>
        <color theme="1"/>
        <rFont val="Times New Roman"/>
        <family val="1"/>
      </rPr>
      <t xml:space="preserve"> have been recorded in aquatic habitats around the world</t>
    </r>
  </si>
  <si>
    <t>Donner1965</t>
  </si>
  <si>
    <t>bacteria and fungi</t>
  </si>
  <si>
    <t>Ricci, 1984</t>
  </si>
  <si>
    <t>Rotaria sordida</t>
  </si>
  <si>
    <t xml:space="preserve">trA0A815H9W3A0A815H9W39BILA </t>
  </si>
  <si>
    <t>Rotaria magnacalcarata</t>
  </si>
  <si>
    <t xml:space="preserve">trA0A816Z3A9A0A816Z3A99BILA; trA0A820CE86A0A820CE869BILA </t>
  </si>
  <si>
    <t>Adineta ricciae</t>
  </si>
  <si>
    <t>trA0A814DC48A0A814DC48ADIRI; trA0A814WT12A0A814WT12ADIRI</t>
  </si>
  <si>
    <t>Adineta steineri</t>
  </si>
  <si>
    <t>trA0A814DC43A0A814DC439BILA; trA0A814S4P0A0A814S4P09BILA</t>
  </si>
  <si>
    <t>Host organism</t>
  </si>
  <si>
    <t>PHAD?</t>
  </si>
  <si>
    <t xml:space="preserve">hydroxybutyrate-dimer hydrolase </t>
  </si>
  <si>
    <t xml:space="preserve">beta-hydroxybutyrate dehydrogenase </t>
  </si>
  <si>
    <t>3- hydroxybutyryl-coenzyme A dehydrogenase</t>
  </si>
  <si>
    <t>Yes</t>
  </si>
  <si>
    <t>PacBio</t>
  </si>
  <si>
    <t>No</t>
  </si>
  <si>
    <t>3557_F</t>
  </si>
  <si>
    <t>3557_G</t>
  </si>
  <si>
    <t>3557_AG</t>
  </si>
  <si>
    <t>3557_BJ</t>
  </si>
  <si>
    <t>O. imperfectus</t>
  </si>
  <si>
    <t>3557_BI</t>
  </si>
  <si>
    <t>3557_BA</t>
  </si>
  <si>
    <t>3557_AZ</t>
  </si>
  <si>
    <t>O. tantalus</t>
  </si>
  <si>
    <t>3557_BG</t>
  </si>
  <si>
    <t>3557_S</t>
  </si>
  <si>
    <t>3557_U</t>
  </si>
  <si>
    <r>
      <t>I. sp.</t>
    </r>
    <r>
      <rPr>
        <sz val="12"/>
        <color theme="1"/>
        <rFont val="Times New Roman"/>
        <family val="1"/>
      </rPr>
      <t xml:space="preserve"> 'ULE'</t>
    </r>
  </si>
  <si>
    <t>3557_BK</t>
  </si>
  <si>
    <t>3557_BL</t>
  </si>
  <si>
    <t>3557_AD</t>
  </si>
  <si>
    <t>3557_BN</t>
  </si>
  <si>
    <t>3557_AR</t>
  </si>
  <si>
    <t>3557_AQ</t>
  </si>
  <si>
    <t>O. finitimus</t>
  </si>
  <si>
    <t>3557_AL</t>
  </si>
  <si>
    <t>I. scalprum</t>
  </si>
  <si>
    <t>3557_AI</t>
  </si>
  <si>
    <t>3557_AJ</t>
  </si>
  <si>
    <t>3557_AC</t>
  </si>
  <si>
    <t>I. reginae</t>
  </si>
  <si>
    <t>3557_AH</t>
  </si>
  <si>
    <t>3557_AE</t>
  </si>
  <si>
    <t>3557_AO</t>
  </si>
  <si>
    <r>
      <t xml:space="preserve">I. sp. </t>
    </r>
    <r>
      <rPr>
        <sz val="12"/>
        <color theme="1"/>
        <rFont val="Times New Roman"/>
        <family val="1"/>
      </rPr>
      <t>'FANT'</t>
    </r>
  </si>
  <si>
    <t>3557_AA</t>
  </si>
  <si>
    <t>3557_Z</t>
  </si>
  <si>
    <t>3557_J</t>
  </si>
  <si>
    <r>
      <t xml:space="preserve">I. sp. </t>
    </r>
    <r>
      <rPr>
        <sz val="12"/>
        <color theme="1"/>
        <rFont val="Times New Roman"/>
        <family val="1"/>
      </rPr>
      <t>'NYSP'</t>
    </r>
  </si>
  <si>
    <t>3557_AU</t>
  </si>
  <si>
    <t>3557_AV</t>
  </si>
  <si>
    <t>3557_I</t>
  </si>
  <si>
    <t>Supergroup</t>
  </si>
  <si>
    <t>Salpingoeca rosetta</t>
  </si>
  <si>
    <t>Armophea</t>
  </si>
  <si>
    <t>Choanofagellata</t>
  </si>
  <si>
    <t>trF2TWD9F2TWD9SALR5 ; trF2ULG2F2ULG2SALR5</t>
  </si>
  <si>
    <t>Monosiga brevicollis</t>
  </si>
  <si>
    <t>trA9UYI5A9UYI5MONBE ; XP0017454661</t>
  </si>
  <si>
    <t>Stentor coeruleus</t>
  </si>
  <si>
    <t>TSAR</t>
  </si>
  <si>
    <t>Ciliophora</t>
  </si>
  <si>
    <t>Heterotrichea </t>
  </si>
  <si>
    <t>trA0A1R2BPN4A0A1R2BPN49CILI ; trA0A1R2BT37A0A1R2BT379CILI ; trA0A1R2CAI7A0A1R2CAI79CILI ; trA0A1R2BHX3A0A1R2BHX39CILI ; trA0A1R2BNI4A0A1R2BNI49CILI ; trA0A1R2ARJ6A0A1R2ARJ69CILI ; trA0A1R2CXS3A0A1R2CXS39CILI ; OMJ78697.1</t>
  </si>
  <si>
    <t>Tetrahymena thermophila</t>
  </si>
  <si>
    <t>Oligohymenophorea</t>
  </si>
  <si>
    <t>trI7MHU4I7MHU4TETTS ; trI7MLY1I7MLY1TETTS ; XP0010235211</t>
  </si>
  <si>
    <t>Pseudocohnilembus persalinus</t>
  </si>
  <si>
    <t>KRX10107.1</t>
  </si>
  <si>
    <t>Blepharisma stoltei</t>
  </si>
  <si>
    <t xml:space="preserve">CAG9332487.1 ; XP_013084087.1 ; CAG9328608.1 </t>
  </si>
  <si>
    <t>Acanthamoeba castellanii</t>
  </si>
  <si>
    <t>Discosea</t>
  </si>
  <si>
    <t>trL8GMB1L8GMB1ACACA</t>
  </si>
  <si>
    <t>Bodo saltans</t>
  </si>
  <si>
    <t>Discoba</t>
  </si>
  <si>
    <t>Eugelenozoa</t>
  </si>
  <si>
    <t>Kinetoplastea</t>
  </si>
  <si>
    <t>trA0A0S4INX8A0A0S4INX8BODSA</t>
  </si>
  <si>
    <t>Cavenderia fasciculata</t>
  </si>
  <si>
    <t>Evosea</t>
  </si>
  <si>
    <t>Eumycetozoa</t>
  </si>
  <si>
    <t>trF4PKU7F4PKU7CAVFA ; trF4PMJ9F4PMJ9CAVFA ; trF4Q7M5F4Q7M5CAVFA ; XP_004361497.1</t>
  </si>
  <si>
    <t xml:space="preserve">Polysphondylium pallidum </t>
  </si>
  <si>
    <t xml:space="preserve">trD3B256D3B256POLPP </t>
  </si>
  <si>
    <t>Polysphondylium violaceum</t>
  </si>
  <si>
    <t>KAF20711601</t>
  </si>
  <si>
    <t>Tieghemostelium lacteum</t>
  </si>
  <si>
    <t>trA0A152A610A0A152A6109MYCE ; KYR01545.1</t>
  </si>
  <si>
    <t>Dictyostelium purpureum</t>
  </si>
  <si>
    <t>trF0Z8L8F0Z8L8DICPU ; XP_638581.1 ; XP_003283736.1</t>
  </si>
  <si>
    <t>Acytostelium subglobosum</t>
  </si>
  <si>
    <t>XP0127505691</t>
  </si>
  <si>
    <t>Dictyostelium discoideum</t>
  </si>
  <si>
    <t>trQ54PS3Q54PS3DICDI</t>
  </si>
  <si>
    <t>Heterostelium album PN500</t>
  </si>
  <si>
    <t>XP_020436545.1</t>
  </si>
  <si>
    <t>Pelomyxa schiedti</t>
  </si>
  <si>
    <t>KAH3759264.1</t>
  </si>
  <si>
    <t>Naegleria gruberi</t>
  </si>
  <si>
    <t>Heterolobosea</t>
  </si>
  <si>
    <t xml:space="preserve">trD2VE65D2VE65NAEGR ; trD2W0U9D2W0U9NAEGR ; XP_002676718.1 ; XP_002675129.1; XP0026698031 </t>
  </si>
  <si>
    <t>Naegleria fowleri</t>
  </si>
  <si>
    <t xml:space="preserve">trA0A6A5CA62A0A6A5CA62NAEFO ; trA0A6A5BTI5A0A6A5BTI5NAEFO ; trA0A6A5B727A0A6A5B727NAEFO ; XP0445656271 </t>
  </si>
  <si>
    <t>Naegleria lovaniensis</t>
  </si>
  <si>
    <t xml:space="preserve">KAG23794751 ; XP0445539721 ; XP0445548161 </t>
  </si>
  <si>
    <t># SignalP-6.0</t>
  </si>
  <si>
    <t>Organism: Eukarya</t>
  </si>
  <si>
    <t>Timestamp: 20230508090900</t>
  </si>
  <si>
    <t>trF2TWD9F2TWD9SALR5 Polyhydroxybutyrate depolymerase OSSalpingoeca rosetta strain ATCC 50818  BSB021 OX946362 GNPTSG00406 PE4 SV1</t>
  </si>
  <si>
    <t>0.999708</t>
  </si>
  <si>
    <t>CS pos: 21-22. Pr: 0.9767</t>
  </si>
  <si>
    <t>trF2ULG2F2ULG2SALR5 Uncharacterized protein OSSalpingoeca rosetta strain ATCC 50818  BSB021 OX946362 GNPTSG09595 PE4 SV1</t>
  </si>
  <si>
    <t>0.000019</t>
  </si>
  <si>
    <t>0.999999</t>
  </si>
  <si>
    <t>CS pos: 23-24. Pr: 0.9624</t>
  </si>
  <si>
    <t>trA9UYI5A9UYI5MONBE Predicted protein OSMonosiga brevicollis OX81824 GN7930 PE4 SV1</t>
  </si>
  <si>
    <t>0.999742</t>
  </si>
  <si>
    <t>CS pos: 18-19. Pr: 0.9784</t>
  </si>
  <si>
    <t>XP0017454661 uncharacterized protein MONBRDRAFT32243 Monosiga brevicollis MX1</t>
  </si>
  <si>
    <t>0.999734</t>
  </si>
  <si>
    <t>CS pos: 18-19. Pr: 0.9732</t>
  </si>
  <si>
    <t>trA0A1R2CAI7A0A1R2CAI79CILI Uncharacterized protein OSStentor coeruleus OX5963 GNSteCoe12526 PE4 SV1</t>
  </si>
  <si>
    <t>0.007427</t>
  </si>
  <si>
    <t>0.992545</t>
  </si>
  <si>
    <t>CS pos: 14-15. Pr: 0.9490</t>
  </si>
  <si>
    <t>trA0A1R2BHX3A0A1R2BHX39CILI Uncharacterized protein OSStentor coeruleus OX5963 GNSteCoe24247 PE4 SV1</t>
  </si>
  <si>
    <t>0.000230</t>
  </si>
  <si>
    <t>CS pos: 24-25. Pr: 0.9785</t>
  </si>
  <si>
    <t>trA0A1R2BNI4A0A1R2BNI49CILI Uncharacterized protein OSStentor coeruleus OX5963 GNSteCoe21877 PE4 SV1</t>
  </si>
  <si>
    <t>0.535996</t>
  </si>
  <si>
    <t>0.463990</t>
  </si>
  <si>
    <t>trA0A1R2ARJ6A0A1R2ARJ69CILI Uncharacterized protein OSStentor coeruleus OX5963 GNSteCoe35777 PE4 SV1</t>
  </si>
  <si>
    <t>0.000618</t>
  </si>
  <si>
    <t>0.999344</t>
  </si>
  <si>
    <t>CS pos: 12-13. Pr: 0.9653</t>
  </si>
  <si>
    <t>trA0A1R2CXS3A0A1R2CXS39CILI Uncharacterized protein OSStentor coeruleus OX5963 GNSteCoe3130 PE4 SV1</t>
  </si>
  <si>
    <t>0.999725</t>
  </si>
  <si>
    <t>CS pos: 24-25. Pr: 0.9782</t>
  </si>
  <si>
    <t>OMJ78697.1 hypothetical protein SteCoe_21416 _Stentor coeruleus_</t>
  </si>
  <si>
    <t>0.520826</t>
  </si>
  <si>
    <t>0.479171</t>
  </si>
  <si>
    <t>trA0A1R2BPN4A0A1R2BPN49CILI Uncharacterized protein OSStentor coeruleus OX5963 GNSteCoe21416 PE4 SV1</t>
  </si>
  <si>
    <t>0.520820</t>
  </si>
  <si>
    <t>0.479165</t>
  </si>
  <si>
    <t>trA0A1R2BT37A0A1R2BT379CILI Uncharacterized protein OSStentor coeruleus OX5963 GNSteCoe19853 PE4 SV1</t>
  </si>
  <si>
    <t>0.000271</t>
  </si>
  <si>
    <t>CS pos: 16-17. Pr: 0.9751</t>
  </si>
  <si>
    <t>XP0010235211 poly 3hydroxybutyrate depolymerase Tetrahymena thermophila SB210</t>
  </si>
  <si>
    <t>CS pos: 16-17. Pr: 0.9784</t>
  </si>
  <si>
    <t>trI7MHU4I7MHU4TETTS Poly 3hydroxybutyrate depolymerase OSTetrahymena thermophila strain SB210 OX312017 GNTTHERM00537150 PE4 SV1</t>
  </si>
  <si>
    <t>0.000264</t>
  </si>
  <si>
    <t>CS pos: 18-19. Pr: 0.9793</t>
  </si>
  <si>
    <t>trI7MLY1I7MLY1TETTS Poly 3hydroxybutyrate depolymerase OSTetrahymena thermophila strain SB210 OX312017 GNTTHERM00537120 PE4 SV2</t>
  </si>
  <si>
    <t>0.000342</t>
  </si>
  <si>
    <t>0.999639</t>
  </si>
  <si>
    <t>CS pos: 19-20. Pr: 0.9743</t>
  </si>
  <si>
    <t>KRX10107.1 hypothetical protein PPERSA_08510 _Pseudocohnilembus persalinus_</t>
  </si>
  <si>
    <t>0.001979</t>
  </si>
  <si>
    <t>0.998027</t>
  </si>
  <si>
    <t>CS pos: 18-19. Pr: 0.9522</t>
  </si>
  <si>
    <t>CAG9332487.1 unnamed protein product _Blepharisma stoltei_</t>
  </si>
  <si>
    <t>0.000308</t>
  </si>
  <si>
    <t>0.999654</t>
  </si>
  <si>
    <t>CS pos: 22-23. Pr: 0.9767</t>
  </si>
  <si>
    <t>CAG9328608.1 unnamed protein product _Blepharisma stoltei_</t>
  </si>
  <si>
    <t>0.000293</t>
  </si>
  <si>
    <t>0.999692</t>
  </si>
  <si>
    <t>CS pos: 17-18. Pr: 0.9675</t>
  </si>
  <si>
    <t>trL8GMB1L8GMB1ACACA Polyhydroxybutyrate depolymerase OSAcanthamoeba castellanii str Neff OX1257118 GNACA1365370 PE4 SV1</t>
  </si>
  <si>
    <t>0.002903</t>
  </si>
  <si>
    <t>0.997046</t>
  </si>
  <si>
    <t>CS pos: 32-33. Pr: 0.9662</t>
  </si>
  <si>
    <t>trA0A0S4INX8A0A0S4INX8BODSA Uncharacterized protein OSBodo saltans OX75058 GNBSAL51805 PE4 SV1</t>
  </si>
  <si>
    <t>0.000528</t>
  </si>
  <si>
    <t>0.999446</t>
  </si>
  <si>
    <t>CS pos: 18-19. Pr: 0.8709</t>
  </si>
  <si>
    <t>trF4Q7M5F4Q7M5CAVFA Uncharacterized protein OSCavenderia fasciculata strain SH3 OX1054147 GNDFA09442 PE4 SV1</t>
  </si>
  <si>
    <t>0.999892</t>
  </si>
  <si>
    <t>0.000143</t>
  </si>
  <si>
    <t>XP_004361497.1 polyhydroxybutyrate depolymerase _Cavenderia fasciculata_</t>
  </si>
  <si>
    <t>1.000040</t>
  </si>
  <si>
    <t>trF4PKU7F4PKU7CAVFA Uncharacterized protein OSCavenderia fasciculata strain SH3 OX1054147 GNDFA06368 PE4 SV1</t>
  </si>
  <si>
    <t>1.000047</t>
  </si>
  <si>
    <t>trF4PMJ9F4PMJ9CAVFA Polyhydroxybutyrate depolymerase OSCavenderia fasciculata strain SH3 OX1054147 GNphaZ PE4 SV1</t>
  </si>
  <si>
    <t>1.000043</t>
  </si>
  <si>
    <t>Polysphondylium pallidum</t>
  </si>
  <si>
    <t>trD3B256D3B256POLPP Polyhydroxybutyrate depolymerase OSPolysphondylium pallidum strain ATCC 26659  Pp 5  PN500 OX670386 GNphaZ PE4 SV1</t>
  </si>
  <si>
    <t>0.000197</t>
  </si>
  <si>
    <t>0.999800</t>
  </si>
  <si>
    <t>CS pos: 24-25. Pr: 0.9760</t>
  </si>
  <si>
    <t>KAF20711601 hypothetical protein CYY007515 Polysphondylium violaceum</t>
  </si>
  <si>
    <t>0.107608</t>
  </si>
  <si>
    <t>0.892349</t>
  </si>
  <si>
    <t>CS pos: 28-29. Pr: 0.8127</t>
  </si>
  <si>
    <t>KAF2071160.1 hypothetical protein CYY_007515 _Polysphondylium violaceum_</t>
  </si>
  <si>
    <t>KYR01545.1 polyhydroxybutyrate depolymerase _Tieghemostelium lacteum_</t>
  </si>
  <si>
    <t>0.000225</t>
  </si>
  <si>
    <t>CS pos: 21-22. Pr: 0.9801</t>
  </si>
  <si>
    <t>trA0A152A610A0A152A6109MYCE Polyhydroxybutyrate depolymerase OSTieghemostelium lacteum OX361077 GNDLAC01539 PE4 SV1</t>
  </si>
  <si>
    <t>0.999732</t>
  </si>
  <si>
    <t>trF0Z8L8F0Z8L8DICPU Uncharacterized protein OSDictyostelium purpureum OX5786 GNDICPUDRAFT147411 PE4 SV1</t>
  </si>
  <si>
    <t>0.000841</t>
  </si>
  <si>
    <t>0.999136</t>
  </si>
  <si>
    <t>CS pos: 22-23. Pr: 0.6989</t>
  </si>
  <si>
    <t>XP_003283736.1 hypothetical protein DICPUDRAFT_147411 _Dictyostelium purpureum_</t>
  </si>
  <si>
    <t>0.999134</t>
  </si>
  <si>
    <t>XP0127505691 hypothetical protein SAMD00019534096480 Acytostelium subglobosum LB1</t>
  </si>
  <si>
    <t>0.000254</t>
  </si>
  <si>
    <t>0.999719</t>
  </si>
  <si>
    <t>CS pos: 29-30. Pr: 0.9129</t>
  </si>
  <si>
    <t xml:space="preserve">Dictyostelium discoideum </t>
  </si>
  <si>
    <t>trQ54PS3Q54PS3DICDI Uncharacterized protein OSDictyostelium discoideum OX44689 GNDDB0185967 PE4 SV1</t>
  </si>
  <si>
    <t>1.000029</t>
  </si>
  <si>
    <t>XP_638581.1 polyhydroxybutyrate depolymerase _Dictyostelium discoideum AX4_</t>
  </si>
  <si>
    <t>Heterostelium album</t>
  </si>
  <si>
    <t>XP_020436545.1 polyhydroxybutyrate depolymerase _Heterostelium album PN500_</t>
  </si>
  <si>
    <t>0.999790</t>
  </si>
  <si>
    <t>KAH3759264.1 polyhydroxybutyrate depolymerase _Pelomyxa schiedti_</t>
  </si>
  <si>
    <t>0.282668</t>
  </si>
  <si>
    <t>0.717314</t>
  </si>
  <si>
    <t>CS pos: 63-64. Pr: 0.0013</t>
  </si>
  <si>
    <t>XP_002676718.1 uncharacterized protein NAEGRDRAFT_67999 _Naegleria gruberi_</t>
  </si>
  <si>
    <t>0.000207</t>
  </si>
  <si>
    <t>0.999785</t>
  </si>
  <si>
    <t>CS pos: 22-23. Pr: 0.9773</t>
  </si>
  <si>
    <t>trD2VE65D2VE65NAEGR Fibronectin typelike protein OSNaegleria gruberi OX5762 GNNAEGRDRAFT79618 PE4 SV1</t>
  </si>
  <si>
    <t>0.000239</t>
  </si>
  <si>
    <t>CS pos: 24-25. Pr: 0.9783</t>
  </si>
  <si>
    <t xml:space="preserve">Naegleria fowleri </t>
  </si>
  <si>
    <t>trA0A6A5CA62A0A6A5CA62NAEFO Uncharacterized protein OSNaegleria fowleri OX5763 GNFDP41011195 PE4 SV1</t>
  </si>
  <si>
    <t>0.983603</t>
  </si>
  <si>
    <t>0.016421</t>
  </si>
  <si>
    <t>trD2W0U9D2W0U9NAEGR Predicted protein OSNaegleria gruberi OX5762 GNNAEGRDRAFT74988 PE4 SV1</t>
  </si>
  <si>
    <t>0.000695</t>
  </si>
  <si>
    <t>0.999268</t>
  </si>
  <si>
    <t>CS pos: 17-18. Pr: 0.9407</t>
  </si>
  <si>
    <t>trA0A6A5BTI5A0A6A5BTI5NAEFO Uncharacterized protein OSNaegleria fowleri OX5763 GNFDP41013721 PE4 SV1</t>
  </si>
  <si>
    <t>0.000015</t>
  </si>
  <si>
    <t>trA0A6A5B727A0A6A5B727NAEFO Uncharacterized protein OSNaegleria fowleri OX5763 GNFDP41006893 PE4 SV1</t>
  </si>
  <si>
    <t>0.033190</t>
  </si>
  <si>
    <t>0.966773</t>
  </si>
  <si>
    <t>CS pos: 25-26. Pr: 0.6590</t>
  </si>
  <si>
    <t>XP0026698031 fibronectin typelike protein Naegleria gruberi</t>
  </si>
  <si>
    <t>0.000256</t>
  </si>
  <si>
    <t>0.999740</t>
  </si>
  <si>
    <t>CS pos: 19-20. Pr: 0.9805</t>
  </si>
  <si>
    <t>KAG23794751 hypothetical protein C9374006592 Naegleria lovaniensis</t>
  </si>
  <si>
    <t>0.000354</t>
  </si>
  <si>
    <t>0.999620</t>
  </si>
  <si>
    <t>CS pos: 25-26. Pr: 0.9779</t>
  </si>
  <si>
    <t>XP0026751291 fibronectin typelike protein Naegleria gruberi</t>
  </si>
  <si>
    <t>0.000189</t>
  </si>
  <si>
    <t>0.999774</t>
  </si>
  <si>
    <t>XP0445539721 uncharacterized protein C9374013563 Naegleria lovaniensis</t>
  </si>
  <si>
    <t>0.000215</t>
  </si>
  <si>
    <t>CS pos: 24-25. Pr: 0.9746</t>
  </si>
  <si>
    <t>XP0445656271 uncharacterized protein FDP41012702 Naegleria fowleri</t>
  </si>
  <si>
    <t>1.000035</t>
  </si>
  <si>
    <t>XP0445548161 uncharacterized protein C9374009499 Naegleria lovaniensis</t>
  </si>
  <si>
    <t>0.573103</t>
  </si>
  <si>
    <t>0.426886</t>
  </si>
  <si>
    <t>Nibbleromonas arcticus</t>
  </si>
  <si>
    <t>TRINITY_DN16110_c0_g1 Nibbleromonas arcticus</t>
  </si>
  <si>
    <t>0.999475</t>
  </si>
  <si>
    <t>0.000559</t>
  </si>
  <si>
    <t>Nibbleromonas kosolapovi</t>
  </si>
  <si>
    <t>TRINITY_DN64109_c0_g1 Nibbleromonas kosolapovi</t>
  </si>
  <si>
    <t>0.000023</t>
  </si>
  <si>
    <t>Nebulomonas marisrubri</t>
  </si>
  <si>
    <t>TRINITY_DN7598_c0_g2 Nebulomonas marisrubri</t>
  </si>
  <si>
    <t>0.035092</t>
  </si>
  <si>
    <t>0.964888</t>
  </si>
  <si>
    <t>CS pos: 32-33. Pr: 0.9312</t>
  </si>
  <si>
    <t>SP: Signal peptide; OTHER:No Signal peptide</t>
  </si>
  <si>
    <t>O. algarvensis PHA depolymerases</t>
  </si>
  <si>
    <t>Candidate Number</t>
  </si>
  <si>
    <t>Use This Subsequence?(Y/N)</t>
  </si>
  <si>
    <t>Probe-binding Sequences</t>
  </si>
  <si>
    <t>Y</t>
  </si>
  <si>
    <t>ACCgCCAAATTCTATCCAACAAAggTCgCCgTACAgCCTCTTgCAgTgTATC</t>
  </si>
  <si>
    <t>TAggCCTCgTCTACggTAACCAgAgCgTgACTgTTACgTACCgCgTCgAATg</t>
  </si>
  <si>
    <t>gAgTTCTTCCCCgTCTCTCCgCCTAgTgACTACAgTATgggCgACAgTggAT</t>
  </si>
  <si>
    <t>AATACACAAgTTggCgTTgTATAgAgCAACACAAgAAgATCTCTAACgATgC</t>
  </si>
  <si>
    <t>CggACACgAAAATTggggAAATATAAggTggACCAgAgTCAgATATCAgTAT</t>
  </si>
  <si>
    <t>ACgTTgAACTACggCAACCCATgCgTCgATACggAAAATCCgTggATTggTC</t>
  </si>
  <si>
    <t>TgTAACTTCgACggAgCTTATgCCATACTCAATCATATCTACggCAACCTAC</t>
  </si>
  <si>
    <t>TTAgCAgTTATTTgTgTTATTgTCTCCgCgCTCgCTgAACTggCgCATTgTA</t>
  </si>
  <si>
    <t>ACCgTCCTACAAggTgTCgCAAAgAAggTgCAgAAgTTTTACgAACAgTTCA</t>
  </si>
  <si>
    <t>CCgggCAATATgTCgAACgACCgCgTCCTCATTTTATCCggCATgAACgACT</t>
  </si>
  <si>
    <t>gCgTATCACggATgCCTTCAAggAAAATACCTgTTgAAAgACAAgTTTgCTC</t>
  </si>
  <si>
    <t>ACAgAAATCggTAAATAgATATAAAACAggTTTgAAgggTTTCAgTggCCTA</t>
  </si>
  <si>
    <t>gTCTACgTTCCATCCggCTgCAAgTCTggCAAAAACACgTgCAAgTTACACg</t>
  </si>
  <si>
    <t>CTCTTCATCggTgTCggACTCgTCggAggAAgTCCgTACTACTgTgCgCAgT</t>
  </si>
  <si>
    <t>gATgAAATCATCgCCACgTCCgACTgCATggATACgTATCAgAATATCAACg</t>
  </si>
  <si>
    <t>AgACCgACggCATCCACACCTACACCTggCgATTTCTACgAgTTCgATCAgg</t>
  </si>
  <si>
    <t>TCCgCTCTggCggTTTACATgCTgCAgTTCgCgTCAACCgATTTgATTgACg</t>
  </si>
  <si>
    <t>ggAATATCATCgggCgCCgAAATggCAACACAgATgCACgTTgCCTTCTCTT</t>
  </si>
  <si>
    <t>AACgCCAgCAACATCCAgACCgTCTTCAACCTCAgCgCCggACACACgTTTC</t>
  </si>
  <si>
    <t>CAggCgATTgCCATCATTgACAACCCAATgggCTgCTgggACTggTggggCT</t>
  </si>
  <si>
    <t>CATACTggCTACAACgAggTCggCgAACTgAACAACATCATCATCATCTACC</t>
  </si>
  <si>
    <t>Ca. Thiosymbion sp. PHA depolymerases</t>
  </si>
  <si>
    <t>ACCCgACTCTCATCgggAggCgCCATgACCTCCgTgATgTTggCgACCTATC</t>
  </si>
  <si>
    <t>gAgATCgTCAAgCAgTggACggACgTgCATggggTggCggACAgCCCCTgCA</t>
  </si>
  <si>
    <t>gAgCggACCCAggCgggTCATTCTCATCgggTgTggCAAggggCggACggCA</t>
  </si>
  <si>
    <t>gTgATCTATCTgTCCTgggACTCATCggACCCgATACAgCCggAggggACCA</t>
  </si>
  <si>
    <t>ggAggCgACCAAACCgCCCgTgggTCggAgCCACAAggCgggCAgggACACg</t>
  </si>
  <si>
    <t>CCCggAATTATCggCACCTCCCTggAAgCggCgggTATTCTCAgggACTTCg</t>
  </si>
  <si>
    <t>ATgCTCTTCgggCAggTATCCTCCggCCggggCCgTgAAACgggCAAACAgg</t>
  </si>
  <si>
    <t>CgATCCATgTCgCgCAAgATCgTCCTgggCCCCAggCCggAACTCAgCTATg</t>
  </si>
  <si>
    <t>gTCCTggTggATggCACgCCggTggACgAggCCgCTgCCgTCggCATggAAC</t>
  </si>
  <si>
    <t>ATCgAggCggAATggTTgCAgCgATCggAgATCgATCTTTCCCggTTTgCgg</t>
  </si>
  <si>
    <t>CggATCgTgACACTgACgTTCgAggTCgCCgCAAgCTCCAATgTCCgTACCg</t>
  </si>
  <si>
    <t>gTATCCgCCAAggCCTgggTggATCgggTCCgTATAAAATCggTTTCgCCCg</t>
  </si>
  <si>
    <t>ACCggggACCggCCCgACCAgTgCggCACCgCCgCgCCCTTCTTCAACgAgg</t>
  </si>
  <si>
    <t>CCCACCgCCgAgggATCACgCggCAgCggCggTATgCCgTTCgggATCgACg</t>
  </si>
  <si>
    <t>gTATCggTCTggCACggCgATgCCgACTCCgCggTAAAgCCCgTgAATgCCg</t>
  </si>
  <si>
    <t>ggCATCTCCTCCgCCTTCCACATCgCCgACTTCTggggTCTgCTCgAACAgg</t>
  </si>
  <si>
    <t>CgCCgACTCgATCTCAgTgCggCggTAAACgACTACACCAgCgCgAgTTTCA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</si>
</sst>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8" x14ac:knownFonts="1">
    <font>
      <sz val="12"/>
      <color theme="1"/>
      <name val="Calibri"/>
      <family val="2"/>
      <scheme val="minor"/>
    </font>
    <font>
      <sz val="12"/>
      <color rgb="FF000000"/>
      <name val="Helvetica Neue"/>
      <family val="2"/>
    </font>
    <font>
      <b/>
      <sz val="12"/>
      <color rgb="FF000000"/>
      <name val="Helvetica Neue"/>
      <family val="2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2"/>
      <color theme="2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sz val="12"/>
      <color rgb="FFC00000"/>
      <name val="Times New Roman"/>
      <family val="1"/>
    </font>
    <font>
      <sz val="12"/>
      <color rgb="FFFF80C0"/>
      <name val="Times New Roman"/>
      <family val="1"/>
    </font>
    <font>
      <u/>
      <sz val="12"/>
      <color theme="10"/>
      <name val="Times New Roman"/>
      <family val="1"/>
    </font>
    <font>
      <sz val="12"/>
      <color rgb="FFFF8000"/>
      <name val="Times New Roman"/>
      <family val="1"/>
    </font>
    <font>
      <sz val="12"/>
      <color rgb="FF804000"/>
      <name val="Times New Roman"/>
      <family val="1"/>
    </font>
    <font>
      <sz val="12"/>
      <color rgb="FF000080"/>
      <name val="Times New Roman"/>
      <family val="1"/>
    </font>
    <font>
      <b/>
      <sz val="12"/>
      <color rgb="FF20212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5A5A5"/>
      </left>
      <right style="thin">
        <color rgb="FF3F3F3F"/>
      </right>
      <top/>
      <bottom style="thin">
        <color rgb="FFA5A5A5"/>
      </bottom>
      <diagonal/>
    </border>
    <border>
      <left/>
      <right/>
      <top/>
      <bottom style="thin">
        <color rgb="FFA5A5A5"/>
      </bottom>
      <diagonal/>
    </border>
    <border>
      <left style="thin">
        <color rgb="FF3F3F3F"/>
      </left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  <diagonal/>
    </border>
    <border>
      <left/>
      <right/>
      <top style="thin">
        <color rgb="FFA5A5A5"/>
      </top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  <diagonal/>
    </border>
    <border>
      <left style="thin">
        <color rgb="FFA5A5A5"/>
      </left>
      <right style="thin">
        <color rgb="FF3F3F3F"/>
      </right>
      <top style="thin">
        <color rgb="FF3F3F3F"/>
      </top>
      <bottom style="thin">
        <color auto="1"/>
      </bottom>
      <diagonal/>
    </border>
    <border>
      <left style="thin">
        <color rgb="FF3F3F3F"/>
      </left>
      <right style="thin">
        <color rgb="FFA5A5A5"/>
      </right>
      <top style="thin">
        <color rgb="FF3F3F3F"/>
      </top>
      <bottom style="thin">
        <color auto="1"/>
      </bottom>
      <diagonal/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/>
    </xf>
    <xf numFmtId="49" fontId="5" fillId="0" borderId="5" xfId="0" applyNumberFormat="1" applyFont="1" applyFill="1" applyBorder="1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1" fillId="0" borderId="9" xfId="0" applyFont="1" applyFill="1" applyBorder="1" applyAlignment="1">
      <alignment vertical="top"/>
    </xf>
    <xf numFmtId="0" fontId="2" fillId="0" borderId="10" xfId="0" applyFont="1" applyFill="1" applyBorder="1" applyAlignment="1">
      <alignment vertical="top"/>
    </xf>
    <xf numFmtId="0" fontId="2" fillId="0" borderId="11" xfId="0" applyFont="1" applyFill="1" applyBorder="1" applyAlignment="1">
      <alignment vertical="top"/>
    </xf>
    <xf numFmtId="0" fontId="1" fillId="0" borderId="12" xfId="0" applyFont="1" applyFill="1" applyBorder="1" applyAlignment="1">
      <alignment vertical="top"/>
    </xf>
    <xf numFmtId="0" fontId="1" fillId="0" borderId="13" xfId="0" applyFont="1" applyFill="1" applyBorder="1" applyAlignment="1">
      <alignment vertical="top"/>
    </xf>
    <xf numFmtId="0" fontId="1" fillId="0" borderId="0" xfId="0" applyNumberFormat="1" applyFont="1" applyFill="1" applyBorder="1" applyAlignment="1">
      <alignment vertical="top"/>
    </xf>
    <xf numFmtId="0" fontId="8" fillId="0" borderId="0" xfId="0" applyFont="1" applyFill="1"/>
    <xf numFmtId="0" fontId="9" fillId="0" borderId="0" xfId="0" applyFont="1" applyFill="1"/>
    <xf numFmtId="0" fontId="8" fillId="0" borderId="4" xfId="0" applyFont="1" applyFill="1" applyBorder="1"/>
    <xf numFmtId="0" fontId="9" fillId="0" borderId="4" xfId="0" applyFont="1" applyFill="1" applyBorder="1"/>
    <xf numFmtId="0" fontId="6" fillId="0" borderId="0" xfId="0" applyFont="1" applyFill="1"/>
    <xf numFmtId="0" fontId="9" fillId="0" borderId="0" xfId="0" applyFont="1" applyFill="1" applyAlignment="1">
      <alignment horizontal="right"/>
    </xf>
    <xf numFmtId="0" fontId="9" fillId="0" borderId="0" xfId="0" applyNumberFormat="1" applyFont="1" applyFill="1"/>
    <xf numFmtId="0" fontId="9" fillId="0" borderId="0" xfId="0" applyFont="1" applyFill="1" applyBorder="1"/>
    <xf numFmtId="0" fontId="9" fillId="0" borderId="0" xfId="0" applyFont="1" applyFill="1" applyAlignment="1">
      <alignment horizontal="left" vertical="top"/>
    </xf>
    <xf numFmtId="0" fontId="6" fillId="0" borderId="0" xfId="0" applyFont="1" applyFill="1" applyBorder="1"/>
    <xf numFmtId="164" fontId="9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49" fontId="9" fillId="0" borderId="0" xfId="0" applyNumberFormat="1" applyFont="1" applyFill="1" applyBorder="1" applyAlignment="1">
      <alignment horizontal="right"/>
    </xf>
    <xf numFmtId="0" fontId="5" fillId="0" borderId="0" xfId="0" applyFont="1" applyFill="1"/>
    <xf numFmtId="0" fontId="6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1" applyFont="1"/>
    <xf numFmtId="0" fontId="9" fillId="0" borderId="0" xfId="0" applyFont="1" applyAlignment="1"/>
    <xf numFmtId="0" fontId="11" fillId="0" borderId="0" xfId="0" applyFont="1"/>
    <xf numFmtId="0" fontId="8" fillId="0" borderId="0" xfId="1" applyFont="1"/>
    <xf numFmtId="0" fontId="12" fillId="0" borderId="0" xfId="0" applyFont="1"/>
    <xf numFmtId="0" fontId="13" fillId="0" borderId="0" xfId="1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8" fillId="0" borderId="4" xfId="0" applyFont="1" applyBorder="1"/>
    <xf numFmtId="0" fontId="17" fillId="0" borderId="4" xfId="0" applyFont="1" applyBorder="1"/>
    <xf numFmtId="0" fontId="0" fillId="0" borderId="4" xfId="0" applyBorder="1"/>
    <xf numFmtId="49" fontId="3" fillId="0" borderId="14" xfId="0" applyNumberFormat="1" applyFont="1" applyFill="1" applyBorder="1" applyAlignment="1">
      <alignment vertical="top"/>
    </xf>
    <xf numFmtId="0" fontId="3" fillId="0" borderId="14" xfId="0" applyFont="1" applyFill="1" applyBorder="1" applyAlignment="1">
      <alignment vertical="top"/>
    </xf>
    <xf numFmtId="0" fontId="5" fillId="0" borderId="0" xfId="0" applyNumberFormat="1" applyFont="1" applyFill="1" applyBorder="1" applyAlignment="1">
      <alignment vertical="top"/>
    </xf>
    <xf numFmtId="0" fontId="3" fillId="0" borderId="4" xfId="0" applyFont="1" applyFill="1" applyBorder="1" applyAlignment="1">
      <alignment vertical="top" wrapText="1"/>
    </xf>
    <xf numFmtId="49" fontId="3" fillId="0" borderId="15" xfId="0" applyNumberFormat="1" applyFont="1" applyFill="1" applyBorder="1" applyAlignment="1">
      <alignment vertical="top"/>
    </xf>
    <xf numFmtId="49" fontId="3" fillId="0" borderId="16" xfId="0" applyNumberFormat="1" applyFont="1" applyFill="1" applyBorder="1" applyAlignment="1">
      <alignment vertical="top"/>
    </xf>
    <xf numFmtId="49" fontId="3" fillId="0" borderId="17" xfId="0" applyNumberFormat="1" applyFont="1" applyFill="1" applyBorder="1" applyAlignment="1">
      <alignment vertical="top"/>
    </xf>
    <xf numFmtId="0" fontId="5" fillId="0" borderId="4" xfId="0" applyNumberFormat="1" applyFont="1" applyFill="1" applyBorder="1" applyAlignment="1">
      <alignment vertical="top"/>
    </xf>
    <xf numFmtId="0" fontId="5" fillId="0" borderId="4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49" fontId="5" fillId="0" borderId="6" xfId="0" applyNumberFormat="1" applyFont="1" applyFill="1" applyBorder="1" applyAlignment="1">
      <alignment vertical="top"/>
    </xf>
    <xf numFmtId="49" fontId="5" fillId="0" borderId="8" xfId="0" applyNumberFormat="1" applyFont="1" applyFill="1" applyBorder="1" applyAlignment="1">
      <alignment vertical="top"/>
    </xf>
    <xf numFmtId="49" fontId="5" fillId="0" borderId="9" xfId="0" applyNumberFormat="1" applyFont="1" applyFill="1" applyBorder="1" applyAlignment="1">
      <alignment vertical="top"/>
    </xf>
    <xf numFmtId="49" fontId="5" fillId="0" borderId="10" xfId="0" applyNumberFormat="1" applyFont="1" applyFill="1" applyBorder="1" applyAlignment="1">
      <alignment vertical="top"/>
    </xf>
    <xf numFmtId="49" fontId="5" fillId="0" borderId="12" xfId="0" applyNumberFormat="1" applyFont="1" applyFill="1" applyBorder="1" applyAlignment="1">
      <alignment vertical="top"/>
    </xf>
    <xf numFmtId="49" fontId="5" fillId="0" borderId="13" xfId="0" applyNumberFormat="1" applyFont="1" applyFill="1" applyBorder="1" applyAlignment="1">
      <alignment vertical="top"/>
    </xf>
    <xf numFmtId="0" fontId="5" fillId="0" borderId="13" xfId="0" applyFont="1" applyFill="1" applyBorder="1" applyAlignment="1">
      <alignment vertical="top"/>
    </xf>
    <xf numFmtId="0" fontId="8" fillId="2" borderId="0" xfId="0" applyFont="1" applyFill="1"/>
    <xf numFmtId="0" fontId="3" fillId="2" borderId="18" xfId="0" applyFont="1" applyFill="1" applyBorder="1" applyAlignment="1">
      <alignment horizontal="center" vertical="top"/>
    </xf>
    <xf numFmtId="0" fontId="4" fillId="0" borderId="19" xfId="0" applyFont="1" applyFill="1" applyBorder="1" applyAlignment="1">
      <alignment vertical="top" wrapText="1"/>
    </xf>
    <xf numFmtId="49" fontId="5" fillId="0" borderId="18" xfId="0" applyNumberFormat="1" applyFont="1" applyFill="1" applyBorder="1" applyAlignment="1">
      <alignment vertical="top"/>
    </xf>
    <xf numFmtId="0" fontId="5" fillId="0" borderId="18" xfId="0" applyNumberFormat="1" applyFont="1" applyFill="1" applyBorder="1" applyAlignment="1">
      <alignment vertical="top"/>
    </xf>
    <xf numFmtId="0" fontId="5" fillId="0" borderId="18" xfId="0" applyFont="1" applyFill="1" applyBorder="1" applyAlignment="1">
      <alignment vertical="top"/>
    </xf>
    <xf numFmtId="0" fontId="6" fillId="0" borderId="19" xfId="0" applyFont="1" applyFill="1" applyBorder="1"/>
    <xf numFmtId="0" fontId="4" fillId="0" borderId="19" xfId="0" applyFont="1" applyFill="1" applyBorder="1"/>
    <xf numFmtId="0" fontId="4" fillId="0" borderId="20" xfId="0" applyFont="1" applyFill="1" applyBorder="1" applyAlignment="1">
      <alignment vertical="top" wrapText="1"/>
    </xf>
    <xf numFmtId="0" fontId="5" fillId="0" borderId="5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Taxonomy/Browser/wwwtax.cgi?mode=Undef&amp;id=44578&amp;lvl=3&amp;lin=f&amp;keep=1&amp;srchmode=1&amp;unlock" TargetMode="External"/><Relationship Id="rId2" Type="http://schemas.openxmlformats.org/officeDocument/2006/relationships/hyperlink" Target="https://www.ncbi.nlm.nih.gov/Taxonomy/Browser/wwwtax.cgi?mode=Undef&amp;id=44578&amp;lvl=3&amp;lin=f&amp;keep=1&amp;srchmode=1&amp;unlock" TargetMode="External"/><Relationship Id="rId1" Type="http://schemas.openxmlformats.org/officeDocument/2006/relationships/hyperlink" Target="https://www.ncbi.nlm.nih.gov/Taxonomy/Browser/wwwtax.cgi?mode=Undef&amp;id=44578&amp;lvl=3&amp;lin=f&amp;keep=1&amp;srchmode=1&amp;unl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619E8-1954-C844-9612-39383998BAC9}">
  <dimension ref="A1:G199"/>
  <sheetViews>
    <sheetView topLeftCell="A59" zoomScale="86" zoomScaleNormal="113" workbookViewId="0">
      <selection activeCell="D201" sqref="D201"/>
    </sheetView>
  </sheetViews>
  <sheetFormatPr baseColWidth="10" defaultRowHeight="16" x14ac:dyDescent="0.2"/>
  <cols>
    <col min="1" max="1" width="39" style="1" customWidth="1"/>
    <col min="2" max="2" width="120.83203125" style="18" customWidth="1"/>
    <col min="3" max="3" width="90.6640625" style="18" customWidth="1"/>
    <col min="4" max="4" width="35.5" style="18" customWidth="1"/>
    <col min="5" max="5" width="32.83203125" style="18" customWidth="1"/>
    <col min="6" max="6" width="19.6640625" style="18" customWidth="1"/>
    <col min="7" max="7" width="29.83203125" style="18" customWidth="1"/>
  </cols>
  <sheetData>
    <row r="1" spans="1:7" x14ac:dyDescent="0.2">
      <c r="B1" s="76" t="s">
        <v>0</v>
      </c>
      <c r="C1" s="76"/>
      <c r="D1" s="76"/>
      <c r="E1" s="76"/>
      <c r="F1" s="76"/>
      <c r="G1" s="76"/>
    </row>
    <row r="2" spans="1:7" x14ac:dyDescent="0.2">
      <c r="B2" s="2"/>
      <c r="C2" s="2"/>
      <c r="D2" s="2"/>
      <c r="E2" s="2"/>
      <c r="F2" s="3"/>
      <c r="G2" s="3"/>
    </row>
    <row r="3" spans="1:7" ht="17" x14ac:dyDescent="0.2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17" x14ac:dyDescent="0.2">
      <c r="A4" s="68" t="s">
        <v>8</v>
      </c>
      <c r="B4" s="69" t="s">
        <v>9</v>
      </c>
      <c r="C4" s="70" t="s">
        <v>10</v>
      </c>
      <c r="D4" s="69" t="s">
        <v>11</v>
      </c>
      <c r="E4" s="69" t="s">
        <v>12</v>
      </c>
      <c r="F4" s="69" t="s">
        <v>13</v>
      </c>
      <c r="G4" s="69" t="s">
        <v>14</v>
      </c>
    </row>
    <row r="5" spans="1:7" ht="17" x14ac:dyDescent="0.2">
      <c r="A5" s="68" t="s">
        <v>15</v>
      </c>
      <c r="B5" s="69" t="s">
        <v>16</v>
      </c>
      <c r="C5" s="70" t="s">
        <v>17</v>
      </c>
      <c r="D5" s="69" t="s">
        <v>11</v>
      </c>
      <c r="E5" s="69" t="s">
        <v>18</v>
      </c>
      <c r="F5" s="69" t="s">
        <v>19</v>
      </c>
      <c r="G5" s="69" t="s">
        <v>20</v>
      </c>
    </row>
    <row r="6" spans="1:7" ht="17" x14ac:dyDescent="0.2">
      <c r="A6" s="68" t="s">
        <v>21</v>
      </c>
      <c r="B6" s="69" t="s">
        <v>22</v>
      </c>
      <c r="C6" s="70" t="s">
        <v>23</v>
      </c>
      <c r="D6" s="69" t="s">
        <v>5</v>
      </c>
      <c r="E6" s="69" t="s">
        <v>24</v>
      </c>
      <c r="F6" s="69" t="s">
        <v>25</v>
      </c>
      <c r="G6" s="71"/>
    </row>
    <row r="7" spans="1:7" ht="17" x14ac:dyDescent="0.2">
      <c r="A7" s="68" t="s">
        <v>26</v>
      </c>
      <c r="B7" s="69" t="s">
        <v>27</v>
      </c>
      <c r="C7" s="70" t="s">
        <v>28</v>
      </c>
      <c r="D7" s="69" t="s">
        <v>11</v>
      </c>
      <c r="E7" s="69" t="s">
        <v>29</v>
      </c>
      <c r="F7" s="69" t="s">
        <v>30</v>
      </c>
      <c r="G7" s="69" t="s">
        <v>31</v>
      </c>
    </row>
    <row r="8" spans="1:7" ht="17" x14ac:dyDescent="0.2">
      <c r="A8" s="68" t="s">
        <v>32</v>
      </c>
      <c r="B8" s="69" t="s">
        <v>33</v>
      </c>
      <c r="C8" s="70" t="s">
        <v>34</v>
      </c>
      <c r="D8" s="69" t="s">
        <v>11</v>
      </c>
      <c r="E8" s="69" t="s">
        <v>35</v>
      </c>
      <c r="F8" s="69" t="s">
        <v>36</v>
      </c>
      <c r="G8" s="69" t="s">
        <v>37</v>
      </c>
    </row>
    <row r="9" spans="1:7" ht="17" x14ac:dyDescent="0.2">
      <c r="A9" s="68" t="s">
        <v>38</v>
      </c>
      <c r="B9" s="69" t="s">
        <v>39</v>
      </c>
      <c r="C9" s="70" t="s">
        <v>40</v>
      </c>
      <c r="D9" s="69" t="s">
        <v>11</v>
      </c>
      <c r="E9" s="69" t="s">
        <v>41</v>
      </c>
      <c r="F9" s="69" t="s">
        <v>42</v>
      </c>
      <c r="G9" s="69" t="s">
        <v>43</v>
      </c>
    </row>
    <row r="10" spans="1:7" ht="17" x14ac:dyDescent="0.2">
      <c r="A10" s="68" t="s">
        <v>44</v>
      </c>
      <c r="B10" s="69" t="s">
        <v>45</v>
      </c>
      <c r="C10" s="70" t="s">
        <v>28</v>
      </c>
      <c r="D10" s="69" t="s">
        <v>11</v>
      </c>
      <c r="E10" s="69" t="s">
        <v>46</v>
      </c>
      <c r="F10" s="69" t="s">
        <v>47</v>
      </c>
      <c r="G10" s="69" t="s">
        <v>48</v>
      </c>
    </row>
    <row r="11" spans="1:7" ht="17" x14ac:dyDescent="0.2">
      <c r="A11" s="68" t="s">
        <v>49</v>
      </c>
      <c r="B11" s="69" t="s">
        <v>50</v>
      </c>
      <c r="C11" s="70" t="s">
        <v>51</v>
      </c>
      <c r="D11" s="69" t="s">
        <v>11</v>
      </c>
      <c r="E11" s="69" t="s">
        <v>52</v>
      </c>
      <c r="F11" s="69" t="s">
        <v>53</v>
      </c>
      <c r="G11" s="69" t="s">
        <v>54</v>
      </c>
    </row>
    <row r="12" spans="1:7" ht="17" x14ac:dyDescent="0.2">
      <c r="A12" s="68" t="s">
        <v>55</v>
      </c>
      <c r="B12" s="69" t="s">
        <v>56</v>
      </c>
      <c r="C12" s="70" t="s">
        <v>57</v>
      </c>
      <c r="D12" s="69" t="s">
        <v>11</v>
      </c>
      <c r="E12" s="69" t="s">
        <v>58</v>
      </c>
      <c r="F12" s="69" t="s">
        <v>59</v>
      </c>
      <c r="G12" s="69" t="s">
        <v>60</v>
      </c>
    </row>
    <row r="13" spans="1:7" ht="17" x14ac:dyDescent="0.2">
      <c r="A13" s="68" t="s">
        <v>61</v>
      </c>
      <c r="B13" s="69" t="s">
        <v>62</v>
      </c>
      <c r="C13" s="70" t="s">
        <v>34</v>
      </c>
      <c r="D13" s="69" t="s">
        <v>11</v>
      </c>
      <c r="E13" s="69" t="s">
        <v>63</v>
      </c>
      <c r="F13" s="69" t="s">
        <v>64</v>
      </c>
      <c r="G13" s="69" t="s">
        <v>65</v>
      </c>
    </row>
    <row r="14" spans="1:7" ht="17" x14ac:dyDescent="0.2">
      <c r="A14" s="68" t="s">
        <v>66</v>
      </c>
      <c r="B14" s="69" t="s">
        <v>67</v>
      </c>
      <c r="C14" s="70" t="s">
        <v>68</v>
      </c>
      <c r="D14" s="69" t="s">
        <v>11</v>
      </c>
      <c r="E14" s="69" t="s">
        <v>69</v>
      </c>
      <c r="F14" s="69" t="s">
        <v>70</v>
      </c>
      <c r="G14" s="69" t="s">
        <v>71</v>
      </c>
    </row>
    <row r="15" spans="1:7" ht="17" x14ac:dyDescent="0.2">
      <c r="A15" s="68" t="s">
        <v>72</v>
      </c>
      <c r="B15" s="69" t="s">
        <v>73</v>
      </c>
      <c r="C15" s="70" t="s">
        <v>74</v>
      </c>
      <c r="D15" s="69" t="s">
        <v>11</v>
      </c>
      <c r="E15" s="69" t="s">
        <v>75</v>
      </c>
      <c r="F15" s="69" t="s">
        <v>76</v>
      </c>
      <c r="G15" s="69" t="s">
        <v>77</v>
      </c>
    </row>
    <row r="16" spans="1:7" ht="17" x14ac:dyDescent="0.2">
      <c r="A16" s="68" t="s">
        <v>61</v>
      </c>
      <c r="B16" s="69" t="s">
        <v>78</v>
      </c>
      <c r="C16" s="70" t="s">
        <v>79</v>
      </c>
      <c r="D16" s="69" t="s">
        <v>5</v>
      </c>
      <c r="E16" s="69" t="s">
        <v>80</v>
      </c>
      <c r="F16" s="69" t="s">
        <v>81</v>
      </c>
      <c r="G16" s="71"/>
    </row>
    <row r="17" spans="1:7" ht="17" x14ac:dyDescent="0.2">
      <c r="A17" s="68" t="s">
        <v>82</v>
      </c>
      <c r="B17" s="69" t="s">
        <v>83</v>
      </c>
      <c r="C17" s="70" t="s">
        <v>84</v>
      </c>
      <c r="D17" s="69" t="s">
        <v>11</v>
      </c>
      <c r="E17" s="69" t="s">
        <v>85</v>
      </c>
      <c r="F17" s="69" t="s">
        <v>86</v>
      </c>
      <c r="G17" s="69" t="s">
        <v>87</v>
      </c>
    </row>
    <row r="18" spans="1:7" ht="17" x14ac:dyDescent="0.2">
      <c r="A18" s="68" t="s">
        <v>88</v>
      </c>
      <c r="B18" s="69" t="s">
        <v>89</v>
      </c>
      <c r="C18" s="70" t="s">
        <v>90</v>
      </c>
      <c r="D18" s="69" t="s">
        <v>11</v>
      </c>
      <c r="E18" s="69" t="s">
        <v>91</v>
      </c>
      <c r="F18" s="69" t="s">
        <v>92</v>
      </c>
      <c r="G18" s="69" t="s">
        <v>93</v>
      </c>
    </row>
    <row r="19" spans="1:7" ht="17" x14ac:dyDescent="0.2">
      <c r="A19" s="68" t="s">
        <v>88</v>
      </c>
      <c r="B19" s="69" t="s">
        <v>94</v>
      </c>
      <c r="C19" s="70" t="s">
        <v>90</v>
      </c>
      <c r="D19" s="69" t="s">
        <v>11</v>
      </c>
      <c r="E19" s="69" t="s">
        <v>95</v>
      </c>
      <c r="F19" s="69" t="s">
        <v>96</v>
      </c>
      <c r="G19" s="69" t="s">
        <v>97</v>
      </c>
    </row>
    <row r="20" spans="1:7" ht="17" x14ac:dyDescent="0.2">
      <c r="A20" s="68" t="s">
        <v>98</v>
      </c>
      <c r="B20" s="69" t="s">
        <v>99</v>
      </c>
      <c r="C20" s="70" t="s">
        <v>34</v>
      </c>
      <c r="D20" s="69" t="s">
        <v>11</v>
      </c>
      <c r="E20" s="69" t="s">
        <v>100</v>
      </c>
      <c r="F20" s="69" t="s">
        <v>101</v>
      </c>
      <c r="G20" s="69" t="s">
        <v>102</v>
      </c>
    </row>
    <row r="21" spans="1:7" ht="17" x14ac:dyDescent="0.2">
      <c r="A21" s="68" t="s">
        <v>103</v>
      </c>
      <c r="B21" s="69" t="s">
        <v>104</v>
      </c>
      <c r="C21" s="70" t="s">
        <v>105</v>
      </c>
      <c r="D21" s="69" t="s">
        <v>11</v>
      </c>
      <c r="E21" s="69" t="s">
        <v>106</v>
      </c>
      <c r="F21" s="69" t="s">
        <v>107</v>
      </c>
      <c r="G21" s="69" t="s">
        <v>108</v>
      </c>
    </row>
    <row r="22" spans="1:7" ht="17" x14ac:dyDescent="0.2">
      <c r="A22" s="68" t="s">
        <v>109</v>
      </c>
      <c r="B22" s="69" t="s">
        <v>110</v>
      </c>
      <c r="C22" s="70" t="s">
        <v>111</v>
      </c>
      <c r="D22" s="69" t="s">
        <v>11</v>
      </c>
      <c r="E22" s="69" t="s">
        <v>112</v>
      </c>
      <c r="F22" s="69" t="s">
        <v>113</v>
      </c>
      <c r="G22" s="69" t="s">
        <v>114</v>
      </c>
    </row>
    <row r="23" spans="1:7" ht="17" x14ac:dyDescent="0.2">
      <c r="A23" s="68" t="s">
        <v>115</v>
      </c>
      <c r="B23" s="69" t="s">
        <v>116</v>
      </c>
      <c r="C23" s="70" t="s">
        <v>117</v>
      </c>
      <c r="D23" s="69" t="s">
        <v>11</v>
      </c>
      <c r="E23" s="69" t="s">
        <v>118</v>
      </c>
      <c r="F23" s="69" t="s">
        <v>119</v>
      </c>
      <c r="G23" s="69" t="s">
        <v>120</v>
      </c>
    </row>
    <row r="24" spans="1:7" ht="17" x14ac:dyDescent="0.2">
      <c r="A24" s="68" t="s">
        <v>109</v>
      </c>
      <c r="B24" s="69" t="s">
        <v>121</v>
      </c>
      <c r="C24" s="70" t="s">
        <v>122</v>
      </c>
      <c r="D24" s="69" t="s">
        <v>5</v>
      </c>
      <c r="E24" s="69" t="s">
        <v>123</v>
      </c>
      <c r="F24" s="69" t="s">
        <v>124</v>
      </c>
      <c r="G24" s="71"/>
    </row>
    <row r="25" spans="1:7" ht="17" x14ac:dyDescent="0.2">
      <c r="A25" s="68" t="s">
        <v>125</v>
      </c>
      <c r="B25" s="69" t="s">
        <v>126</v>
      </c>
      <c r="C25" s="70" t="s">
        <v>127</v>
      </c>
      <c r="D25" s="69" t="s">
        <v>11</v>
      </c>
      <c r="E25" s="69" t="s">
        <v>128</v>
      </c>
      <c r="F25" s="69" t="s">
        <v>129</v>
      </c>
      <c r="G25" s="69" t="s">
        <v>130</v>
      </c>
    </row>
    <row r="26" spans="1:7" ht="17" x14ac:dyDescent="0.2">
      <c r="A26" s="68" t="s">
        <v>131</v>
      </c>
      <c r="B26" s="69" t="s">
        <v>132</v>
      </c>
      <c r="C26" s="70" t="s">
        <v>133</v>
      </c>
      <c r="D26" s="69" t="s">
        <v>11</v>
      </c>
      <c r="E26" s="69" t="s">
        <v>134</v>
      </c>
      <c r="F26" s="69" t="s">
        <v>135</v>
      </c>
      <c r="G26" s="69" t="s">
        <v>136</v>
      </c>
    </row>
    <row r="27" spans="1:7" ht="17" x14ac:dyDescent="0.2">
      <c r="A27" s="68" t="s">
        <v>137</v>
      </c>
      <c r="B27" s="69" t="s">
        <v>138</v>
      </c>
      <c r="C27" s="70" t="s">
        <v>111</v>
      </c>
      <c r="D27" s="69" t="s">
        <v>11</v>
      </c>
      <c r="E27" s="69" t="s">
        <v>139</v>
      </c>
      <c r="F27" s="69" t="s">
        <v>140</v>
      </c>
      <c r="G27" s="69" t="s">
        <v>141</v>
      </c>
    </row>
    <row r="28" spans="1:7" ht="17" x14ac:dyDescent="0.2">
      <c r="A28" s="68" t="s">
        <v>142</v>
      </c>
      <c r="B28" s="69" t="s">
        <v>143</v>
      </c>
      <c r="C28" s="70" t="s">
        <v>127</v>
      </c>
      <c r="D28" s="69" t="s">
        <v>11</v>
      </c>
      <c r="E28" s="69" t="s">
        <v>144</v>
      </c>
      <c r="F28" s="69" t="s">
        <v>145</v>
      </c>
      <c r="G28" s="69" t="s">
        <v>146</v>
      </c>
    </row>
    <row r="29" spans="1:7" ht="17" x14ac:dyDescent="0.2">
      <c r="A29" s="68" t="s">
        <v>125</v>
      </c>
      <c r="B29" s="69" t="s">
        <v>147</v>
      </c>
      <c r="C29" s="70" t="s">
        <v>111</v>
      </c>
      <c r="D29" s="69" t="s">
        <v>11</v>
      </c>
      <c r="E29" s="69" t="s">
        <v>148</v>
      </c>
      <c r="F29" s="69" t="s">
        <v>149</v>
      </c>
      <c r="G29" s="69" t="s">
        <v>150</v>
      </c>
    </row>
    <row r="30" spans="1:7" ht="17" x14ac:dyDescent="0.2">
      <c r="A30" s="68" t="s">
        <v>151</v>
      </c>
      <c r="B30" s="69" t="s">
        <v>152</v>
      </c>
      <c r="C30" s="70" t="s">
        <v>153</v>
      </c>
      <c r="D30" s="69" t="s">
        <v>11</v>
      </c>
      <c r="E30" s="69" t="s">
        <v>154</v>
      </c>
      <c r="F30" s="69" t="s">
        <v>155</v>
      </c>
      <c r="G30" s="69" t="s">
        <v>156</v>
      </c>
    </row>
    <row r="31" spans="1:7" ht="17" x14ac:dyDescent="0.2">
      <c r="A31" s="68" t="s">
        <v>125</v>
      </c>
      <c r="B31" s="69" t="s">
        <v>157</v>
      </c>
      <c r="C31" s="70" t="s">
        <v>127</v>
      </c>
      <c r="D31" s="69" t="s">
        <v>11</v>
      </c>
      <c r="E31" s="69" t="s">
        <v>158</v>
      </c>
      <c r="F31" s="69" t="s">
        <v>159</v>
      </c>
      <c r="G31" s="69" t="s">
        <v>160</v>
      </c>
    </row>
    <row r="32" spans="1:7" ht="17" x14ac:dyDescent="0.2">
      <c r="A32" s="68" t="s">
        <v>161</v>
      </c>
      <c r="B32" s="69" t="s">
        <v>162</v>
      </c>
      <c r="C32" s="70" t="s">
        <v>17</v>
      </c>
      <c r="D32" s="69" t="s">
        <v>11</v>
      </c>
      <c r="E32" s="69" t="s">
        <v>163</v>
      </c>
      <c r="F32" s="69" t="s">
        <v>164</v>
      </c>
      <c r="G32" s="69" t="s">
        <v>165</v>
      </c>
    </row>
    <row r="33" spans="1:7" ht="17" x14ac:dyDescent="0.2">
      <c r="A33" s="68" t="s">
        <v>166</v>
      </c>
      <c r="B33" s="69" t="s">
        <v>167</v>
      </c>
      <c r="C33" s="70" t="s">
        <v>34</v>
      </c>
      <c r="D33" s="69" t="s">
        <v>5</v>
      </c>
      <c r="E33" s="69" t="s">
        <v>168</v>
      </c>
      <c r="F33" s="69" t="s">
        <v>169</v>
      </c>
      <c r="G33" s="71"/>
    </row>
    <row r="34" spans="1:7" ht="17" x14ac:dyDescent="0.2">
      <c r="A34" s="68" t="s">
        <v>170</v>
      </c>
      <c r="B34" s="69" t="s">
        <v>171</v>
      </c>
      <c r="C34" s="70" t="s">
        <v>172</v>
      </c>
      <c r="D34" s="69" t="s">
        <v>5</v>
      </c>
      <c r="E34" s="69" t="s">
        <v>173</v>
      </c>
      <c r="F34" s="69" t="s">
        <v>174</v>
      </c>
      <c r="G34" s="71"/>
    </row>
    <row r="35" spans="1:7" x14ac:dyDescent="0.2">
      <c r="A35" s="72" t="s">
        <v>175</v>
      </c>
      <c r="B35" s="69" t="s">
        <v>176</v>
      </c>
      <c r="C35" s="70" t="s">
        <v>177</v>
      </c>
      <c r="D35" s="69" t="s">
        <v>11</v>
      </c>
      <c r="E35" s="69" t="s">
        <v>178</v>
      </c>
      <c r="F35" s="69" t="s">
        <v>179</v>
      </c>
      <c r="G35" s="69" t="s">
        <v>180</v>
      </c>
    </row>
    <row r="36" spans="1:7" x14ac:dyDescent="0.2">
      <c r="A36" s="72" t="s">
        <v>175</v>
      </c>
      <c r="B36" s="69" t="s">
        <v>181</v>
      </c>
      <c r="C36" s="70" t="s">
        <v>182</v>
      </c>
      <c r="D36" s="69" t="s">
        <v>11</v>
      </c>
      <c r="E36" s="69" t="s">
        <v>178</v>
      </c>
      <c r="F36" s="69" t="s">
        <v>179</v>
      </c>
      <c r="G36" s="69" t="s">
        <v>180</v>
      </c>
    </row>
    <row r="37" spans="1:7" x14ac:dyDescent="0.2">
      <c r="A37" s="72" t="s">
        <v>175</v>
      </c>
      <c r="B37" s="69" t="s">
        <v>183</v>
      </c>
      <c r="C37" s="70" t="s">
        <v>184</v>
      </c>
      <c r="D37" s="69" t="s">
        <v>5</v>
      </c>
      <c r="E37" s="69" t="s">
        <v>185</v>
      </c>
      <c r="F37" s="69" t="s">
        <v>75</v>
      </c>
      <c r="G37" s="71"/>
    </row>
    <row r="38" spans="1:7" x14ac:dyDescent="0.2">
      <c r="A38" s="73" t="s">
        <v>175</v>
      </c>
      <c r="B38" s="69" t="s">
        <v>186</v>
      </c>
      <c r="C38" s="70" t="s">
        <v>105</v>
      </c>
      <c r="D38" s="69" t="s">
        <v>5</v>
      </c>
      <c r="E38" s="69" t="s">
        <v>187</v>
      </c>
      <c r="F38" s="69" t="s">
        <v>188</v>
      </c>
      <c r="G38" s="71"/>
    </row>
    <row r="39" spans="1:7" x14ac:dyDescent="0.2">
      <c r="A39" s="73" t="s">
        <v>175</v>
      </c>
      <c r="B39" s="69" t="s">
        <v>189</v>
      </c>
      <c r="C39" s="70" t="s">
        <v>190</v>
      </c>
      <c r="D39" s="69" t="s">
        <v>11</v>
      </c>
      <c r="E39" s="69" t="s">
        <v>178</v>
      </c>
      <c r="F39" s="69" t="s">
        <v>179</v>
      </c>
      <c r="G39" s="69" t="s">
        <v>180</v>
      </c>
    </row>
    <row r="40" spans="1:7" x14ac:dyDescent="0.2">
      <c r="A40" s="73" t="s">
        <v>175</v>
      </c>
      <c r="B40" s="69" t="s">
        <v>191</v>
      </c>
      <c r="C40" s="70" t="s">
        <v>192</v>
      </c>
      <c r="D40" s="69" t="s">
        <v>5</v>
      </c>
      <c r="E40" s="69" t="s">
        <v>193</v>
      </c>
      <c r="F40" s="69" t="s">
        <v>194</v>
      </c>
      <c r="G40" s="71"/>
    </row>
    <row r="41" spans="1:7" x14ac:dyDescent="0.2">
      <c r="A41" s="73" t="s">
        <v>175</v>
      </c>
      <c r="B41" s="69" t="s">
        <v>195</v>
      </c>
      <c r="C41" s="70" t="s">
        <v>196</v>
      </c>
      <c r="D41" s="69" t="s">
        <v>5</v>
      </c>
      <c r="E41" s="69" t="s">
        <v>197</v>
      </c>
      <c r="F41" s="69" t="s">
        <v>198</v>
      </c>
      <c r="G41" s="71"/>
    </row>
    <row r="42" spans="1:7" x14ac:dyDescent="0.2">
      <c r="A42" s="73" t="s">
        <v>175</v>
      </c>
      <c r="B42" s="69" t="s">
        <v>199</v>
      </c>
      <c r="C42" s="70" t="s">
        <v>200</v>
      </c>
      <c r="D42" s="69" t="s">
        <v>5</v>
      </c>
      <c r="E42" s="69" t="s">
        <v>201</v>
      </c>
      <c r="F42" s="69" t="s">
        <v>202</v>
      </c>
      <c r="G42" s="71"/>
    </row>
    <row r="43" spans="1:7" ht="17" x14ac:dyDescent="0.2">
      <c r="A43" s="68" t="s">
        <v>125</v>
      </c>
      <c r="B43" s="69" t="s">
        <v>203</v>
      </c>
      <c r="C43" s="70" t="s">
        <v>127</v>
      </c>
      <c r="D43" s="69" t="s">
        <v>11</v>
      </c>
      <c r="E43" s="69" t="s">
        <v>204</v>
      </c>
      <c r="F43" s="69" t="s">
        <v>205</v>
      </c>
      <c r="G43" s="69" t="s">
        <v>206</v>
      </c>
    </row>
    <row r="44" spans="1:7" ht="17" x14ac:dyDescent="0.2">
      <c r="A44" s="68" t="s">
        <v>137</v>
      </c>
      <c r="B44" s="69" t="s">
        <v>207</v>
      </c>
      <c r="C44" s="70" t="s">
        <v>111</v>
      </c>
      <c r="D44" s="69" t="s">
        <v>11</v>
      </c>
      <c r="E44" s="69" t="s">
        <v>208</v>
      </c>
      <c r="F44" s="69" t="s">
        <v>209</v>
      </c>
      <c r="G44" s="69" t="s">
        <v>210</v>
      </c>
    </row>
    <row r="45" spans="1:7" ht="17" x14ac:dyDescent="0.2">
      <c r="A45" s="68" t="s">
        <v>125</v>
      </c>
      <c r="B45" s="69" t="s">
        <v>211</v>
      </c>
      <c r="C45" s="70" t="s">
        <v>212</v>
      </c>
      <c r="D45" s="69" t="s">
        <v>11</v>
      </c>
      <c r="E45" s="69" t="s">
        <v>148</v>
      </c>
      <c r="F45" s="69" t="s">
        <v>149</v>
      </c>
      <c r="G45" s="69" t="s">
        <v>150</v>
      </c>
    </row>
    <row r="46" spans="1:7" ht="17" x14ac:dyDescent="0.2">
      <c r="A46" s="68" t="s">
        <v>213</v>
      </c>
      <c r="B46" s="69" t="s">
        <v>214</v>
      </c>
      <c r="C46" s="70" t="s">
        <v>127</v>
      </c>
      <c r="D46" s="69" t="s">
        <v>11</v>
      </c>
      <c r="E46" s="69" t="s">
        <v>215</v>
      </c>
      <c r="F46" s="69" t="s">
        <v>216</v>
      </c>
      <c r="G46" s="69" t="s">
        <v>217</v>
      </c>
    </row>
    <row r="47" spans="1:7" ht="17" x14ac:dyDescent="0.2">
      <c r="A47" s="68" t="s">
        <v>137</v>
      </c>
      <c r="B47" s="69" t="s">
        <v>218</v>
      </c>
      <c r="C47" s="70" t="s">
        <v>111</v>
      </c>
      <c r="D47" s="69" t="s">
        <v>11</v>
      </c>
      <c r="E47" s="69" t="s">
        <v>219</v>
      </c>
      <c r="F47" s="69" t="s">
        <v>220</v>
      </c>
      <c r="G47" s="69" t="s">
        <v>221</v>
      </c>
    </row>
    <row r="48" spans="1:7" ht="17" x14ac:dyDescent="0.2">
      <c r="A48" s="68" t="s">
        <v>222</v>
      </c>
      <c r="B48" s="69" t="s">
        <v>223</v>
      </c>
      <c r="C48" s="70" t="s">
        <v>105</v>
      </c>
      <c r="D48" s="69" t="s">
        <v>11</v>
      </c>
      <c r="E48" s="69" t="s">
        <v>224</v>
      </c>
      <c r="F48" s="69" t="s">
        <v>225</v>
      </c>
      <c r="G48" s="69" t="s">
        <v>226</v>
      </c>
    </row>
    <row r="49" spans="1:7" ht="17" x14ac:dyDescent="0.2">
      <c r="A49" s="68" t="s">
        <v>109</v>
      </c>
      <c r="B49" s="69" t="s">
        <v>227</v>
      </c>
      <c r="C49" s="70" t="s">
        <v>182</v>
      </c>
      <c r="D49" s="69" t="s">
        <v>11</v>
      </c>
      <c r="E49" s="69" t="s">
        <v>228</v>
      </c>
      <c r="F49" s="69" t="s">
        <v>229</v>
      </c>
      <c r="G49" s="69" t="s">
        <v>230</v>
      </c>
    </row>
    <row r="50" spans="1:7" ht="17" x14ac:dyDescent="0.2">
      <c r="A50" s="68" t="s">
        <v>231</v>
      </c>
      <c r="B50" s="69" t="s">
        <v>232</v>
      </c>
      <c r="C50" s="70" t="s">
        <v>233</v>
      </c>
      <c r="D50" s="69" t="s">
        <v>11</v>
      </c>
      <c r="E50" s="69" t="s">
        <v>234</v>
      </c>
      <c r="F50" s="69" t="s">
        <v>235</v>
      </c>
      <c r="G50" s="69" t="s">
        <v>236</v>
      </c>
    </row>
    <row r="51" spans="1:7" ht="17" x14ac:dyDescent="0.2">
      <c r="A51" s="68" t="s">
        <v>237</v>
      </c>
      <c r="B51" s="69" t="s">
        <v>238</v>
      </c>
      <c r="C51" s="70" t="s">
        <v>233</v>
      </c>
      <c r="D51" s="69" t="s">
        <v>11</v>
      </c>
      <c r="E51" s="69" t="s">
        <v>239</v>
      </c>
      <c r="F51" s="69" t="s">
        <v>240</v>
      </c>
      <c r="G51" s="69" t="s">
        <v>241</v>
      </c>
    </row>
    <row r="52" spans="1:7" ht="17" x14ac:dyDescent="0.2">
      <c r="A52" s="68" t="s">
        <v>242</v>
      </c>
      <c r="B52" s="69" t="s">
        <v>243</v>
      </c>
      <c r="C52" s="70" t="s">
        <v>244</v>
      </c>
      <c r="D52" s="69" t="s">
        <v>11</v>
      </c>
      <c r="E52" s="69" t="s">
        <v>245</v>
      </c>
      <c r="F52" s="69" t="s">
        <v>246</v>
      </c>
      <c r="G52" s="69" t="s">
        <v>247</v>
      </c>
    </row>
    <row r="53" spans="1:7" ht="17" x14ac:dyDescent="0.2">
      <c r="A53" s="68" t="s">
        <v>26</v>
      </c>
      <c r="B53" s="69" t="s">
        <v>248</v>
      </c>
      <c r="C53" s="70" t="s">
        <v>249</v>
      </c>
      <c r="D53" s="69" t="s">
        <v>11</v>
      </c>
      <c r="E53" s="69" t="s">
        <v>250</v>
      </c>
      <c r="F53" s="69" t="s">
        <v>251</v>
      </c>
      <c r="G53" s="69" t="s">
        <v>252</v>
      </c>
    </row>
    <row r="54" spans="1:7" ht="17" x14ac:dyDescent="0.2">
      <c r="A54" s="68" t="s">
        <v>253</v>
      </c>
      <c r="B54" s="69" t="s">
        <v>254</v>
      </c>
      <c r="C54" s="70" t="s">
        <v>255</v>
      </c>
      <c r="D54" s="69" t="s">
        <v>5</v>
      </c>
      <c r="E54" s="69" t="s">
        <v>256</v>
      </c>
      <c r="F54" s="69" t="s">
        <v>257</v>
      </c>
      <c r="G54" s="71"/>
    </row>
    <row r="55" spans="1:7" ht="17" x14ac:dyDescent="0.2">
      <c r="A55" s="68" t="s">
        <v>258</v>
      </c>
      <c r="B55" s="69" t="s">
        <v>259</v>
      </c>
      <c r="C55" s="70" t="s">
        <v>127</v>
      </c>
      <c r="D55" s="69" t="s">
        <v>11</v>
      </c>
      <c r="E55" s="69" t="s">
        <v>260</v>
      </c>
      <c r="F55" s="69" t="s">
        <v>261</v>
      </c>
      <c r="G55" s="69" t="s">
        <v>262</v>
      </c>
    </row>
    <row r="56" spans="1:7" ht="17" x14ac:dyDescent="0.2">
      <c r="A56" s="68" t="s">
        <v>242</v>
      </c>
      <c r="B56" s="69" t="s">
        <v>263</v>
      </c>
      <c r="C56" s="70" t="s">
        <v>264</v>
      </c>
      <c r="D56" s="69" t="s">
        <v>11</v>
      </c>
      <c r="E56" s="69" t="s">
        <v>265</v>
      </c>
      <c r="F56" s="69" t="s">
        <v>266</v>
      </c>
      <c r="G56" s="69" t="s">
        <v>267</v>
      </c>
    </row>
    <row r="57" spans="1:7" ht="17" x14ac:dyDescent="0.2">
      <c r="A57" s="68" t="s">
        <v>242</v>
      </c>
      <c r="B57" s="69" t="s">
        <v>268</v>
      </c>
      <c r="C57" s="70" t="s">
        <v>269</v>
      </c>
      <c r="D57" s="69" t="s">
        <v>11</v>
      </c>
      <c r="E57" s="69" t="s">
        <v>270</v>
      </c>
      <c r="F57" s="69" t="s">
        <v>271</v>
      </c>
      <c r="G57" s="69" t="s">
        <v>272</v>
      </c>
    </row>
    <row r="58" spans="1:7" ht="17" x14ac:dyDescent="0.2">
      <c r="A58" s="68" t="s">
        <v>273</v>
      </c>
      <c r="B58" s="69" t="s">
        <v>274</v>
      </c>
      <c r="C58" s="70" t="s">
        <v>275</v>
      </c>
      <c r="D58" s="69" t="s">
        <v>5</v>
      </c>
      <c r="E58" s="69" t="s">
        <v>276</v>
      </c>
      <c r="F58" s="69" t="s">
        <v>277</v>
      </c>
      <c r="G58" s="71"/>
    </row>
    <row r="59" spans="1:7" ht="17" x14ac:dyDescent="0.2">
      <c r="A59" s="68" t="s">
        <v>55</v>
      </c>
      <c r="B59" s="69" t="s">
        <v>278</v>
      </c>
      <c r="C59" s="70" t="s">
        <v>34</v>
      </c>
      <c r="D59" s="69" t="s">
        <v>11</v>
      </c>
      <c r="E59" s="69" t="s">
        <v>279</v>
      </c>
      <c r="F59" s="69" t="s">
        <v>280</v>
      </c>
      <c r="G59" s="69" t="s">
        <v>281</v>
      </c>
    </row>
    <row r="60" spans="1:7" ht="17" x14ac:dyDescent="0.2">
      <c r="A60" s="68" t="s">
        <v>282</v>
      </c>
      <c r="B60" s="69" t="s">
        <v>283</v>
      </c>
      <c r="C60" s="70" t="s">
        <v>284</v>
      </c>
      <c r="D60" s="69" t="s">
        <v>11</v>
      </c>
      <c r="E60" s="69" t="s">
        <v>285</v>
      </c>
      <c r="F60" s="69" t="s">
        <v>286</v>
      </c>
      <c r="G60" s="69" t="s">
        <v>287</v>
      </c>
    </row>
    <row r="61" spans="1:7" ht="17" x14ac:dyDescent="0.2">
      <c r="A61" s="68" t="s">
        <v>288</v>
      </c>
      <c r="B61" s="69" t="s">
        <v>289</v>
      </c>
      <c r="C61" s="70" t="s">
        <v>290</v>
      </c>
      <c r="D61" s="69" t="s">
        <v>11</v>
      </c>
      <c r="E61" s="69" t="s">
        <v>291</v>
      </c>
      <c r="F61" s="69" t="s">
        <v>266</v>
      </c>
      <c r="G61" s="69" t="s">
        <v>292</v>
      </c>
    </row>
    <row r="62" spans="1:7" ht="17" x14ac:dyDescent="0.2">
      <c r="A62" s="68" t="s">
        <v>288</v>
      </c>
      <c r="B62" s="69" t="s">
        <v>293</v>
      </c>
      <c r="C62" s="70" t="s">
        <v>249</v>
      </c>
      <c r="D62" s="69" t="s">
        <v>11</v>
      </c>
      <c r="E62" s="69" t="s">
        <v>294</v>
      </c>
      <c r="F62" s="69" t="s">
        <v>295</v>
      </c>
      <c r="G62" s="69" t="s">
        <v>296</v>
      </c>
    </row>
    <row r="63" spans="1:7" ht="17" x14ac:dyDescent="0.2">
      <c r="A63" s="68" t="s">
        <v>82</v>
      </c>
      <c r="B63" s="69" t="s">
        <v>297</v>
      </c>
      <c r="C63" s="70" t="s">
        <v>84</v>
      </c>
      <c r="D63" s="69" t="s">
        <v>11</v>
      </c>
      <c r="E63" s="69" t="s">
        <v>298</v>
      </c>
      <c r="F63" s="69" t="s">
        <v>299</v>
      </c>
      <c r="G63" s="69" t="s">
        <v>300</v>
      </c>
    </row>
    <row r="64" spans="1:7" ht="17" x14ac:dyDescent="0.2">
      <c r="A64" s="68" t="s">
        <v>288</v>
      </c>
      <c r="B64" s="69" t="s">
        <v>301</v>
      </c>
      <c r="C64" s="70" t="s">
        <v>105</v>
      </c>
      <c r="D64" s="69" t="s">
        <v>11</v>
      </c>
      <c r="E64" s="69" t="s">
        <v>302</v>
      </c>
      <c r="F64" s="69" t="s">
        <v>303</v>
      </c>
      <c r="G64" s="69" t="s">
        <v>304</v>
      </c>
    </row>
    <row r="65" spans="1:7" ht="17" x14ac:dyDescent="0.2">
      <c r="A65" s="68" t="s">
        <v>305</v>
      </c>
      <c r="B65" s="69" t="s">
        <v>306</v>
      </c>
      <c r="C65" s="70" t="s">
        <v>307</v>
      </c>
      <c r="D65" s="69" t="s">
        <v>11</v>
      </c>
      <c r="E65" s="69" t="s">
        <v>308</v>
      </c>
      <c r="F65" s="69" t="s">
        <v>309</v>
      </c>
      <c r="G65" s="69" t="s">
        <v>310</v>
      </c>
    </row>
    <row r="66" spans="1:7" ht="17" x14ac:dyDescent="0.2">
      <c r="A66" s="68" t="s">
        <v>242</v>
      </c>
      <c r="B66" s="69" t="s">
        <v>311</v>
      </c>
      <c r="C66" s="70" t="s">
        <v>312</v>
      </c>
      <c r="D66" s="69" t="s">
        <v>11</v>
      </c>
      <c r="E66" s="69" t="s">
        <v>313</v>
      </c>
      <c r="F66" s="69" t="s">
        <v>314</v>
      </c>
      <c r="G66" s="69" t="s">
        <v>315</v>
      </c>
    </row>
    <row r="67" spans="1:7" ht="17" x14ac:dyDescent="0.2">
      <c r="A67" s="68" t="s">
        <v>316</v>
      </c>
      <c r="B67" s="69" t="s">
        <v>317</v>
      </c>
      <c r="C67" s="70" t="s">
        <v>117</v>
      </c>
      <c r="D67" s="69" t="s">
        <v>11</v>
      </c>
      <c r="E67" s="69" t="s">
        <v>318</v>
      </c>
      <c r="F67" s="69" t="s">
        <v>319</v>
      </c>
      <c r="G67" s="69" t="s">
        <v>320</v>
      </c>
    </row>
    <row r="68" spans="1:7" ht="17" x14ac:dyDescent="0.2">
      <c r="A68" s="68" t="s">
        <v>321</v>
      </c>
      <c r="B68" s="69" t="s">
        <v>322</v>
      </c>
      <c r="C68" s="70" t="s">
        <v>10</v>
      </c>
      <c r="D68" s="69" t="s">
        <v>11</v>
      </c>
      <c r="E68" s="69" t="s">
        <v>323</v>
      </c>
      <c r="F68" s="69" t="s">
        <v>324</v>
      </c>
      <c r="G68" s="69" t="s">
        <v>325</v>
      </c>
    </row>
    <row r="69" spans="1:7" ht="17" x14ac:dyDescent="0.2">
      <c r="A69" s="68" t="s">
        <v>326</v>
      </c>
      <c r="B69" s="69" t="s">
        <v>327</v>
      </c>
      <c r="C69" s="70" t="s">
        <v>328</v>
      </c>
      <c r="D69" s="69" t="s">
        <v>5</v>
      </c>
      <c r="E69" s="69" t="s">
        <v>329</v>
      </c>
      <c r="F69" s="69" t="s">
        <v>330</v>
      </c>
      <c r="G69" s="71"/>
    </row>
    <row r="70" spans="1:7" ht="17" x14ac:dyDescent="0.2">
      <c r="A70" s="68" t="s">
        <v>331</v>
      </c>
      <c r="B70" s="69" t="s">
        <v>332</v>
      </c>
      <c r="C70" s="70" t="s">
        <v>127</v>
      </c>
      <c r="D70" s="69" t="s">
        <v>11</v>
      </c>
      <c r="E70" s="69" t="s">
        <v>333</v>
      </c>
      <c r="F70" s="69" t="s">
        <v>334</v>
      </c>
      <c r="G70" s="69" t="s">
        <v>335</v>
      </c>
    </row>
    <row r="71" spans="1:7" ht="17" x14ac:dyDescent="0.2">
      <c r="A71" s="68" t="s">
        <v>336</v>
      </c>
      <c r="B71" s="69" t="s">
        <v>337</v>
      </c>
      <c r="C71" s="70" t="s">
        <v>338</v>
      </c>
      <c r="D71" s="69" t="s">
        <v>5</v>
      </c>
      <c r="E71" s="69" t="s">
        <v>339</v>
      </c>
      <c r="F71" s="69" t="s">
        <v>340</v>
      </c>
      <c r="G71" s="71"/>
    </row>
    <row r="72" spans="1:7" ht="17" x14ac:dyDescent="0.2">
      <c r="A72" s="68" t="s">
        <v>341</v>
      </c>
      <c r="B72" s="69" t="s">
        <v>342</v>
      </c>
      <c r="C72" s="70" t="s">
        <v>343</v>
      </c>
      <c r="D72" s="69" t="s">
        <v>11</v>
      </c>
      <c r="E72" s="69" t="s">
        <v>344</v>
      </c>
      <c r="F72" s="69" t="s">
        <v>345</v>
      </c>
      <c r="G72" s="69" t="s">
        <v>346</v>
      </c>
    </row>
    <row r="73" spans="1:7" ht="17" x14ac:dyDescent="0.2">
      <c r="A73" s="68" t="s">
        <v>161</v>
      </c>
      <c r="B73" s="69" t="s">
        <v>347</v>
      </c>
      <c r="C73" s="70" t="s">
        <v>133</v>
      </c>
      <c r="D73" s="69" t="s">
        <v>11</v>
      </c>
      <c r="E73" s="69" t="s">
        <v>348</v>
      </c>
      <c r="F73" s="69" t="s">
        <v>349</v>
      </c>
      <c r="G73" s="69" t="s">
        <v>350</v>
      </c>
    </row>
    <row r="74" spans="1:7" ht="17" x14ac:dyDescent="0.2">
      <c r="A74" s="68" t="s">
        <v>351</v>
      </c>
      <c r="B74" s="69" t="s">
        <v>352</v>
      </c>
      <c r="C74" s="70" t="s">
        <v>111</v>
      </c>
      <c r="D74" s="69" t="s">
        <v>11</v>
      </c>
      <c r="E74" s="69" t="s">
        <v>353</v>
      </c>
      <c r="F74" s="69" t="s">
        <v>354</v>
      </c>
      <c r="G74" s="69" t="s">
        <v>355</v>
      </c>
    </row>
    <row r="75" spans="1:7" ht="17" x14ac:dyDescent="0.2">
      <c r="A75" s="68" t="s">
        <v>356</v>
      </c>
      <c r="B75" s="69" t="s">
        <v>357</v>
      </c>
      <c r="C75" s="70" t="s">
        <v>111</v>
      </c>
      <c r="D75" s="69" t="s">
        <v>11</v>
      </c>
      <c r="E75" s="69" t="s">
        <v>358</v>
      </c>
      <c r="F75" s="69" t="s">
        <v>359</v>
      </c>
      <c r="G75" s="69" t="s">
        <v>360</v>
      </c>
    </row>
    <row r="76" spans="1:7" ht="17" x14ac:dyDescent="0.2">
      <c r="A76" s="68" t="s">
        <v>44</v>
      </c>
      <c r="B76" s="69" t="s">
        <v>361</v>
      </c>
      <c r="C76" s="70" t="s">
        <v>362</v>
      </c>
      <c r="D76" s="69" t="s">
        <v>11</v>
      </c>
      <c r="E76" s="69" t="s">
        <v>363</v>
      </c>
      <c r="F76" s="69" t="s">
        <v>364</v>
      </c>
      <c r="G76" s="69" t="s">
        <v>365</v>
      </c>
    </row>
    <row r="77" spans="1:7" ht="17" x14ac:dyDescent="0.2">
      <c r="A77" s="68" t="s">
        <v>55</v>
      </c>
      <c r="B77" s="69" t="s">
        <v>366</v>
      </c>
      <c r="C77" s="70" t="s">
        <v>367</v>
      </c>
      <c r="D77" s="69" t="s">
        <v>5</v>
      </c>
      <c r="E77" s="69" t="s">
        <v>319</v>
      </c>
      <c r="F77" s="69" t="s">
        <v>368</v>
      </c>
      <c r="G77" s="71"/>
    </row>
    <row r="78" spans="1:7" ht="17" x14ac:dyDescent="0.2">
      <c r="A78" s="68" t="s">
        <v>55</v>
      </c>
      <c r="B78" s="69" t="s">
        <v>369</v>
      </c>
      <c r="C78" s="70" t="s">
        <v>370</v>
      </c>
      <c r="D78" s="69" t="s">
        <v>11</v>
      </c>
      <c r="E78" s="69" t="s">
        <v>371</v>
      </c>
      <c r="F78" s="69" t="s">
        <v>372</v>
      </c>
      <c r="G78" s="69" t="s">
        <v>373</v>
      </c>
    </row>
    <row r="79" spans="1:7" ht="17" x14ac:dyDescent="0.2">
      <c r="A79" s="68" t="s">
        <v>321</v>
      </c>
      <c r="B79" s="69" t="s">
        <v>374</v>
      </c>
      <c r="C79" s="70" t="s">
        <v>375</v>
      </c>
      <c r="D79" s="69" t="s">
        <v>11</v>
      </c>
      <c r="E79" s="69" t="s">
        <v>376</v>
      </c>
      <c r="F79" s="69" t="s">
        <v>377</v>
      </c>
      <c r="G79" s="69" t="s">
        <v>378</v>
      </c>
    </row>
    <row r="80" spans="1:7" ht="17" x14ac:dyDescent="0.2">
      <c r="A80" s="68" t="s">
        <v>55</v>
      </c>
      <c r="B80" s="69" t="s">
        <v>379</v>
      </c>
      <c r="C80" s="70" t="s">
        <v>380</v>
      </c>
      <c r="D80" s="69" t="s">
        <v>11</v>
      </c>
      <c r="E80" s="69" t="s">
        <v>381</v>
      </c>
      <c r="F80" s="69" t="s">
        <v>382</v>
      </c>
      <c r="G80" s="69" t="s">
        <v>383</v>
      </c>
    </row>
    <row r="81" spans="1:7" ht="17" x14ac:dyDescent="0.2">
      <c r="A81" s="68" t="s">
        <v>384</v>
      </c>
      <c r="B81" s="69" t="s">
        <v>385</v>
      </c>
      <c r="C81" s="70" t="s">
        <v>386</v>
      </c>
      <c r="D81" s="69" t="s">
        <v>11</v>
      </c>
      <c r="E81" s="69" t="s">
        <v>387</v>
      </c>
      <c r="F81" s="69" t="s">
        <v>388</v>
      </c>
      <c r="G81" s="69" t="s">
        <v>389</v>
      </c>
    </row>
    <row r="82" spans="1:7" ht="17" x14ac:dyDescent="0.2">
      <c r="A82" s="68" t="s">
        <v>151</v>
      </c>
      <c r="B82" s="69" t="s">
        <v>390</v>
      </c>
      <c r="C82" s="70" t="s">
        <v>391</v>
      </c>
      <c r="D82" s="69" t="s">
        <v>11</v>
      </c>
      <c r="E82" s="69" t="s">
        <v>392</v>
      </c>
      <c r="F82" s="69" t="s">
        <v>393</v>
      </c>
      <c r="G82" s="69" t="s">
        <v>394</v>
      </c>
    </row>
    <row r="83" spans="1:7" ht="17" x14ac:dyDescent="0.2">
      <c r="A83" s="68" t="s">
        <v>151</v>
      </c>
      <c r="B83" s="69" t="s">
        <v>395</v>
      </c>
      <c r="C83" s="70" t="s">
        <v>396</v>
      </c>
      <c r="D83" s="69" t="s">
        <v>5</v>
      </c>
      <c r="E83" s="69" t="s">
        <v>397</v>
      </c>
      <c r="F83" s="69" t="s">
        <v>398</v>
      </c>
      <c r="G83" s="71"/>
    </row>
    <row r="84" spans="1:7" ht="17" x14ac:dyDescent="0.2">
      <c r="A84" s="68" t="s">
        <v>88</v>
      </c>
      <c r="B84" s="69" t="s">
        <v>399</v>
      </c>
      <c r="C84" s="70" t="s">
        <v>400</v>
      </c>
      <c r="D84" s="69" t="s">
        <v>11</v>
      </c>
      <c r="E84" s="69" t="s">
        <v>401</v>
      </c>
      <c r="F84" s="69" t="s">
        <v>402</v>
      </c>
      <c r="G84" s="69" t="s">
        <v>403</v>
      </c>
    </row>
    <row r="85" spans="1:7" ht="17" x14ac:dyDescent="0.2">
      <c r="A85" s="68" t="s">
        <v>151</v>
      </c>
      <c r="B85" s="69" t="s">
        <v>404</v>
      </c>
      <c r="C85" s="70" t="s">
        <v>405</v>
      </c>
      <c r="D85" s="69" t="s">
        <v>11</v>
      </c>
      <c r="E85" s="69" t="s">
        <v>406</v>
      </c>
      <c r="F85" s="69" t="s">
        <v>407</v>
      </c>
      <c r="G85" s="69" t="s">
        <v>408</v>
      </c>
    </row>
    <row r="86" spans="1:7" ht="17" x14ac:dyDescent="0.2">
      <c r="A86" s="68" t="s">
        <v>170</v>
      </c>
      <c r="B86" s="69" t="s">
        <v>409</v>
      </c>
      <c r="C86" s="70" t="s">
        <v>51</v>
      </c>
      <c r="D86" s="69" t="s">
        <v>11</v>
      </c>
      <c r="E86" s="69" t="s">
        <v>410</v>
      </c>
      <c r="F86" s="69" t="s">
        <v>411</v>
      </c>
      <c r="G86" s="69" t="s">
        <v>412</v>
      </c>
    </row>
    <row r="87" spans="1:7" ht="17" x14ac:dyDescent="0.2">
      <c r="A87" s="68" t="s">
        <v>413</v>
      </c>
      <c r="B87" s="69" t="s">
        <v>414</v>
      </c>
      <c r="C87" s="70" t="s">
        <v>415</v>
      </c>
      <c r="D87" s="69" t="s">
        <v>11</v>
      </c>
      <c r="E87" s="69" t="s">
        <v>416</v>
      </c>
      <c r="F87" s="69" t="s">
        <v>417</v>
      </c>
      <c r="G87" s="69" t="s">
        <v>418</v>
      </c>
    </row>
    <row r="88" spans="1:7" ht="17" x14ac:dyDescent="0.2">
      <c r="A88" s="68" t="s">
        <v>413</v>
      </c>
      <c r="B88" s="69" t="s">
        <v>419</v>
      </c>
      <c r="C88" s="70" t="s">
        <v>34</v>
      </c>
      <c r="D88" s="69" t="s">
        <v>11</v>
      </c>
      <c r="E88" s="69" t="s">
        <v>420</v>
      </c>
      <c r="F88" s="69" t="s">
        <v>421</v>
      </c>
      <c r="G88" s="69" t="s">
        <v>422</v>
      </c>
    </row>
    <row r="89" spans="1:7" ht="17" x14ac:dyDescent="0.2">
      <c r="A89" s="68" t="s">
        <v>423</v>
      </c>
      <c r="B89" s="69" t="s">
        <v>424</v>
      </c>
      <c r="C89" s="70" t="s">
        <v>425</v>
      </c>
      <c r="D89" s="69" t="s">
        <v>11</v>
      </c>
      <c r="E89" s="69" t="s">
        <v>358</v>
      </c>
      <c r="F89" s="69" t="s">
        <v>426</v>
      </c>
      <c r="G89" s="69" t="s">
        <v>427</v>
      </c>
    </row>
    <row r="90" spans="1:7" ht="17" x14ac:dyDescent="0.2">
      <c r="A90" s="68" t="s">
        <v>55</v>
      </c>
      <c r="B90" s="69" t="s">
        <v>428</v>
      </c>
      <c r="C90" s="70" t="s">
        <v>429</v>
      </c>
      <c r="D90" s="69" t="s">
        <v>11</v>
      </c>
      <c r="E90" s="69" t="s">
        <v>430</v>
      </c>
      <c r="F90" s="69" t="s">
        <v>431</v>
      </c>
      <c r="G90" s="69" t="s">
        <v>432</v>
      </c>
    </row>
    <row r="91" spans="1:7" ht="17" x14ac:dyDescent="0.2">
      <c r="A91" s="68" t="s">
        <v>242</v>
      </c>
      <c r="B91" s="69" t="s">
        <v>433</v>
      </c>
      <c r="C91" s="70" t="s">
        <v>434</v>
      </c>
      <c r="D91" s="69" t="s">
        <v>5</v>
      </c>
      <c r="E91" s="69" t="s">
        <v>435</v>
      </c>
      <c r="F91" s="69" t="s">
        <v>436</v>
      </c>
      <c r="G91" s="71"/>
    </row>
    <row r="92" spans="1:7" ht="17" x14ac:dyDescent="0.2">
      <c r="A92" s="68" t="s">
        <v>55</v>
      </c>
      <c r="B92" s="69" t="s">
        <v>437</v>
      </c>
      <c r="C92" s="70" t="s">
        <v>438</v>
      </c>
      <c r="D92" s="69" t="s">
        <v>11</v>
      </c>
      <c r="E92" s="69" t="s">
        <v>439</v>
      </c>
      <c r="F92" s="69" t="s">
        <v>440</v>
      </c>
      <c r="G92" s="69" t="s">
        <v>441</v>
      </c>
    </row>
    <row r="93" spans="1:7" ht="17" x14ac:dyDescent="0.2">
      <c r="A93" s="68" t="s">
        <v>55</v>
      </c>
      <c r="B93" s="69" t="s">
        <v>442</v>
      </c>
      <c r="C93" s="70" t="s">
        <v>443</v>
      </c>
      <c r="D93" s="69" t="s">
        <v>11</v>
      </c>
      <c r="E93" s="69" t="s">
        <v>444</v>
      </c>
      <c r="F93" s="69" t="s">
        <v>113</v>
      </c>
      <c r="G93" s="69" t="s">
        <v>445</v>
      </c>
    </row>
    <row r="94" spans="1:7" ht="17" x14ac:dyDescent="0.2">
      <c r="A94" s="68" t="s">
        <v>446</v>
      </c>
      <c r="B94" s="69" t="s">
        <v>447</v>
      </c>
      <c r="C94" s="70" t="s">
        <v>84</v>
      </c>
      <c r="D94" s="69" t="s">
        <v>5</v>
      </c>
      <c r="E94" s="69" t="s">
        <v>448</v>
      </c>
      <c r="F94" s="69" t="s">
        <v>449</v>
      </c>
      <c r="G94" s="71"/>
    </row>
    <row r="95" spans="1:7" ht="17" x14ac:dyDescent="0.2">
      <c r="A95" s="68" t="s">
        <v>170</v>
      </c>
      <c r="B95" s="69" t="s">
        <v>450</v>
      </c>
      <c r="C95" s="70" t="s">
        <v>451</v>
      </c>
      <c r="D95" s="69" t="s">
        <v>5</v>
      </c>
      <c r="E95" s="69" t="s">
        <v>452</v>
      </c>
      <c r="F95" s="69" t="s">
        <v>453</v>
      </c>
      <c r="G95" s="71"/>
    </row>
    <row r="96" spans="1:7" ht="17" x14ac:dyDescent="0.2">
      <c r="A96" s="68" t="s">
        <v>454</v>
      </c>
      <c r="B96" s="69" t="s">
        <v>455</v>
      </c>
      <c r="C96" s="70" t="s">
        <v>127</v>
      </c>
      <c r="D96" s="69" t="s">
        <v>11</v>
      </c>
      <c r="E96" s="69" t="s">
        <v>456</v>
      </c>
      <c r="F96" s="69" t="s">
        <v>42</v>
      </c>
      <c r="G96" s="69" t="s">
        <v>457</v>
      </c>
    </row>
    <row r="97" spans="1:7" ht="17" x14ac:dyDescent="0.2">
      <c r="A97" s="68" t="s">
        <v>454</v>
      </c>
      <c r="B97" s="69" t="s">
        <v>458</v>
      </c>
      <c r="C97" s="70" t="s">
        <v>127</v>
      </c>
      <c r="D97" s="69" t="s">
        <v>11</v>
      </c>
      <c r="E97" s="69" t="s">
        <v>459</v>
      </c>
      <c r="F97" s="69" t="s">
        <v>460</v>
      </c>
      <c r="G97" s="69" t="s">
        <v>461</v>
      </c>
    </row>
    <row r="98" spans="1:7" ht="17" x14ac:dyDescent="0.2">
      <c r="A98" s="68" t="s">
        <v>161</v>
      </c>
      <c r="B98" s="69" t="s">
        <v>462</v>
      </c>
      <c r="C98" s="70" t="s">
        <v>17</v>
      </c>
      <c r="D98" s="69" t="s">
        <v>11</v>
      </c>
      <c r="E98" s="69" t="s">
        <v>163</v>
      </c>
      <c r="F98" s="69" t="s">
        <v>164</v>
      </c>
      <c r="G98" s="69" t="s">
        <v>165</v>
      </c>
    </row>
    <row r="99" spans="1:7" ht="17" x14ac:dyDescent="0.2">
      <c r="A99" s="68" t="s">
        <v>463</v>
      </c>
      <c r="B99" s="69" t="s">
        <v>464</v>
      </c>
      <c r="C99" s="70" t="s">
        <v>465</v>
      </c>
      <c r="D99" s="69" t="s">
        <v>11</v>
      </c>
      <c r="E99" s="69" t="s">
        <v>466</v>
      </c>
      <c r="F99" s="69" t="s">
        <v>467</v>
      </c>
      <c r="G99" s="69" t="s">
        <v>468</v>
      </c>
    </row>
    <row r="100" spans="1:7" ht="17" x14ac:dyDescent="0.2">
      <c r="A100" s="68" t="s">
        <v>282</v>
      </c>
      <c r="B100" s="69" t="s">
        <v>469</v>
      </c>
      <c r="C100" s="70" t="s">
        <v>79</v>
      </c>
      <c r="D100" s="69" t="s">
        <v>11</v>
      </c>
      <c r="E100" s="69" t="s">
        <v>470</v>
      </c>
      <c r="F100" s="69" t="s">
        <v>92</v>
      </c>
      <c r="G100" s="69" t="s">
        <v>471</v>
      </c>
    </row>
    <row r="101" spans="1:7" ht="17" x14ac:dyDescent="0.2">
      <c r="A101" s="68" t="s">
        <v>242</v>
      </c>
      <c r="B101" s="69" t="s">
        <v>472</v>
      </c>
      <c r="C101" s="70" t="s">
        <v>473</v>
      </c>
      <c r="D101" s="69" t="s">
        <v>11</v>
      </c>
      <c r="E101" s="69" t="s">
        <v>474</v>
      </c>
      <c r="F101" s="69" t="s">
        <v>475</v>
      </c>
      <c r="G101" s="69" t="s">
        <v>476</v>
      </c>
    </row>
    <row r="102" spans="1:7" x14ac:dyDescent="0.2">
      <c r="A102" s="72" t="s">
        <v>477</v>
      </c>
      <c r="B102" s="69" t="s">
        <v>478</v>
      </c>
      <c r="C102" s="70" t="s">
        <v>153</v>
      </c>
      <c r="D102" s="69" t="s">
        <v>11</v>
      </c>
      <c r="E102" s="69" t="s">
        <v>479</v>
      </c>
      <c r="F102" s="69" t="s">
        <v>480</v>
      </c>
      <c r="G102" s="69" t="s">
        <v>481</v>
      </c>
    </row>
    <row r="103" spans="1:7" x14ac:dyDescent="0.2">
      <c r="A103" s="72" t="s">
        <v>477</v>
      </c>
      <c r="B103" s="69" t="s">
        <v>482</v>
      </c>
      <c r="C103" s="70" t="s">
        <v>483</v>
      </c>
      <c r="D103" s="69" t="s">
        <v>5</v>
      </c>
      <c r="E103" s="69" t="s">
        <v>484</v>
      </c>
      <c r="F103" s="69" t="s">
        <v>485</v>
      </c>
      <c r="G103" s="71"/>
    </row>
    <row r="104" spans="1:7" x14ac:dyDescent="0.2">
      <c r="A104" s="72" t="s">
        <v>477</v>
      </c>
      <c r="B104" s="69" t="s">
        <v>486</v>
      </c>
      <c r="C104" s="70" t="s">
        <v>182</v>
      </c>
      <c r="D104" s="69" t="s">
        <v>5</v>
      </c>
      <c r="E104" s="69" t="s">
        <v>484</v>
      </c>
      <c r="F104" s="69" t="s">
        <v>485</v>
      </c>
      <c r="G104" s="71"/>
    </row>
    <row r="105" spans="1:7" x14ac:dyDescent="0.2">
      <c r="A105" s="72" t="s">
        <v>477</v>
      </c>
      <c r="B105" s="69" t="s">
        <v>487</v>
      </c>
      <c r="C105" s="70" t="s">
        <v>105</v>
      </c>
      <c r="D105" s="69" t="s">
        <v>11</v>
      </c>
      <c r="E105" s="69" t="s">
        <v>488</v>
      </c>
      <c r="F105" s="69" t="s">
        <v>489</v>
      </c>
      <c r="G105" s="69" t="s">
        <v>490</v>
      </c>
    </row>
    <row r="106" spans="1:7" x14ac:dyDescent="0.2">
      <c r="A106" s="72" t="s">
        <v>491</v>
      </c>
      <c r="B106" s="69" t="s">
        <v>492</v>
      </c>
      <c r="C106" s="70" t="s">
        <v>493</v>
      </c>
      <c r="D106" s="69" t="s">
        <v>11</v>
      </c>
      <c r="E106" s="69" t="s">
        <v>494</v>
      </c>
      <c r="F106" s="69" t="s">
        <v>495</v>
      </c>
      <c r="G106" s="69" t="s">
        <v>496</v>
      </c>
    </row>
    <row r="107" spans="1:7" x14ac:dyDescent="0.2">
      <c r="A107" s="72" t="s">
        <v>497</v>
      </c>
      <c r="B107" s="69" t="s">
        <v>498</v>
      </c>
      <c r="C107" s="70" t="s">
        <v>499</v>
      </c>
      <c r="D107" s="69" t="s">
        <v>5</v>
      </c>
      <c r="E107" s="69" t="s">
        <v>500</v>
      </c>
      <c r="F107" s="69" t="s">
        <v>501</v>
      </c>
      <c r="G107" s="71"/>
    </row>
    <row r="108" spans="1:7" x14ac:dyDescent="0.2">
      <c r="A108" s="72" t="s">
        <v>497</v>
      </c>
      <c r="B108" s="69" t="s">
        <v>502</v>
      </c>
      <c r="C108" s="70" t="s">
        <v>503</v>
      </c>
      <c r="D108" s="69" t="s">
        <v>5</v>
      </c>
      <c r="E108" s="69" t="s">
        <v>504</v>
      </c>
      <c r="F108" s="69" t="s">
        <v>505</v>
      </c>
      <c r="G108" s="71"/>
    </row>
    <row r="109" spans="1:7" ht="17" x14ac:dyDescent="0.2">
      <c r="A109" s="68" t="s">
        <v>55</v>
      </c>
      <c r="B109" s="69" t="s">
        <v>506</v>
      </c>
      <c r="C109" s="70" t="s">
        <v>507</v>
      </c>
      <c r="D109" s="69" t="s">
        <v>5</v>
      </c>
      <c r="E109" s="69" t="s">
        <v>354</v>
      </c>
      <c r="F109" s="69" t="s">
        <v>368</v>
      </c>
      <c r="G109" s="71"/>
    </row>
    <row r="110" spans="1:7" ht="17" x14ac:dyDescent="0.2">
      <c r="A110" s="68" t="s">
        <v>463</v>
      </c>
      <c r="B110" s="69" t="s">
        <v>508</v>
      </c>
      <c r="C110" s="70" t="s">
        <v>105</v>
      </c>
      <c r="D110" s="69" t="s">
        <v>11</v>
      </c>
      <c r="E110" s="69" t="s">
        <v>509</v>
      </c>
      <c r="F110" s="69" t="s">
        <v>510</v>
      </c>
      <c r="G110" s="69" t="s">
        <v>511</v>
      </c>
    </row>
    <row r="111" spans="1:7" ht="17" x14ac:dyDescent="0.2">
      <c r="A111" s="68" t="s">
        <v>341</v>
      </c>
      <c r="B111" s="69" t="s">
        <v>512</v>
      </c>
      <c r="C111" s="70" t="s">
        <v>415</v>
      </c>
      <c r="D111" s="69" t="s">
        <v>11</v>
      </c>
      <c r="E111" s="69" t="s">
        <v>416</v>
      </c>
      <c r="F111" s="69" t="s">
        <v>513</v>
      </c>
      <c r="G111" s="69" t="s">
        <v>514</v>
      </c>
    </row>
    <row r="112" spans="1:7" ht="17" x14ac:dyDescent="0.2">
      <c r="A112" s="68" t="s">
        <v>515</v>
      </c>
      <c r="B112" s="69" t="s">
        <v>516</v>
      </c>
      <c r="C112" s="70" t="s">
        <v>415</v>
      </c>
      <c r="D112" s="69" t="s">
        <v>11</v>
      </c>
      <c r="E112" s="69" t="s">
        <v>416</v>
      </c>
      <c r="F112" s="69" t="s">
        <v>517</v>
      </c>
      <c r="G112" s="69" t="s">
        <v>514</v>
      </c>
    </row>
    <row r="113" spans="1:7" ht="17" x14ac:dyDescent="0.2">
      <c r="A113" s="68" t="s">
        <v>55</v>
      </c>
      <c r="B113" s="69" t="s">
        <v>518</v>
      </c>
      <c r="C113" s="70" t="s">
        <v>23</v>
      </c>
      <c r="D113" s="69" t="s">
        <v>11</v>
      </c>
      <c r="E113" s="69" t="s">
        <v>519</v>
      </c>
      <c r="F113" s="69" t="s">
        <v>354</v>
      </c>
      <c r="G113" s="69" t="s">
        <v>520</v>
      </c>
    </row>
    <row r="114" spans="1:7" ht="17" x14ac:dyDescent="0.2">
      <c r="A114" s="68" t="s">
        <v>161</v>
      </c>
      <c r="B114" s="69" t="s">
        <v>521</v>
      </c>
      <c r="C114" s="70" t="s">
        <v>57</v>
      </c>
      <c r="D114" s="69" t="s">
        <v>11</v>
      </c>
      <c r="E114" s="69" t="s">
        <v>522</v>
      </c>
      <c r="F114" s="69" t="s">
        <v>523</v>
      </c>
      <c r="G114" s="69" t="s">
        <v>524</v>
      </c>
    </row>
    <row r="115" spans="1:7" ht="17" x14ac:dyDescent="0.2">
      <c r="A115" s="68" t="s">
        <v>525</v>
      </c>
      <c r="B115" s="69" t="s">
        <v>526</v>
      </c>
      <c r="C115" s="70" t="s">
        <v>127</v>
      </c>
      <c r="D115" s="69" t="s">
        <v>11</v>
      </c>
      <c r="E115" s="69" t="s">
        <v>348</v>
      </c>
      <c r="F115" s="69" t="s">
        <v>527</v>
      </c>
      <c r="G115" s="69" t="s">
        <v>528</v>
      </c>
    </row>
    <row r="116" spans="1:7" ht="17" x14ac:dyDescent="0.2">
      <c r="A116" s="68" t="s">
        <v>529</v>
      </c>
      <c r="B116" s="69" t="s">
        <v>530</v>
      </c>
      <c r="C116" s="70" t="s">
        <v>531</v>
      </c>
      <c r="D116" s="69" t="s">
        <v>11</v>
      </c>
      <c r="E116" s="69" t="s">
        <v>532</v>
      </c>
      <c r="F116" s="69" t="s">
        <v>533</v>
      </c>
      <c r="G116" s="69" t="s">
        <v>534</v>
      </c>
    </row>
    <row r="117" spans="1:7" ht="17" x14ac:dyDescent="0.2">
      <c r="A117" s="68" t="s">
        <v>351</v>
      </c>
      <c r="B117" s="69" t="s">
        <v>535</v>
      </c>
      <c r="C117" s="70" t="s">
        <v>90</v>
      </c>
      <c r="D117" s="69" t="s">
        <v>11</v>
      </c>
      <c r="E117" s="69" t="s">
        <v>536</v>
      </c>
      <c r="F117" s="69" t="s">
        <v>537</v>
      </c>
      <c r="G117" s="69" t="s">
        <v>538</v>
      </c>
    </row>
    <row r="118" spans="1:7" ht="17" x14ac:dyDescent="0.2">
      <c r="A118" s="68" t="s">
        <v>356</v>
      </c>
      <c r="B118" s="69" t="s">
        <v>539</v>
      </c>
      <c r="C118" s="70" t="s">
        <v>90</v>
      </c>
      <c r="D118" s="69" t="s">
        <v>11</v>
      </c>
      <c r="E118" s="69" t="s">
        <v>75</v>
      </c>
      <c r="F118" s="69" t="s">
        <v>540</v>
      </c>
      <c r="G118" s="69" t="s">
        <v>541</v>
      </c>
    </row>
    <row r="119" spans="1:7" ht="17" x14ac:dyDescent="0.2">
      <c r="A119" s="68" t="s">
        <v>542</v>
      </c>
      <c r="B119" s="69" t="s">
        <v>543</v>
      </c>
      <c r="C119" s="70" t="s">
        <v>544</v>
      </c>
      <c r="D119" s="69" t="s">
        <v>11</v>
      </c>
      <c r="E119" s="69" t="s">
        <v>363</v>
      </c>
      <c r="F119" s="69" t="s">
        <v>545</v>
      </c>
      <c r="G119" s="69" t="s">
        <v>546</v>
      </c>
    </row>
    <row r="120" spans="1:7" ht="17" x14ac:dyDescent="0.2">
      <c r="A120" s="68" t="s">
        <v>242</v>
      </c>
      <c r="B120" s="69" t="s">
        <v>547</v>
      </c>
      <c r="C120" s="70" t="s">
        <v>367</v>
      </c>
      <c r="D120" s="69" t="s">
        <v>11</v>
      </c>
      <c r="E120" s="69" t="s">
        <v>548</v>
      </c>
      <c r="F120" s="69" t="s">
        <v>549</v>
      </c>
      <c r="G120" s="69" t="s">
        <v>550</v>
      </c>
    </row>
    <row r="121" spans="1:7" ht="17" x14ac:dyDescent="0.2">
      <c r="A121" s="68" t="s">
        <v>525</v>
      </c>
      <c r="B121" s="69" t="s">
        <v>551</v>
      </c>
      <c r="C121" s="70" t="s">
        <v>84</v>
      </c>
      <c r="D121" s="69" t="s">
        <v>11</v>
      </c>
      <c r="E121" s="69" t="s">
        <v>552</v>
      </c>
      <c r="F121" s="69" t="s">
        <v>86</v>
      </c>
      <c r="G121" s="69" t="s">
        <v>553</v>
      </c>
    </row>
    <row r="122" spans="1:7" ht="17" x14ac:dyDescent="0.2">
      <c r="A122" s="68" t="s">
        <v>356</v>
      </c>
      <c r="B122" s="69" t="s">
        <v>554</v>
      </c>
      <c r="C122" s="70" t="s">
        <v>182</v>
      </c>
      <c r="D122" s="69" t="s">
        <v>11</v>
      </c>
      <c r="E122" s="69" t="s">
        <v>555</v>
      </c>
      <c r="F122" s="69" t="s">
        <v>556</v>
      </c>
      <c r="G122" s="69" t="s">
        <v>557</v>
      </c>
    </row>
    <row r="123" spans="1:7" ht="17" x14ac:dyDescent="0.2">
      <c r="A123" s="68" t="s">
        <v>166</v>
      </c>
      <c r="B123" s="69" t="s">
        <v>558</v>
      </c>
      <c r="C123" s="70" t="s">
        <v>34</v>
      </c>
      <c r="D123" s="69" t="s">
        <v>11</v>
      </c>
      <c r="E123" s="69" t="s">
        <v>559</v>
      </c>
      <c r="F123" s="69" t="s">
        <v>560</v>
      </c>
      <c r="G123" s="69" t="s">
        <v>561</v>
      </c>
    </row>
    <row r="124" spans="1:7" ht="17" x14ac:dyDescent="0.2">
      <c r="A124" s="68" t="s">
        <v>21</v>
      </c>
      <c r="B124" s="69" t="s">
        <v>562</v>
      </c>
      <c r="C124" s="70" t="s">
        <v>563</v>
      </c>
      <c r="D124" s="69" t="s">
        <v>5</v>
      </c>
      <c r="E124" s="69" t="s">
        <v>564</v>
      </c>
      <c r="F124" s="69" t="s">
        <v>565</v>
      </c>
      <c r="G124" s="71"/>
    </row>
    <row r="125" spans="1:7" ht="17" x14ac:dyDescent="0.2">
      <c r="A125" s="68" t="s">
        <v>288</v>
      </c>
      <c r="B125" s="69" t="s">
        <v>566</v>
      </c>
      <c r="C125" s="70" t="s">
        <v>567</v>
      </c>
      <c r="D125" s="69" t="s">
        <v>11</v>
      </c>
      <c r="E125" s="69" t="s">
        <v>568</v>
      </c>
      <c r="F125" s="69" t="s">
        <v>440</v>
      </c>
      <c r="G125" s="69" t="s">
        <v>569</v>
      </c>
    </row>
    <row r="126" spans="1:7" ht="17" x14ac:dyDescent="0.2">
      <c r="A126" s="68" t="s">
        <v>288</v>
      </c>
      <c r="B126" s="69" t="s">
        <v>570</v>
      </c>
      <c r="C126" s="70" t="s">
        <v>571</v>
      </c>
      <c r="D126" s="69" t="s">
        <v>11</v>
      </c>
      <c r="E126" s="69" t="s">
        <v>568</v>
      </c>
      <c r="F126" s="69" t="s">
        <v>572</v>
      </c>
      <c r="G126" s="69" t="s">
        <v>573</v>
      </c>
    </row>
    <row r="127" spans="1:7" ht="17" x14ac:dyDescent="0.2">
      <c r="A127" s="68" t="s">
        <v>446</v>
      </c>
      <c r="B127" s="69" t="s">
        <v>574</v>
      </c>
      <c r="C127" s="70" t="s">
        <v>34</v>
      </c>
      <c r="D127" s="69" t="s">
        <v>11</v>
      </c>
      <c r="E127" s="69" t="s">
        <v>575</v>
      </c>
      <c r="F127" s="69" t="s">
        <v>426</v>
      </c>
      <c r="G127" s="69" t="s">
        <v>576</v>
      </c>
    </row>
    <row r="128" spans="1:7" x14ac:dyDescent="0.2">
      <c r="A128" s="72" t="s">
        <v>175</v>
      </c>
      <c r="B128" s="69" t="s">
        <v>577</v>
      </c>
      <c r="C128" s="70" t="s">
        <v>578</v>
      </c>
      <c r="D128" s="69" t="s">
        <v>5</v>
      </c>
      <c r="E128" s="69" t="s">
        <v>504</v>
      </c>
      <c r="F128" s="69" t="s">
        <v>579</v>
      </c>
      <c r="G128" s="71"/>
    </row>
    <row r="129" spans="1:7" x14ac:dyDescent="0.2">
      <c r="A129" s="72" t="s">
        <v>175</v>
      </c>
      <c r="B129" s="69" t="s">
        <v>580</v>
      </c>
      <c r="C129" s="70" t="s">
        <v>581</v>
      </c>
      <c r="D129" s="69" t="s">
        <v>11</v>
      </c>
      <c r="E129" s="69" t="s">
        <v>582</v>
      </c>
      <c r="F129" s="69" t="s">
        <v>583</v>
      </c>
      <c r="G129" s="69" t="s">
        <v>584</v>
      </c>
    </row>
    <row r="130" spans="1:7" ht="17" x14ac:dyDescent="0.2">
      <c r="A130" s="68" t="s">
        <v>446</v>
      </c>
      <c r="B130" s="69" t="s">
        <v>585</v>
      </c>
      <c r="C130" s="70" t="s">
        <v>586</v>
      </c>
      <c r="D130" s="69" t="s">
        <v>11</v>
      </c>
      <c r="E130" s="69" t="s">
        <v>579</v>
      </c>
      <c r="F130" s="69" t="s">
        <v>411</v>
      </c>
      <c r="G130" s="69" t="s">
        <v>587</v>
      </c>
    </row>
    <row r="131" spans="1:7" ht="17" x14ac:dyDescent="0.2">
      <c r="A131" s="68" t="s">
        <v>588</v>
      </c>
      <c r="B131" s="69" t="s">
        <v>589</v>
      </c>
      <c r="C131" s="70" t="s">
        <v>133</v>
      </c>
      <c r="D131" s="69" t="s">
        <v>11</v>
      </c>
      <c r="E131" s="69" t="s">
        <v>265</v>
      </c>
      <c r="F131" s="69" t="s">
        <v>590</v>
      </c>
      <c r="G131" s="69" t="s">
        <v>591</v>
      </c>
    </row>
    <row r="132" spans="1:7" ht="17" x14ac:dyDescent="0.2">
      <c r="A132" s="68" t="s">
        <v>55</v>
      </c>
      <c r="B132" s="69" t="s">
        <v>592</v>
      </c>
      <c r="C132" s="70" t="s">
        <v>443</v>
      </c>
      <c r="D132" s="69" t="s">
        <v>11</v>
      </c>
      <c r="E132" s="69" t="s">
        <v>430</v>
      </c>
      <c r="F132" s="69" t="s">
        <v>593</v>
      </c>
      <c r="G132" s="69" t="s">
        <v>594</v>
      </c>
    </row>
    <row r="133" spans="1:7" x14ac:dyDescent="0.2">
      <c r="A133" s="72" t="s">
        <v>595</v>
      </c>
      <c r="B133" s="69" t="s">
        <v>596</v>
      </c>
      <c r="C133" s="70" t="s">
        <v>182</v>
      </c>
      <c r="D133" s="69" t="s">
        <v>5</v>
      </c>
      <c r="E133" s="69" t="s">
        <v>597</v>
      </c>
      <c r="F133" s="69" t="s">
        <v>598</v>
      </c>
      <c r="G133" s="71"/>
    </row>
    <row r="134" spans="1:7" x14ac:dyDescent="0.2">
      <c r="A134" s="72" t="s">
        <v>595</v>
      </c>
      <c r="B134" s="69" t="s">
        <v>599</v>
      </c>
      <c r="C134" s="70" t="s">
        <v>105</v>
      </c>
      <c r="D134" s="69" t="s">
        <v>5</v>
      </c>
      <c r="E134" s="69" t="s">
        <v>597</v>
      </c>
      <c r="F134" s="69" t="s">
        <v>598</v>
      </c>
      <c r="G134" s="71"/>
    </row>
    <row r="135" spans="1:7" x14ac:dyDescent="0.2">
      <c r="A135" s="72" t="s">
        <v>595</v>
      </c>
      <c r="B135" s="69" t="s">
        <v>600</v>
      </c>
      <c r="C135" s="70" t="s">
        <v>182</v>
      </c>
      <c r="D135" s="69" t="s">
        <v>5</v>
      </c>
      <c r="E135" s="69" t="s">
        <v>601</v>
      </c>
      <c r="F135" s="69" t="s">
        <v>602</v>
      </c>
      <c r="G135" s="71"/>
    </row>
    <row r="136" spans="1:7" x14ac:dyDescent="0.2">
      <c r="A136" s="72" t="s">
        <v>595</v>
      </c>
      <c r="B136" s="69" t="s">
        <v>603</v>
      </c>
      <c r="C136" s="70" t="s">
        <v>275</v>
      </c>
      <c r="D136" s="69" t="s">
        <v>5</v>
      </c>
      <c r="E136" s="69" t="s">
        <v>604</v>
      </c>
      <c r="F136" s="69" t="s">
        <v>605</v>
      </c>
      <c r="G136" s="71"/>
    </row>
    <row r="137" spans="1:7" x14ac:dyDescent="0.2">
      <c r="A137" s="72" t="s">
        <v>595</v>
      </c>
      <c r="B137" s="69" t="s">
        <v>606</v>
      </c>
      <c r="C137" s="70" t="s">
        <v>607</v>
      </c>
      <c r="D137" s="69" t="s">
        <v>11</v>
      </c>
      <c r="E137" s="69" t="s">
        <v>608</v>
      </c>
      <c r="F137" s="69" t="s">
        <v>609</v>
      </c>
      <c r="G137" s="69" t="s">
        <v>610</v>
      </c>
    </row>
    <row r="138" spans="1:7" x14ac:dyDescent="0.2">
      <c r="A138" s="72" t="s">
        <v>595</v>
      </c>
      <c r="B138" s="69" t="s">
        <v>611</v>
      </c>
      <c r="C138" s="70" t="s">
        <v>612</v>
      </c>
      <c r="D138" s="69" t="s">
        <v>11</v>
      </c>
      <c r="E138" s="69" t="s">
        <v>608</v>
      </c>
      <c r="F138" s="69" t="s">
        <v>609</v>
      </c>
      <c r="G138" s="69" t="s">
        <v>610</v>
      </c>
    </row>
    <row r="139" spans="1:7" x14ac:dyDescent="0.2">
      <c r="A139" s="72" t="s">
        <v>595</v>
      </c>
      <c r="B139" s="69" t="s">
        <v>613</v>
      </c>
      <c r="C139" s="70" t="s">
        <v>614</v>
      </c>
      <c r="D139" s="69" t="s">
        <v>11</v>
      </c>
      <c r="E139" s="69" t="s">
        <v>608</v>
      </c>
      <c r="F139" s="69" t="s">
        <v>609</v>
      </c>
      <c r="G139" s="69" t="s">
        <v>610</v>
      </c>
    </row>
    <row r="140" spans="1:7" x14ac:dyDescent="0.2">
      <c r="A140" s="72" t="s">
        <v>595</v>
      </c>
      <c r="B140" s="69" t="s">
        <v>615</v>
      </c>
      <c r="C140" s="70" t="s">
        <v>616</v>
      </c>
      <c r="D140" s="69" t="s">
        <v>11</v>
      </c>
      <c r="E140" s="69" t="s">
        <v>608</v>
      </c>
      <c r="F140" s="69" t="s">
        <v>609</v>
      </c>
      <c r="G140" s="69" t="s">
        <v>610</v>
      </c>
    </row>
    <row r="141" spans="1:7" x14ac:dyDescent="0.2">
      <c r="A141" s="72" t="s">
        <v>617</v>
      </c>
      <c r="B141" s="69" t="s">
        <v>618</v>
      </c>
      <c r="C141" s="70" t="s">
        <v>375</v>
      </c>
      <c r="D141" s="69" t="s">
        <v>5</v>
      </c>
      <c r="E141" s="69" t="s">
        <v>619</v>
      </c>
      <c r="F141" s="69" t="s">
        <v>620</v>
      </c>
      <c r="G141" s="71"/>
    </row>
    <row r="142" spans="1:7" x14ac:dyDescent="0.2">
      <c r="A142" s="72" t="s">
        <v>621</v>
      </c>
      <c r="B142" s="69" t="s">
        <v>622</v>
      </c>
      <c r="C142" s="70" t="s">
        <v>182</v>
      </c>
      <c r="D142" s="69" t="s">
        <v>5</v>
      </c>
      <c r="E142" s="69" t="s">
        <v>623</v>
      </c>
      <c r="F142" s="69" t="s">
        <v>624</v>
      </c>
      <c r="G142" s="71"/>
    </row>
    <row r="143" spans="1:7" ht="17" x14ac:dyDescent="0.2">
      <c r="A143" s="68" t="s">
        <v>446</v>
      </c>
      <c r="B143" s="69" t="s">
        <v>625</v>
      </c>
      <c r="C143" s="70" t="s">
        <v>415</v>
      </c>
      <c r="D143" s="69" t="s">
        <v>11</v>
      </c>
      <c r="E143" s="69" t="s">
        <v>579</v>
      </c>
      <c r="F143" s="69" t="s">
        <v>626</v>
      </c>
      <c r="G143" s="69" t="s">
        <v>587</v>
      </c>
    </row>
    <row r="144" spans="1:7" ht="17" x14ac:dyDescent="0.2">
      <c r="A144" s="68" t="s">
        <v>213</v>
      </c>
      <c r="B144" s="69" t="s">
        <v>627</v>
      </c>
      <c r="C144" s="70" t="s">
        <v>628</v>
      </c>
      <c r="D144" s="69" t="s">
        <v>5</v>
      </c>
      <c r="E144" s="69" t="s">
        <v>629</v>
      </c>
      <c r="F144" s="69" t="s">
        <v>358</v>
      </c>
      <c r="G144" s="71"/>
    </row>
    <row r="145" spans="1:7" ht="17" x14ac:dyDescent="0.2">
      <c r="A145" s="68" t="s">
        <v>630</v>
      </c>
      <c r="B145" s="69" t="s">
        <v>631</v>
      </c>
      <c r="C145" s="70" t="s">
        <v>632</v>
      </c>
      <c r="D145" s="69" t="s">
        <v>11</v>
      </c>
      <c r="E145" s="69" t="s">
        <v>633</v>
      </c>
      <c r="F145" s="69" t="s">
        <v>634</v>
      </c>
      <c r="G145" s="69" t="s">
        <v>281</v>
      </c>
    </row>
    <row r="146" spans="1:7" ht="17" x14ac:dyDescent="0.2">
      <c r="A146" s="68" t="s">
        <v>630</v>
      </c>
      <c r="B146" s="69" t="s">
        <v>635</v>
      </c>
      <c r="C146" s="70" t="s">
        <v>636</v>
      </c>
      <c r="D146" s="69" t="s">
        <v>11</v>
      </c>
      <c r="E146" s="69" t="s">
        <v>637</v>
      </c>
      <c r="F146" s="69" t="s">
        <v>513</v>
      </c>
      <c r="G146" s="69" t="s">
        <v>638</v>
      </c>
    </row>
    <row r="147" spans="1:7" ht="17" x14ac:dyDescent="0.2">
      <c r="A147" s="68" t="s">
        <v>630</v>
      </c>
      <c r="B147" s="69" t="s">
        <v>639</v>
      </c>
      <c r="C147" s="70" t="s">
        <v>79</v>
      </c>
      <c r="D147" s="69" t="s">
        <v>11</v>
      </c>
      <c r="E147" s="69" t="s">
        <v>640</v>
      </c>
      <c r="F147" s="69" t="s">
        <v>641</v>
      </c>
      <c r="G147" s="69" t="s">
        <v>642</v>
      </c>
    </row>
    <row r="148" spans="1:7" ht="17" x14ac:dyDescent="0.2">
      <c r="A148" s="68" t="s">
        <v>630</v>
      </c>
      <c r="B148" s="69" t="s">
        <v>643</v>
      </c>
      <c r="C148" s="70" t="s">
        <v>200</v>
      </c>
      <c r="D148" s="69" t="s">
        <v>11</v>
      </c>
      <c r="E148" s="69" t="s">
        <v>644</v>
      </c>
      <c r="F148" s="69" t="s">
        <v>645</v>
      </c>
      <c r="G148" s="69" t="s">
        <v>646</v>
      </c>
    </row>
    <row r="149" spans="1:7" ht="17" x14ac:dyDescent="0.2">
      <c r="A149" s="68" t="s">
        <v>630</v>
      </c>
      <c r="B149" s="69" t="s">
        <v>647</v>
      </c>
      <c r="C149" s="70" t="s">
        <v>648</v>
      </c>
      <c r="D149" s="69" t="s">
        <v>11</v>
      </c>
      <c r="E149" s="69" t="s">
        <v>649</v>
      </c>
      <c r="F149" s="69" t="s">
        <v>319</v>
      </c>
      <c r="G149" s="69" t="s">
        <v>650</v>
      </c>
    </row>
    <row r="150" spans="1:7" ht="17" x14ac:dyDescent="0.2">
      <c r="A150" s="68" t="s">
        <v>588</v>
      </c>
      <c r="B150" s="69" t="s">
        <v>651</v>
      </c>
      <c r="C150" s="70" t="s">
        <v>652</v>
      </c>
      <c r="D150" s="69" t="s">
        <v>5</v>
      </c>
      <c r="E150" s="69" t="s">
        <v>653</v>
      </c>
      <c r="F150" s="69" t="s">
        <v>654</v>
      </c>
      <c r="G150" s="71"/>
    </row>
    <row r="151" spans="1:7" x14ac:dyDescent="0.2">
      <c r="A151" s="72" t="s">
        <v>621</v>
      </c>
      <c r="B151" s="69" t="s">
        <v>655</v>
      </c>
      <c r="C151" s="70" t="s">
        <v>182</v>
      </c>
      <c r="D151" s="69" t="s">
        <v>5</v>
      </c>
      <c r="E151" s="69" t="s">
        <v>656</v>
      </c>
      <c r="F151" s="69" t="s">
        <v>624</v>
      </c>
      <c r="G151" s="71"/>
    </row>
    <row r="152" spans="1:7" x14ac:dyDescent="0.2">
      <c r="A152" s="72" t="s">
        <v>621</v>
      </c>
      <c r="B152" s="69" t="s">
        <v>657</v>
      </c>
      <c r="C152" s="70" t="s">
        <v>182</v>
      </c>
      <c r="D152" s="69" t="s">
        <v>5</v>
      </c>
      <c r="E152" s="69" t="s">
        <v>656</v>
      </c>
      <c r="F152" s="69" t="s">
        <v>624</v>
      </c>
      <c r="G152" s="71"/>
    </row>
    <row r="153" spans="1:7" x14ac:dyDescent="0.2">
      <c r="A153" s="72" t="s">
        <v>621</v>
      </c>
      <c r="B153" s="69" t="s">
        <v>658</v>
      </c>
      <c r="C153" s="70" t="s">
        <v>483</v>
      </c>
      <c r="D153" s="69" t="s">
        <v>5</v>
      </c>
      <c r="E153" s="69" t="s">
        <v>656</v>
      </c>
      <c r="F153" s="69" t="s">
        <v>624</v>
      </c>
      <c r="G153" s="71"/>
    </row>
    <row r="154" spans="1:7" x14ac:dyDescent="0.2">
      <c r="A154" s="72" t="s">
        <v>621</v>
      </c>
      <c r="B154" s="69" t="s">
        <v>659</v>
      </c>
      <c r="C154" s="70" t="s">
        <v>660</v>
      </c>
      <c r="D154" s="69" t="s">
        <v>5</v>
      </c>
      <c r="E154" s="69" t="s">
        <v>661</v>
      </c>
      <c r="F154" s="69" t="s">
        <v>624</v>
      </c>
      <c r="G154" s="71"/>
    </row>
    <row r="155" spans="1:7" x14ac:dyDescent="0.2">
      <c r="A155" s="72" t="s">
        <v>621</v>
      </c>
      <c r="B155" s="69" t="s">
        <v>662</v>
      </c>
      <c r="C155" s="70" t="s">
        <v>663</v>
      </c>
      <c r="D155" s="69" t="s">
        <v>5</v>
      </c>
      <c r="E155" s="69" t="s">
        <v>661</v>
      </c>
      <c r="F155" s="69" t="s">
        <v>624</v>
      </c>
      <c r="G155" s="71"/>
    </row>
    <row r="156" spans="1:7" x14ac:dyDescent="0.2">
      <c r="A156" s="72" t="s">
        <v>664</v>
      </c>
      <c r="B156" s="69" t="s">
        <v>665</v>
      </c>
      <c r="C156" s="70" t="s">
        <v>182</v>
      </c>
      <c r="D156" s="69" t="s">
        <v>11</v>
      </c>
      <c r="E156" s="69" t="s">
        <v>666</v>
      </c>
      <c r="F156" s="69" t="s">
        <v>667</v>
      </c>
      <c r="G156" s="69" t="s">
        <v>668</v>
      </c>
    </row>
    <row r="157" spans="1:7" x14ac:dyDescent="0.2">
      <c r="A157" s="72" t="s">
        <v>664</v>
      </c>
      <c r="B157" s="69" t="s">
        <v>669</v>
      </c>
      <c r="C157" s="70" t="s">
        <v>133</v>
      </c>
      <c r="D157" s="69" t="s">
        <v>11</v>
      </c>
      <c r="E157" s="69" t="s">
        <v>670</v>
      </c>
      <c r="F157" s="69" t="s">
        <v>671</v>
      </c>
      <c r="G157" s="69" t="s">
        <v>672</v>
      </c>
    </row>
    <row r="158" spans="1:7" x14ac:dyDescent="0.2">
      <c r="A158" s="72" t="s">
        <v>664</v>
      </c>
      <c r="B158" s="69" t="s">
        <v>673</v>
      </c>
      <c r="C158" s="70" t="s">
        <v>182</v>
      </c>
      <c r="D158" s="69" t="s">
        <v>5</v>
      </c>
      <c r="E158" s="69" t="s">
        <v>674</v>
      </c>
      <c r="F158" s="69" t="s">
        <v>675</v>
      </c>
      <c r="G158" s="71"/>
    </row>
    <row r="159" spans="1:7" x14ac:dyDescent="0.2">
      <c r="A159" s="72" t="s">
        <v>664</v>
      </c>
      <c r="B159" s="69" t="s">
        <v>676</v>
      </c>
      <c r="C159" s="70" t="s">
        <v>483</v>
      </c>
      <c r="D159" s="69" t="s">
        <v>5</v>
      </c>
      <c r="E159" s="69" t="s">
        <v>674</v>
      </c>
      <c r="F159" s="69" t="s">
        <v>675</v>
      </c>
      <c r="G159" s="71"/>
    </row>
    <row r="160" spans="1:7" x14ac:dyDescent="0.2">
      <c r="A160" s="72" t="s">
        <v>677</v>
      </c>
      <c r="B160" s="69" t="s">
        <v>678</v>
      </c>
      <c r="C160" s="70" t="s">
        <v>679</v>
      </c>
      <c r="D160" s="69" t="s">
        <v>11</v>
      </c>
      <c r="E160" s="69" t="s">
        <v>680</v>
      </c>
      <c r="F160" s="69" t="s">
        <v>681</v>
      </c>
      <c r="G160" s="69" t="s">
        <v>682</v>
      </c>
    </row>
    <row r="161" spans="1:7" ht="17" x14ac:dyDescent="0.2">
      <c r="A161" s="68" t="s">
        <v>282</v>
      </c>
      <c r="B161" s="69" t="s">
        <v>683</v>
      </c>
      <c r="C161" s="70" t="s">
        <v>684</v>
      </c>
      <c r="D161" s="69" t="s">
        <v>11</v>
      </c>
      <c r="E161" s="69" t="s">
        <v>470</v>
      </c>
      <c r="F161" s="69" t="s">
        <v>92</v>
      </c>
      <c r="G161" s="69" t="s">
        <v>471</v>
      </c>
    </row>
    <row r="162" spans="1:7" ht="17" x14ac:dyDescent="0.2">
      <c r="A162" s="68" t="s">
        <v>161</v>
      </c>
      <c r="B162" s="69" t="s">
        <v>685</v>
      </c>
      <c r="C162" s="70" t="s">
        <v>133</v>
      </c>
      <c r="D162" s="69" t="s">
        <v>11</v>
      </c>
      <c r="E162" s="69" t="s">
        <v>348</v>
      </c>
      <c r="F162" s="69" t="s">
        <v>686</v>
      </c>
      <c r="G162" s="69" t="s">
        <v>350</v>
      </c>
    </row>
    <row r="163" spans="1:7" ht="17" x14ac:dyDescent="0.2">
      <c r="A163" s="68" t="s">
        <v>687</v>
      </c>
      <c r="B163" s="69" t="s">
        <v>688</v>
      </c>
      <c r="C163" s="70" t="s">
        <v>689</v>
      </c>
      <c r="D163" s="69" t="s">
        <v>11</v>
      </c>
      <c r="E163" s="69" t="s">
        <v>690</v>
      </c>
      <c r="F163" s="69" t="s">
        <v>691</v>
      </c>
      <c r="G163" s="69" t="s">
        <v>692</v>
      </c>
    </row>
    <row r="164" spans="1:7" ht="17" x14ac:dyDescent="0.2">
      <c r="A164" s="68" t="s">
        <v>55</v>
      </c>
      <c r="B164" s="69" t="s">
        <v>693</v>
      </c>
      <c r="C164" s="70" t="s">
        <v>694</v>
      </c>
      <c r="D164" s="69" t="s">
        <v>5</v>
      </c>
      <c r="E164" s="69" t="s">
        <v>695</v>
      </c>
      <c r="F164" s="69" t="s">
        <v>696</v>
      </c>
      <c r="G164" s="71"/>
    </row>
    <row r="165" spans="1:7" ht="17" x14ac:dyDescent="0.2">
      <c r="A165" s="68" t="s">
        <v>697</v>
      </c>
      <c r="B165" s="69" t="s">
        <v>698</v>
      </c>
      <c r="C165" s="70" t="s">
        <v>117</v>
      </c>
      <c r="D165" s="69" t="s">
        <v>11</v>
      </c>
      <c r="E165" s="69" t="s">
        <v>699</v>
      </c>
      <c r="F165" s="69" t="s">
        <v>700</v>
      </c>
      <c r="G165" s="69" t="s">
        <v>701</v>
      </c>
    </row>
    <row r="166" spans="1:7" ht="17" x14ac:dyDescent="0.2">
      <c r="A166" s="68" t="s">
        <v>55</v>
      </c>
      <c r="B166" s="69" t="s">
        <v>702</v>
      </c>
      <c r="C166" s="70" t="s">
        <v>703</v>
      </c>
      <c r="D166" s="69" t="s">
        <v>11</v>
      </c>
      <c r="E166" s="69" t="s">
        <v>704</v>
      </c>
      <c r="F166" s="69" t="s">
        <v>705</v>
      </c>
      <c r="G166" s="69" t="s">
        <v>706</v>
      </c>
    </row>
    <row r="167" spans="1:7" ht="17" x14ac:dyDescent="0.2">
      <c r="A167" s="68" t="s">
        <v>707</v>
      </c>
      <c r="B167" s="69" t="s">
        <v>708</v>
      </c>
      <c r="C167" s="70" t="s">
        <v>111</v>
      </c>
      <c r="D167" s="69" t="s">
        <v>11</v>
      </c>
      <c r="E167" s="69" t="s">
        <v>709</v>
      </c>
      <c r="F167" s="69" t="s">
        <v>710</v>
      </c>
      <c r="G167" s="69" t="s">
        <v>711</v>
      </c>
    </row>
    <row r="168" spans="1:7" ht="17" x14ac:dyDescent="0.2">
      <c r="A168" s="68" t="s">
        <v>529</v>
      </c>
      <c r="B168" s="69" t="s">
        <v>712</v>
      </c>
      <c r="C168" s="70" t="s">
        <v>713</v>
      </c>
      <c r="D168" s="69" t="s">
        <v>5</v>
      </c>
      <c r="E168" s="69" t="s">
        <v>714</v>
      </c>
      <c r="F168" s="69" t="s">
        <v>624</v>
      </c>
      <c r="G168" s="71"/>
    </row>
    <row r="169" spans="1:7" ht="17" x14ac:dyDescent="0.2">
      <c r="A169" s="68" t="s">
        <v>715</v>
      </c>
      <c r="B169" s="69" t="s">
        <v>716</v>
      </c>
      <c r="C169" s="70" t="s">
        <v>717</v>
      </c>
      <c r="D169" s="69" t="s">
        <v>5</v>
      </c>
      <c r="E169" s="69" t="s">
        <v>718</v>
      </c>
      <c r="F169" s="69" t="s">
        <v>719</v>
      </c>
      <c r="G169" s="71"/>
    </row>
    <row r="170" spans="1:7" ht="17" x14ac:dyDescent="0.2">
      <c r="A170" s="68" t="s">
        <v>242</v>
      </c>
      <c r="B170" s="69" t="s">
        <v>720</v>
      </c>
      <c r="C170" s="70" t="s">
        <v>721</v>
      </c>
      <c r="D170" s="69" t="s">
        <v>11</v>
      </c>
      <c r="E170" s="69" t="s">
        <v>358</v>
      </c>
      <c r="F170" s="69" t="s">
        <v>722</v>
      </c>
      <c r="G170" s="69" t="s">
        <v>723</v>
      </c>
    </row>
    <row r="171" spans="1:7" ht="17" x14ac:dyDescent="0.2">
      <c r="A171" s="68" t="s">
        <v>44</v>
      </c>
      <c r="B171" s="69" t="s">
        <v>724</v>
      </c>
      <c r="C171" s="70" t="s">
        <v>370</v>
      </c>
      <c r="D171" s="69" t="s">
        <v>5</v>
      </c>
      <c r="E171" s="69" t="s">
        <v>725</v>
      </c>
      <c r="F171" s="69" t="s">
        <v>726</v>
      </c>
      <c r="G171" s="71"/>
    </row>
    <row r="172" spans="1:7" ht="17" x14ac:dyDescent="0.2">
      <c r="A172" s="68" t="s">
        <v>356</v>
      </c>
      <c r="B172" s="69" t="s">
        <v>727</v>
      </c>
      <c r="C172" s="70" t="s">
        <v>391</v>
      </c>
      <c r="D172" s="69" t="s">
        <v>11</v>
      </c>
      <c r="E172" s="69" t="s">
        <v>52</v>
      </c>
      <c r="F172" s="69" t="s">
        <v>728</v>
      </c>
      <c r="G172" s="69" t="s">
        <v>445</v>
      </c>
    </row>
    <row r="173" spans="1:7" ht="17" x14ac:dyDescent="0.2">
      <c r="A173" s="68" t="s">
        <v>351</v>
      </c>
      <c r="B173" s="69" t="s">
        <v>729</v>
      </c>
      <c r="C173" s="70" t="s">
        <v>730</v>
      </c>
      <c r="D173" s="69" t="s">
        <v>5</v>
      </c>
      <c r="E173" s="69" t="s">
        <v>731</v>
      </c>
      <c r="F173" s="69" t="s">
        <v>732</v>
      </c>
      <c r="G173" s="71"/>
    </row>
    <row r="174" spans="1:7" x14ac:dyDescent="0.2">
      <c r="A174" s="72" t="s">
        <v>497</v>
      </c>
      <c r="B174" s="69" t="s">
        <v>733</v>
      </c>
      <c r="C174" s="70" t="s">
        <v>734</v>
      </c>
      <c r="D174" s="69" t="s">
        <v>11</v>
      </c>
      <c r="E174" s="69" t="s">
        <v>735</v>
      </c>
      <c r="F174" s="69" t="s">
        <v>736</v>
      </c>
      <c r="G174" s="69" t="s">
        <v>737</v>
      </c>
    </row>
    <row r="175" spans="1:7" x14ac:dyDescent="0.2">
      <c r="A175" s="72" t="s">
        <v>497</v>
      </c>
      <c r="B175" s="69" t="s">
        <v>738</v>
      </c>
      <c r="C175" s="70" t="s">
        <v>117</v>
      </c>
      <c r="D175" s="69" t="s">
        <v>11</v>
      </c>
      <c r="E175" s="69" t="s">
        <v>739</v>
      </c>
      <c r="F175" s="69" t="s">
        <v>740</v>
      </c>
      <c r="G175" s="69" t="s">
        <v>741</v>
      </c>
    </row>
    <row r="176" spans="1:7" ht="17" x14ac:dyDescent="0.2">
      <c r="A176" s="68" t="s">
        <v>687</v>
      </c>
      <c r="B176" s="69" t="s">
        <v>742</v>
      </c>
      <c r="C176" s="70" t="s">
        <v>743</v>
      </c>
      <c r="D176" s="69" t="s">
        <v>5</v>
      </c>
      <c r="E176" s="69" t="s">
        <v>744</v>
      </c>
      <c r="F176" s="69" t="s">
        <v>745</v>
      </c>
      <c r="G176" s="71"/>
    </row>
    <row r="177" spans="1:7" ht="17" x14ac:dyDescent="0.2">
      <c r="A177" s="68" t="s">
        <v>588</v>
      </c>
      <c r="B177" s="69" t="s">
        <v>746</v>
      </c>
      <c r="C177" s="70" t="s">
        <v>747</v>
      </c>
      <c r="D177" s="69" t="s">
        <v>5</v>
      </c>
      <c r="E177" s="69" t="s">
        <v>714</v>
      </c>
      <c r="F177" s="69" t="s">
        <v>81</v>
      </c>
      <c r="G177" s="71"/>
    </row>
    <row r="178" spans="1:7" x14ac:dyDescent="0.2">
      <c r="A178" s="72" t="s">
        <v>477</v>
      </c>
      <c r="B178" s="69" t="s">
        <v>748</v>
      </c>
      <c r="C178" s="70" t="s">
        <v>370</v>
      </c>
      <c r="D178" s="69" t="s">
        <v>5</v>
      </c>
      <c r="E178" s="69" t="s">
        <v>749</v>
      </c>
      <c r="F178" s="69" t="s">
        <v>485</v>
      </c>
      <c r="G178" s="71"/>
    </row>
    <row r="179" spans="1:7" x14ac:dyDescent="0.2">
      <c r="A179" s="72" t="s">
        <v>477</v>
      </c>
      <c r="B179" s="69" t="s">
        <v>750</v>
      </c>
      <c r="C179" s="70" t="s">
        <v>290</v>
      </c>
      <c r="D179" s="69" t="s">
        <v>11</v>
      </c>
      <c r="E179" s="69" t="s">
        <v>488</v>
      </c>
      <c r="F179" s="69" t="s">
        <v>751</v>
      </c>
      <c r="G179" s="69" t="s">
        <v>490</v>
      </c>
    </row>
    <row r="180" spans="1:7" x14ac:dyDescent="0.2">
      <c r="A180" s="72" t="s">
        <v>175</v>
      </c>
      <c r="B180" s="69" t="s">
        <v>752</v>
      </c>
      <c r="C180" s="70" t="s">
        <v>581</v>
      </c>
      <c r="D180" s="69" t="s">
        <v>11</v>
      </c>
      <c r="E180" s="69" t="s">
        <v>582</v>
      </c>
      <c r="F180" s="69" t="s">
        <v>583</v>
      </c>
      <c r="G180" s="69" t="s">
        <v>584</v>
      </c>
    </row>
    <row r="181" spans="1:7" ht="17" x14ac:dyDescent="0.2">
      <c r="A181" s="68" t="s">
        <v>161</v>
      </c>
      <c r="B181" s="69" t="s">
        <v>753</v>
      </c>
      <c r="C181" s="70" t="s">
        <v>17</v>
      </c>
      <c r="D181" s="69" t="s">
        <v>11</v>
      </c>
      <c r="E181" s="69" t="s">
        <v>754</v>
      </c>
      <c r="F181" s="69" t="s">
        <v>755</v>
      </c>
      <c r="G181" s="69" t="s">
        <v>756</v>
      </c>
    </row>
    <row r="182" spans="1:7" x14ac:dyDescent="0.2">
      <c r="A182" s="72" t="s">
        <v>497</v>
      </c>
      <c r="B182" s="69" t="s">
        <v>757</v>
      </c>
      <c r="C182" s="70" t="s">
        <v>614</v>
      </c>
      <c r="D182" s="69" t="s">
        <v>11</v>
      </c>
      <c r="E182" s="69" t="s">
        <v>758</v>
      </c>
      <c r="F182" s="69" t="s">
        <v>759</v>
      </c>
      <c r="G182" s="69" t="s">
        <v>760</v>
      </c>
    </row>
    <row r="183" spans="1:7" x14ac:dyDescent="0.2">
      <c r="A183" s="72" t="s">
        <v>497</v>
      </c>
      <c r="B183" s="69" t="s">
        <v>761</v>
      </c>
      <c r="C183" s="70" t="s">
        <v>499</v>
      </c>
      <c r="D183" s="69" t="s">
        <v>5</v>
      </c>
      <c r="E183" s="69" t="s">
        <v>500</v>
      </c>
      <c r="F183" s="69" t="s">
        <v>501</v>
      </c>
      <c r="G183" s="71"/>
    </row>
    <row r="184" spans="1:7" ht="17" x14ac:dyDescent="0.2">
      <c r="A184" s="68" t="s">
        <v>762</v>
      </c>
      <c r="B184" s="69" t="s">
        <v>763</v>
      </c>
      <c r="C184" s="70" t="s">
        <v>764</v>
      </c>
      <c r="D184" s="69" t="s">
        <v>11</v>
      </c>
      <c r="E184" s="69" t="s">
        <v>279</v>
      </c>
      <c r="F184" s="69" t="s">
        <v>527</v>
      </c>
      <c r="G184" s="69" t="s">
        <v>765</v>
      </c>
    </row>
    <row r="185" spans="1:7" ht="17" x14ac:dyDescent="0.2">
      <c r="A185" s="68" t="s">
        <v>766</v>
      </c>
      <c r="B185" s="69" t="s">
        <v>767</v>
      </c>
      <c r="C185" s="70" t="s">
        <v>768</v>
      </c>
      <c r="D185" s="69" t="s">
        <v>5</v>
      </c>
      <c r="E185" s="69" t="s">
        <v>769</v>
      </c>
      <c r="F185" s="69" t="s">
        <v>770</v>
      </c>
      <c r="G185" s="71"/>
    </row>
    <row r="186" spans="1:7" ht="17" x14ac:dyDescent="0.2">
      <c r="A186" s="68" t="s">
        <v>766</v>
      </c>
      <c r="B186" s="69" t="s">
        <v>771</v>
      </c>
      <c r="C186" s="70" t="s">
        <v>772</v>
      </c>
      <c r="D186" s="69" t="s">
        <v>11</v>
      </c>
      <c r="E186" s="69" t="s">
        <v>552</v>
      </c>
      <c r="F186" s="69" t="s">
        <v>271</v>
      </c>
      <c r="G186" s="69" t="s">
        <v>773</v>
      </c>
    </row>
    <row r="187" spans="1:7" ht="17" x14ac:dyDescent="0.2">
      <c r="A187" s="68" t="s">
        <v>766</v>
      </c>
      <c r="B187" s="69" t="s">
        <v>774</v>
      </c>
      <c r="C187" s="70" t="s">
        <v>117</v>
      </c>
      <c r="D187" s="69" t="s">
        <v>11</v>
      </c>
      <c r="E187" s="69" t="s">
        <v>775</v>
      </c>
      <c r="F187" s="69" t="s">
        <v>776</v>
      </c>
      <c r="G187" s="69" t="s">
        <v>777</v>
      </c>
    </row>
    <row r="188" spans="1:7" ht="17" x14ac:dyDescent="0.2">
      <c r="A188" s="68" t="s">
        <v>778</v>
      </c>
      <c r="B188" s="69" t="s">
        <v>779</v>
      </c>
      <c r="C188" s="70" t="s">
        <v>780</v>
      </c>
      <c r="D188" s="69" t="s">
        <v>11</v>
      </c>
      <c r="E188" s="69" t="s">
        <v>781</v>
      </c>
      <c r="F188" s="69" t="s">
        <v>782</v>
      </c>
      <c r="G188" s="69" t="s">
        <v>783</v>
      </c>
    </row>
    <row r="189" spans="1:7" ht="17" x14ac:dyDescent="0.2">
      <c r="A189" s="68" t="s">
        <v>784</v>
      </c>
      <c r="B189" s="69" t="s">
        <v>785</v>
      </c>
      <c r="C189" s="70" t="s">
        <v>133</v>
      </c>
      <c r="D189" s="69" t="s">
        <v>11</v>
      </c>
      <c r="E189" s="69" t="s">
        <v>786</v>
      </c>
      <c r="F189" s="69" t="s">
        <v>787</v>
      </c>
      <c r="G189" s="69" t="s">
        <v>788</v>
      </c>
    </row>
    <row r="190" spans="1:7" ht="17" x14ac:dyDescent="0.2">
      <c r="A190" s="68" t="s">
        <v>789</v>
      </c>
      <c r="B190" s="69" t="s">
        <v>790</v>
      </c>
      <c r="C190" s="70" t="s">
        <v>34</v>
      </c>
      <c r="D190" s="69" t="s">
        <v>5</v>
      </c>
      <c r="E190" s="69" t="s">
        <v>168</v>
      </c>
      <c r="F190" s="69" t="s">
        <v>169</v>
      </c>
      <c r="G190" s="71"/>
    </row>
    <row r="191" spans="1:7" ht="17" x14ac:dyDescent="0.2">
      <c r="A191" s="68" t="s">
        <v>26</v>
      </c>
      <c r="B191" s="69" t="s">
        <v>791</v>
      </c>
      <c r="C191" s="70" t="s">
        <v>713</v>
      </c>
      <c r="D191" s="69" t="s">
        <v>11</v>
      </c>
      <c r="E191" s="69" t="s">
        <v>792</v>
      </c>
      <c r="F191" s="69" t="s">
        <v>793</v>
      </c>
      <c r="G191" s="69" t="s">
        <v>794</v>
      </c>
    </row>
    <row r="192" spans="1:7" ht="17" x14ac:dyDescent="0.2">
      <c r="A192" s="68" t="s">
        <v>795</v>
      </c>
      <c r="B192" s="69" t="s">
        <v>796</v>
      </c>
      <c r="C192" s="70" t="s">
        <v>797</v>
      </c>
      <c r="D192" s="69" t="s">
        <v>11</v>
      </c>
      <c r="E192" s="69" t="s">
        <v>798</v>
      </c>
      <c r="F192" s="69" t="s">
        <v>799</v>
      </c>
      <c r="G192" s="69" t="s">
        <v>800</v>
      </c>
    </row>
    <row r="193" spans="1:7" ht="17" x14ac:dyDescent="0.2">
      <c r="A193" s="68" t="s">
        <v>384</v>
      </c>
      <c r="B193" s="69" t="s">
        <v>801</v>
      </c>
      <c r="C193" s="70" t="s">
        <v>386</v>
      </c>
      <c r="D193" s="69" t="s">
        <v>11</v>
      </c>
      <c r="E193" s="69" t="s">
        <v>387</v>
      </c>
      <c r="F193" s="69" t="s">
        <v>802</v>
      </c>
      <c r="G193" s="69" t="s">
        <v>389</v>
      </c>
    </row>
    <row r="194" spans="1:7" ht="17" x14ac:dyDescent="0.2">
      <c r="A194" s="68" t="s">
        <v>803</v>
      </c>
      <c r="B194" s="69" t="s">
        <v>804</v>
      </c>
      <c r="C194" s="70" t="s">
        <v>68</v>
      </c>
      <c r="D194" s="69" t="s">
        <v>11</v>
      </c>
      <c r="E194" s="69" t="s">
        <v>805</v>
      </c>
      <c r="F194" s="69" t="s">
        <v>806</v>
      </c>
      <c r="G194" s="69" t="s">
        <v>807</v>
      </c>
    </row>
    <row r="195" spans="1:7" ht="17" x14ac:dyDescent="0.2">
      <c r="A195" s="74" t="s">
        <v>803</v>
      </c>
      <c r="B195" s="6" t="s">
        <v>808</v>
      </c>
      <c r="C195" s="75" t="s">
        <v>809</v>
      </c>
      <c r="D195" s="6" t="s">
        <v>11</v>
      </c>
      <c r="E195" s="6" t="s">
        <v>810</v>
      </c>
      <c r="F195" s="6" t="s">
        <v>811</v>
      </c>
      <c r="G195" s="6" t="s">
        <v>812</v>
      </c>
    </row>
    <row r="196" spans="1:7" ht="34" x14ac:dyDescent="0.2">
      <c r="A196" s="7"/>
      <c r="B196" s="8"/>
      <c r="C196" s="8"/>
      <c r="D196" s="9" t="s">
        <v>1677</v>
      </c>
      <c r="E196" s="7"/>
      <c r="F196" s="7"/>
      <c r="G196" s="9" t="s">
        <v>813</v>
      </c>
    </row>
    <row r="197" spans="1:7" x14ac:dyDescent="0.2">
      <c r="B197" s="10"/>
      <c r="C197" s="11"/>
      <c r="D197" s="12"/>
      <c r="E197" s="13"/>
      <c r="F197" s="13"/>
      <c r="G197" s="13"/>
    </row>
    <row r="198" spans="1:7" x14ac:dyDescent="0.2">
      <c r="B198" s="14"/>
      <c r="C198" s="15"/>
      <c r="D198" s="16"/>
      <c r="E198" s="17"/>
      <c r="F198" s="17"/>
      <c r="G198" s="17"/>
    </row>
    <row r="199" spans="1:7" x14ac:dyDescent="0.2">
      <c r="B199" s="14"/>
      <c r="C199" s="15"/>
      <c r="D199" s="16"/>
      <c r="E199" s="17"/>
      <c r="F199" s="17"/>
      <c r="G199" s="17"/>
    </row>
  </sheetData>
  <mergeCells count="1">
    <mergeCell ref="B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435A-5E51-D84B-8F1F-72CE747E997B}">
  <dimension ref="A1:AF147"/>
  <sheetViews>
    <sheetView workbookViewId="0">
      <selection activeCell="A3" sqref="A3:Q92"/>
    </sheetView>
  </sheetViews>
  <sheetFormatPr baseColWidth="10" defaultRowHeight="16" x14ac:dyDescent="0.2"/>
  <cols>
    <col min="1" max="2" width="17" style="20" customWidth="1"/>
    <col min="3" max="3" width="24.33203125" style="20" customWidth="1"/>
    <col min="4" max="4" width="54.5" style="20" customWidth="1"/>
    <col min="5" max="6" width="21.6640625" style="20" customWidth="1"/>
    <col min="7" max="7" width="19.33203125" style="20" customWidth="1"/>
    <col min="8" max="8" width="21.5" style="20" customWidth="1"/>
    <col min="9" max="9" width="22.5" style="20" customWidth="1"/>
    <col min="10" max="10" width="21" style="20" customWidth="1"/>
    <col min="11" max="11" width="20.33203125" style="20" customWidth="1"/>
    <col min="12" max="12" width="24" style="20" customWidth="1"/>
    <col min="13" max="13" width="25" style="20" customWidth="1"/>
    <col min="14" max="14" width="10.83203125" style="20"/>
    <col min="15" max="15" width="17" style="20" customWidth="1"/>
    <col min="16" max="16" width="18.83203125" style="20" customWidth="1"/>
    <col min="17" max="17" width="19.6640625" style="20" customWidth="1"/>
    <col min="18" max="18" width="45" style="20" customWidth="1"/>
    <col min="19" max="19" width="50.6640625" style="20" customWidth="1"/>
    <col min="20" max="20" width="10.83203125" style="20"/>
    <col min="21" max="21" width="17.6640625" style="20" customWidth="1"/>
    <col min="22" max="22" width="19.5" style="20" customWidth="1"/>
    <col min="23" max="23" width="22.33203125" style="20" customWidth="1"/>
    <col min="24" max="24" width="17.33203125" style="20" customWidth="1"/>
    <col min="25" max="25" width="21.83203125" style="20" customWidth="1"/>
    <col min="26" max="26" width="24.6640625" style="20" customWidth="1"/>
    <col min="27" max="27" width="23.33203125" style="20" customWidth="1"/>
    <col min="28" max="28" width="13.5" style="20" customWidth="1"/>
    <col min="29" max="29" width="24.33203125" style="20" customWidth="1"/>
    <col min="30" max="30" width="37.5" style="20" customWidth="1"/>
    <col min="31" max="31" width="33.6640625" style="20" customWidth="1"/>
    <col min="32" max="32" width="18" style="20" customWidth="1"/>
    <col min="33" max="16384" width="10.83203125" style="20"/>
  </cols>
  <sheetData>
    <row r="1" spans="1:32" x14ac:dyDescent="0.2">
      <c r="A1" s="19" t="s">
        <v>814</v>
      </c>
      <c r="B1" s="19" t="s">
        <v>815</v>
      </c>
      <c r="C1" s="19" t="s">
        <v>1</v>
      </c>
      <c r="D1" s="19" t="s">
        <v>816</v>
      </c>
      <c r="E1" s="19" t="s">
        <v>817</v>
      </c>
      <c r="F1" s="19" t="s">
        <v>818</v>
      </c>
      <c r="G1" s="19"/>
      <c r="H1" s="19" t="s">
        <v>819</v>
      </c>
      <c r="I1" s="19"/>
      <c r="J1" s="19"/>
      <c r="K1" s="19"/>
      <c r="L1" s="19"/>
      <c r="M1" s="19"/>
      <c r="N1" s="19"/>
      <c r="O1" s="19" t="s">
        <v>820</v>
      </c>
      <c r="R1" s="19" t="s">
        <v>821</v>
      </c>
      <c r="S1" s="19"/>
      <c r="T1" s="19" t="s">
        <v>822</v>
      </c>
      <c r="U1" s="19" t="s">
        <v>823</v>
      </c>
      <c r="V1" s="19" t="s">
        <v>824</v>
      </c>
      <c r="AC1" s="19" t="s">
        <v>825</v>
      </c>
    </row>
    <row r="2" spans="1:32" s="21" customFormat="1" x14ac:dyDescent="0.2">
      <c r="F2" s="21" t="s">
        <v>826</v>
      </c>
      <c r="G2" s="21" t="s">
        <v>827</v>
      </c>
      <c r="H2" s="21" t="s">
        <v>828</v>
      </c>
      <c r="I2" s="21" t="s">
        <v>829</v>
      </c>
      <c r="J2" s="21" t="s">
        <v>830</v>
      </c>
      <c r="K2" s="21" t="s">
        <v>831</v>
      </c>
      <c r="L2" s="21" t="s">
        <v>832</v>
      </c>
      <c r="M2" s="21" t="s">
        <v>833</v>
      </c>
      <c r="N2" s="21" t="s">
        <v>834</v>
      </c>
      <c r="O2" s="21" t="s">
        <v>835</v>
      </c>
      <c r="P2" s="21" t="s">
        <v>836</v>
      </c>
      <c r="Q2" s="21" t="s">
        <v>837</v>
      </c>
      <c r="U2" s="21" t="s">
        <v>838</v>
      </c>
      <c r="V2" s="21" t="s">
        <v>839</v>
      </c>
      <c r="W2" s="21" t="s">
        <v>840</v>
      </c>
      <c r="X2" s="21" t="s">
        <v>841</v>
      </c>
      <c r="Y2" s="21" t="s">
        <v>842</v>
      </c>
      <c r="Z2" s="21" t="s">
        <v>843</v>
      </c>
      <c r="AA2" s="21" t="s">
        <v>844</v>
      </c>
      <c r="AB2" s="21" t="s">
        <v>845</v>
      </c>
      <c r="AC2" s="22" t="s">
        <v>846</v>
      </c>
      <c r="AD2" s="22" t="s">
        <v>847</v>
      </c>
      <c r="AE2" s="22" t="s">
        <v>848</v>
      </c>
      <c r="AF2" s="21" t="s">
        <v>849</v>
      </c>
    </row>
    <row r="3" spans="1:32" x14ac:dyDescent="0.2">
      <c r="A3" s="20" t="s">
        <v>850</v>
      </c>
      <c r="B3" s="20" t="s">
        <v>851</v>
      </c>
      <c r="C3" s="23" t="s">
        <v>852</v>
      </c>
      <c r="D3" s="20" t="s">
        <v>853</v>
      </c>
      <c r="E3" s="20" t="s">
        <v>854</v>
      </c>
      <c r="F3" s="20">
        <v>2017</v>
      </c>
      <c r="G3" s="24" t="s">
        <v>855</v>
      </c>
      <c r="H3" s="20" t="s">
        <v>856</v>
      </c>
      <c r="I3" s="20" t="s">
        <v>857</v>
      </c>
      <c r="J3" s="20" t="s">
        <v>858</v>
      </c>
      <c r="K3" s="20" t="s">
        <v>859</v>
      </c>
      <c r="L3" s="20" t="s">
        <v>860</v>
      </c>
      <c r="M3" s="20">
        <v>16.823560000000001</v>
      </c>
      <c r="N3" s="20">
        <v>-88.106170000000006</v>
      </c>
      <c r="O3" s="20" t="s">
        <v>861</v>
      </c>
      <c r="P3" s="20" t="s">
        <v>862</v>
      </c>
      <c r="Q3" s="20">
        <v>-1.5</v>
      </c>
      <c r="T3" s="20">
        <v>25830295</v>
      </c>
      <c r="U3" s="20">
        <f t="shared" ref="U3:U59" si="0">(T3*150)/738343</f>
        <v>5247.6210243748501</v>
      </c>
      <c r="V3" s="20">
        <v>33938</v>
      </c>
      <c r="W3" s="20">
        <v>56536</v>
      </c>
      <c r="X3" s="20">
        <v>49.22</v>
      </c>
      <c r="Y3" s="20">
        <v>339</v>
      </c>
      <c r="Z3" s="20">
        <v>395.17</v>
      </c>
      <c r="AA3" s="20">
        <v>22341490</v>
      </c>
      <c r="AB3" s="20">
        <v>416</v>
      </c>
      <c r="AC3" s="20">
        <v>5.7</v>
      </c>
      <c r="AD3" s="20">
        <v>3.7</v>
      </c>
      <c r="AE3" s="20">
        <v>2</v>
      </c>
      <c r="AF3" s="20">
        <v>1</v>
      </c>
    </row>
    <row r="4" spans="1:32" x14ac:dyDescent="0.2">
      <c r="A4" s="20" t="s">
        <v>863</v>
      </c>
      <c r="B4" s="20" t="s">
        <v>851</v>
      </c>
      <c r="C4" s="23" t="s">
        <v>864</v>
      </c>
      <c r="D4" s="20" t="s">
        <v>853</v>
      </c>
      <c r="E4" s="20" t="s">
        <v>854</v>
      </c>
      <c r="F4" s="20">
        <v>2017</v>
      </c>
      <c r="G4" s="24" t="s">
        <v>855</v>
      </c>
      <c r="H4" s="20" t="s">
        <v>856</v>
      </c>
      <c r="I4" s="20" t="s">
        <v>857</v>
      </c>
      <c r="J4" s="20" t="s">
        <v>858</v>
      </c>
      <c r="K4" s="20" t="s">
        <v>859</v>
      </c>
      <c r="L4" s="20" t="s">
        <v>860</v>
      </c>
      <c r="M4" s="20">
        <v>16.823560000000001</v>
      </c>
      <c r="N4" s="20">
        <v>-88.106170000000006</v>
      </c>
      <c r="O4" s="20" t="s">
        <v>861</v>
      </c>
      <c r="P4" s="20" t="s">
        <v>862</v>
      </c>
      <c r="Q4" s="20">
        <v>-1</v>
      </c>
      <c r="T4" s="20">
        <v>25047923</v>
      </c>
      <c r="U4" s="20">
        <f t="shared" si="0"/>
        <v>5088.6761979188532</v>
      </c>
      <c r="V4" s="20">
        <v>50559</v>
      </c>
      <c r="W4" s="20">
        <v>80930</v>
      </c>
      <c r="X4" s="20">
        <v>48.3</v>
      </c>
      <c r="Y4" s="20">
        <v>348</v>
      </c>
      <c r="Z4" s="20">
        <v>404.48</v>
      </c>
      <c r="AA4" s="20">
        <v>32734915</v>
      </c>
      <c r="AB4" s="20">
        <v>429</v>
      </c>
      <c r="AC4" s="20">
        <v>11.1</v>
      </c>
      <c r="AD4" s="20">
        <v>7.5</v>
      </c>
      <c r="AE4" s="20">
        <v>3.6</v>
      </c>
      <c r="AF4" s="20">
        <v>1</v>
      </c>
    </row>
    <row r="5" spans="1:32" x14ac:dyDescent="0.2">
      <c r="A5" s="20" t="s">
        <v>865</v>
      </c>
      <c r="B5" s="20" t="s">
        <v>851</v>
      </c>
      <c r="C5" s="23" t="s">
        <v>866</v>
      </c>
      <c r="D5" s="20" t="s">
        <v>853</v>
      </c>
      <c r="E5" s="20" t="s">
        <v>854</v>
      </c>
      <c r="F5" s="20">
        <v>2017</v>
      </c>
      <c r="G5" s="24" t="s">
        <v>855</v>
      </c>
      <c r="H5" s="20" t="s">
        <v>856</v>
      </c>
      <c r="I5" s="20" t="s">
        <v>857</v>
      </c>
      <c r="J5" s="20" t="s">
        <v>858</v>
      </c>
      <c r="K5" s="20" t="s">
        <v>859</v>
      </c>
      <c r="L5" s="20" t="s">
        <v>860</v>
      </c>
      <c r="M5" s="20">
        <v>16.823560000000001</v>
      </c>
      <c r="N5" s="20">
        <v>-88.106170000000006</v>
      </c>
      <c r="O5" s="20" t="s">
        <v>861</v>
      </c>
      <c r="P5" s="20" t="s">
        <v>862</v>
      </c>
      <c r="Q5" s="20">
        <v>-1.5</v>
      </c>
      <c r="T5" s="20">
        <v>24499337</v>
      </c>
      <c r="U5" s="20">
        <f t="shared" si="0"/>
        <v>4977.2267767148869</v>
      </c>
      <c r="V5" s="20">
        <v>43238</v>
      </c>
      <c r="W5" s="20">
        <v>72690</v>
      </c>
      <c r="X5" s="20">
        <v>48.04</v>
      </c>
      <c r="Y5" s="20">
        <v>347</v>
      </c>
      <c r="Z5" s="20">
        <v>407.75</v>
      </c>
      <c r="AA5" s="20">
        <v>29639279</v>
      </c>
      <c r="AB5" s="20">
        <v>433</v>
      </c>
      <c r="AC5" s="20">
        <v>7</v>
      </c>
      <c r="AD5" s="20">
        <v>4.7</v>
      </c>
      <c r="AE5" s="20">
        <v>2.2999999999999998</v>
      </c>
      <c r="AF5" s="24">
        <v>1</v>
      </c>
    </row>
    <row r="6" spans="1:32" x14ac:dyDescent="0.2">
      <c r="A6" s="20" t="s">
        <v>867</v>
      </c>
      <c r="B6" s="20" t="s">
        <v>851</v>
      </c>
      <c r="C6" s="23" t="s">
        <v>868</v>
      </c>
      <c r="D6" s="20" t="s">
        <v>853</v>
      </c>
      <c r="E6" s="20" t="s">
        <v>854</v>
      </c>
      <c r="F6" s="20">
        <v>2017</v>
      </c>
      <c r="G6" s="24" t="s">
        <v>855</v>
      </c>
      <c r="H6" s="20" t="s">
        <v>856</v>
      </c>
      <c r="I6" s="20" t="s">
        <v>857</v>
      </c>
      <c r="J6" s="20" t="s">
        <v>858</v>
      </c>
      <c r="K6" s="20" t="s">
        <v>869</v>
      </c>
      <c r="L6" s="20" t="s">
        <v>870</v>
      </c>
      <c r="M6" s="20">
        <v>16.790105000000001</v>
      </c>
      <c r="N6" s="20">
        <v>-88.082009999999997</v>
      </c>
      <c r="O6" s="20" t="s">
        <v>871</v>
      </c>
      <c r="P6" s="20" t="s">
        <v>862</v>
      </c>
      <c r="Q6" s="20">
        <v>-2</v>
      </c>
      <c r="T6" s="20">
        <v>28024869</v>
      </c>
      <c r="U6" s="20">
        <f t="shared" si="0"/>
        <v>5693.4654354412514</v>
      </c>
      <c r="V6" s="20">
        <v>62376</v>
      </c>
      <c r="W6" s="20">
        <v>100405</v>
      </c>
      <c r="X6" s="20">
        <v>48.54</v>
      </c>
      <c r="Y6" s="20">
        <v>346</v>
      </c>
      <c r="Z6" s="20">
        <v>401.92</v>
      </c>
      <c r="AA6" s="20">
        <v>40355277</v>
      </c>
      <c r="AB6" s="20">
        <v>426</v>
      </c>
      <c r="AC6" s="20">
        <v>10.8</v>
      </c>
      <c r="AD6" s="20">
        <v>7.7</v>
      </c>
      <c r="AE6" s="20">
        <v>3.1</v>
      </c>
      <c r="AF6" s="24">
        <v>4</v>
      </c>
    </row>
    <row r="7" spans="1:32" x14ac:dyDescent="0.2">
      <c r="A7" s="20" t="s">
        <v>872</v>
      </c>
      <c r="B7" s="20" t="s">
        <v>851</v>
      </c>
      <c r="C7" s="23" t="s">
        <v>873</v>
      </c>
      <c r="D7" s="20" t="s">
        <v>853</v>
      </c>
      <c r="E7" s="20" t="s">
        <v>854</v>
      </c>
      <c r="F7" s="20">
        <v>2017</v>
      </c>
      <c r="G7" s="24" t="s">
        <v>855</v>
      </c>
      <c r="H7" s="20" t="s">
        <v>856</v>
      </c>
      <c r="I7" s="20" t="s">
        <v>857</v>
      </c>
      <c r="J7" s="20" t="s">
        <v>858</v>
      </c>
      <c r="K7" s="20" t="s">
        <v>869</v>
      </c>
      <c r="L7" s="20" t="s">
        <v>870</v>
      </c>
      <c r="M7" s="20">
        <v>16.790105000000001</v>
      </c>
      <c r="N7" s="20">
        <v>-88.082009999999997</v>
      </c>
      <c r="O7" s="20" t="s">
        <v>871</v>
      </c>
      <c r="P7" s="20" t="s">
        <v>862</v>
      </c>
      <c r="Q7" s="20">
        <v>-2</v>
      </c>
      <c r="T7" s="20">
        <v>24153563</v>
      </c>
      <c r="U7" s="20">
        <f t="shared" si="0"/>
        <v>4906.9801569189385</v>
      </c>
      <c r="V7" s="20">
        <v>83754</v>
      </c>
      <c r="W7" s="20">
        <v>131511</v>
      </c>
      <c r="X7" s="20">
        <v>46.69</v>
      </c>
      <c r="Y7" s="20">
        <v>366</v>
      </c>
      <c r="Z7" s="20">
        <v>429.88</v>
      </c>
      <c r="AA7" s="20">
        <v>56534170</v>
      </c>
      <c r="AB7" s="20">
        <v>464</v>
      </c>
      <c r="AC7" s="20">
        <v>18.899999999999999</v>
      </c>
      <c r="AD7" s="20">
        <v>13.4</v>
      </c>
      <c r="AE7" s="20">
        <v>5.5</v>
      </c>
      <c r="AF7" s="24">
        <v>3</v>
      </c>
    </row>
    <row r="8" spans="1:32" x14ac:dyDescent="0.2">
      <c r="A8" s="20" t="s">
        <v>874</v>
      </c>
      <c r="B8" s="20" t="s">
        <v>851</v>
      </c>
      <c r="C8" s="23" t="s">
        <v>875</v>
      </c>
      <c r="D8" s="20" t="s">
        <v>853</v>
      </c>
      <c r="E8" s="20" t="s">
        <v>854</v>
      </c>
      <c r="F8" s="20">
        <v>2017</v>
      </c>
      <c r="G8" s="24" t="s">
        <v>855</v>
      </c>
      <c r="H8" s="20" t="s">
        <v>856</v>
      </c>
      <c r="I8" s="20" t="s">
        <v>857</v>
      </c>
      <c r="J8" s="20" t="s">
        <v>858</v>
      </c>
      <c r="K8" s="20" t="s">
        <v>869</v>
      </c>
      <c r="L8" s="20" t="s">
        <v>870</v>
      </c>
      <c r="M8" s="20">
        <v>16.790105000000001</v>
      </c>
      <c r="N8" s="20">
        <v>-88.082009999999997</v>
      </c>
      <c r="O8" s="20" t="s">
        <v>871</v>
      </c>
      <c r="P8" s="20" t="s">
        <v>862</v>
      </c>
      <c r="Q8" s="20">
        <v>-2</v>
      </c>
      <c r="T8" s="20">
        <v>23668423</v>
      </c>
      <c r="U8" s="20">
        <f t="shared" si="0"/>
        <v>4808.42027350432</v>
      </c>
      <c r="V8" s="20">
        <v>74042</v>
      </c>
      <c r="W8" s="20">
        <v>119929</v>
      </c>
      <c r="X8" s="20">
        <v>46.73</v>
      </c>
      <c r="Y8" s="20">
        <v>362</v>
      </c>
      <c r="Z8" s="20">
        <v>428.83</v>
      </c>
      <c r="AA8" s="20">
        <v>51428679</v>
      </c>
      <c r="AB8" s="20">
        <v>462</v>
      </c>
      <c r="AC8" s="20">
        <v>16.7</v>
      </c>
      <c r="AD8" s="20">
        <v>12.7</v>
      </c>
      <c r="AE8" s="20">
        <v>4</v>
      </c>
      <c r="AF8" s="20">
        <v>1</v>
      </c>
    </row>
    <row r="9" spans="1:32" x14ac:dyDescent="0.2">
      <c r="A9" s="20" t="s">
        <v>876</v>
      </c>
      <c r="B9" s="20" t="s">
        <v>851</v>
      </c>
      <c r="C9" s="23" t="s">
        <v>877</v>
      </c>
      <c r="D9" s="20" t="s">
        <v>853</v>
      </c>
      <c r="E9" s="20" t="s">
        <v>854</v>
      </c>
      <c r="F9" s="20">
        <v>2017</v>
      </c>
      <c r="G9" s="24" t="s">
        <v>855</v>
      </c>
      <c r="H9" s="20" t="s">
        <v>856</v>
      </c>
      <c r="I9" s="20" t="s">
        <v>857</v>
      </c>
      <c r="J9" s="20" t="s">
        <v>858</v>
      </c>
      <c r="K9" s="20" t="s">
        <v>869</v>
      </c>
      <c r="L9" s="20" t="s">
        <v>870</v>
      </c>
      <c r="M9" s="20">
        <v>16.79</v>
      </c>
      <c r="N9" s="20">
        <v>-88.082599999999999</v>
      </c>
      <c r="O9" s="20" t="s">
        <v>870</v>
      </c>
      <c r="P9" s="20" t="s">
        <v>862</v>
      </c>
      <c r="Q9" s="20">
        <v>-1.5</v>
      </c>
      <c r="T9" s="20">
        <v>26120295</v>
      </c>
      <c r="U9" s="20">
        <f t="shared" si="0"/>
        <v>5306.5367315732665</v>
      </c>
      <c r="V9" s="20">
        <v>64470</v>
      </c>
      <c r="W9" s="20">
        <v>105013</v>
      </c>
      <c r="X9" s="20">
        <v>47.91</v>
      </c>
      <c r="Y9" s="20">
        <v>344</v>
      </c>
      <c r="Z9" s="20">
        <v>407.8</v>
      </c>
      <c r="AA9" s="20">
        <v>42824198</v>
      </c>
      <c r="AB9" s="20">
        <v>434</v>
      </c>
      <c r="AC9" s="20">
        <v>15.5</v>
      </c>
      <c r="AD9" s="20">
        <v>11.5</v>
      </c>
      <c r="AE9" s="20">
        <v>4</v>
      </c>
      <c r="AF9" s="20">
        <v>1</v>
      </c>
    </row>
    <row r="10" spans="1:32" x14ac:dyDescent="0.2">
      <c r="A10" s="20" t="s">
        <v>878</v>
      </c>
      <c r="B10" s="20" t="s">
        <v>851</v>
      </c>
      <c r="C10" s="23" t="s">
        <v>879</v>
      </c>
      <c r="D10" s="20" t="s">
        <v>853</v>
      </c>
      <c r="E10" s="20" t="s">
        <v>854</v>
      </c>
      <c r="F10" s="20">
        <v>2017</v>
      </c>
      <c r="G10" s="24" t="s">
        <v>855</v>
      </c>
      <c r="H10" s="20" t="s">
        <v>856</v>
      </c>
      <c r="I10" s="20" t="s">
        <v>857</v>
      </c>
      <c r="J10" s="20" t="s">
        <v>858</v>
      </c>
      <c r="K10" s="20" t="s">
        <v>869</v>
      </c>
      <c r="L10" s="20" t="s">
        <v>870</v>
      </c>
      <c r="M10" s="20">
        <v>16.790105000000001</v>
      </c>
      <c r="N10" s="20">
        <v>-88.082009999999997</v>
      </c>
      <c r="O10" s="20" t="s">
        <v>871</v>
      </c>
      <c r="P10" s="20" t="s">
        <v>862</v>
      </c>
      <c r="Q10" s="20">
        <v>-2</v>
      </c>
      <c r="T10" s="20">
        <v>23783308</v>
      </c>
      <c r="U10" s="20">
        <f t="shared" si="0"/>
        <v>4831.7600356473886</v>
      </c>
      <c r="V10" s="20">
        <v>45576</v>
      </c>
      <c r="W10" s="20">
        <v>63850</v>
      </c>
      <c r="X10" s="20">
        <v>47.95</v>
      </c>
      <c r="Y10" s="20">
        <v>351</v>
      </c>
      <c r="Z10" s="20">
        <v>426.22</v>
      </c>
      <c r="AA10" s="20">
        <v>27214053</v>
      </c>
      <c r="AB10" s="20">
        <v>457</v>
      </c>
      <c r="AC10" s="20">
        <v>12.1</v>
      </c>
      <c r="AD10" s="20">
        <v>10.5</v>
      </c>
      <c r="AE10" s="20">
        <v>1.6</v>
      </c>
      <c r="AF10" s="20">
        <v>3</v>
      </c>
    </row>
    <row r="11" spans="1:32" x14ac:dyDescent="0.2">
      <c r="A11" s="20" t="s">
        <v>880</v>
      </c>
      <c r="B11" s="20" t="s">
        <v>851</v>
      </c>
      <c r="C11" s="23" t="s">
        <v>881</v>
      </c>
      <c r="D11" s="20" t="s">
        <v>853</v>
      </c>
      <c r="E11" s="20" t="s">
        <v>854</v>
      </c>
      <c r="F11" s="20">
        <v>2017</v>
      </c>
      <c r="G11" s="24" t="s">
        <v>855</v>
      </c>
      <c r="H11" s="20" t="s">
        <v>856</v>
      </c>
      <c r="I11" s="20" t="s">
        <v>857</v>
      </c>
      <c r="J11" s="20" t="s">
        <v>858</v>
      </c>
      <c r="K11" s="20" t="s">
        <v>869</v>
      </c>
      <c r="L11" s="20" t="s">
        <v>870</v>
      </c>
      <c r="M11" s="20">
        <v>16.790134999999999</v>
      </c>
      <c r="N11" s="20">
        <v>-88.081800000000001</v>
      </c>
      <c r="O11" s="20" t="s">
        <v>870</v>
      </c>
      <c r="P11" s="20" t="s">
        <v>882</v>
      </c>
      <c r="Q11" s="20">
        <v>-2</v>
      </c>
      <c r="T11" s="20">
        <v>24832955</v>
      </c>
      <c r="U11" s="20">
        <f t="shared" si="0"/>
        <v>5045.0038125911669</v>
      </c>
      <c r="V11" s="20">
        <v>91375</v>
      </c>
      <c r="W11" s="20">
        <v>144892</v>
      </c>
      <c r="X11" s="20">
        <v>46.78</v>
      </c>
      <c r="Y11" s="20">
        <v>332</v>
      </c>
      <c r="Z11" s="20">
        <v>394.57</v>
      </c>
      <c r="AA11" s="20">
        <v>57169405</v>
      </c>
      <c r="AB11" s="20">
        <v>415</v>
      </c>
      <c r="AC11" s="20">
        <v>19.600000000000001</v>
      </c>
      <c r="AD11" s="20">
        <v>15.1</v>
      </c>
      <c r="AE11" s="20">
        <v>4.5</v>
      </c>
      <c r="AF11" s="20">
        <v>1</v>
      </c>
    </row>
    <row r="12" spans="1:32" x14ac:dyDescent="0.2">
      <c r="A12" s="20" t="s">
        <v>883</v>
      </c>
      <c r="B12" s="20" t="s">
        <v>851</v>
      </c>
      <c r="C12" s="23" t="s">
        <v>884</v>
      </c>
      <c r="D12" s="20" t="s">
        <v>853</v>
      </c>
      <c r="E12" s="20" t="s">
        <v>854</v>
      </c>
      <c r="F12" s="20">
        <v>2017</v>
      </c>
      <c r="G12" s="24" t="s">
        <v>855</v>
      </c>
      <c r="H12" s="20" t="s">
        <v>856</v>
      </c>
      <c r="I12" s="20" t="s">
        <v>857</v>
      </c>
      <c r="J12" s="20" t="s">
        <v>858</v>
      </c>
      <c r="K12" s="20" t="s">
        <v>869</v>
      </c>
      <c r="L12" s="20" t="s">
        <v>870</v>
      </c>
      <c r="M12" s="20">
        <v>16.790105000000001</v>
      </c>
      <c r="N12" s="20">
        <v>-88.082009999999997</v>
      </c>
      <c r="O12" s="20" t="s">
        <v>871</v>
      </c>
      <c r="P12" s="20" t="s">
        <v>862</v>
      </c>
      <c r="Q12" s="20">
        <v>-2</v>
      </c>
      <c r="T12" s="20">
        <v>23521018</v>
      </c>
      <c r="U12" s="20">
        <f t="shared" si="0"/>
        <v>4778.4738258505868</v>
      </c>
      <c r="V12" s="20">
        <v>56939</v>
      </c>
      <c r="W12" s="20">
        <v>94193</v>
      </c>
      <c r="X12" s="20">
        <v>48.77</v>
      </c>
      <c r="Y12" s="20">
        <v>342</v>
      </c>
      <c r="Z12" s="20">
        <v>396.8</v>
      </c>
      <c r="AA12" s="20">
        <v>37375887</v>
      </c>
      <c r="AB12" s="20">
        <v>417</v>
      </c>
      <c r="AC12" s="20">
        <v>11.4</v>
      </c>
      <c r="AD12" s="20">
        <v>9.3000000000000007</v>
      </c>
      <c r="AE12" s="20">
        <v>2.1</v>
      </c>
      <c r="AF12" s="20">
        <v>1</v>
      </c>
    </row>
    <row r="13" spans="1:32" x14ac:dyDescent="0.2">
      <c r="A13" s="20" t="s">
        <v>885</v>
      </c>
      <c r="B13" s="20" t="s">
        <v>851</v>
      </c>
      <c r="C13" s="23" t="s">
        <v>886</v>
      </c>
      <c r="D13" s="20" t="s">
        <v>853</v>
      </c>
      <c r="E13" s="20" t="s">
        <v>854</v>
      </c>
      <c r="F13" s="20">
        <v>2017</v>
      </c>
      <c r="G13" s="24" t="s">
        <v>855</v>
      </c>
      <c r="H13" s="20" t="s">
        <v>856</v>
      </c>
      <c r="I13" s="20" t="s">
        <v>857</v>
      </c>
      <c r="J13" s="20" t="s">
        <v>858</v>
      </c>
      <c r="K13" s="20" t="s">
        <v>869</v>
      </c>
      <c r="L13" s="20" t="s">
        <v>870</v>
      </c>
      <c r="M13" s="20">
        <v>16.790105000000001</v>
      </c>
      <c r="N13" s="20">
        <v>-88.082009999999997</v>
      </c>
      <c r="O13" s="20" t="s">
        <v>871</v>
      </c>
      <c r="P13" s="20" t="s">
        <v>862</v>
      </c>
      <c r="Q13" s="20">
        <v>-2</v>
      </c>
      <c r="T13" s="20">
        <v>22405251</v>
      </c>
      <c r="U13" s="20">
        <f t="shared" si="0"/>
        <v>4551.79726766557</v>
      </c>
      <c r="V13" s="20">
        <v>55031</v>
      </c>
      <c r="W13" s="20">
        <v>89220</v>
      </c>
      <c r="X13" s="20">
        <v>49.49</v>
      </c>
      <c r="Y13" s="20">
        <v>353</v>
      </c>
      <c r="Z13" s="20">
        <v>414.47</v>
      </c>
      <c r="AA13" s="20">
        <v>36978713</v>
      </c>
      <c r="AB13" s="20">
        <v>442</v>
      </c>
      <c r="AC13" s="20">
        <v>11.6</v>
      </c>
      <c r="AD13" s="20">
        <v>7.7</v>
      </c>
      <c r="AE13" s="20">
        <v>3.9</v>
      </c>
      <c r="AF13" s="20">
        <v>1</v>
      </c>
    </row>
    <row r="14" spans="1:32" x14ac:dyDescent="0.2">
      <c r="A14" s="20" t="s">
        <v>887</v>
      </c>
      <c r="B14" s="20" t="s">
        <v>851</v>
      </c>
      <c r="C14" s="23" t="s">
        <v>888</v>
      </c>
      <c r="D14" s="20" t="s">
        <v>853</v>
      </c>
      <c r="E14" s="20" t="s">
        <v>854</v>
      </c>
      <c r="F14" s="20">
        <v>2017</v>
      </c>
      <c r="G14" s="24" t="s">
        <v>855</v>
      </c>
      <c r="H14" s="20" t="s">
        <v>856</v>
      </c>
      <c r="I14" s="20" t="s">
        <v>857</v>
      </c>
      <c r="J14" s="20" t="s">
        <v>858</v>
      </c>
      <c r="K14" s="20" t="s">
        <v>869</v>
      </c>
      <c r="L14" s="20" t="s">
        <v>870</v>
      </c>
      <c r="M14" s="20">
        <v>16.790134999999999</v>
      </c>
      <c r="N14" s="20">
        <v>-88.081800000000001</v>
      </c>
      <c r="O14" s="20" t="s">
        <v>870</v>
      </c>
      <c r="P14" s="20" t="s">
        <v>882</v>
      </c>
      <c r="Q14" s="20">
        <v>-2</v>
      </c>
      <c r="T14" s="20">
        <v>32969226</v>
      </c>
      <c r="U14" s="20">
        <f t="shared" si="0"/>
        <v>6697.9491916358656</v>
      </c>
      <c r="V14" s="20">
        <v>71981</v>
      </c>
      <c r="W14" s="20">
        <v>119080</v>
      </c>
      <c r="X14" s="20">
        <v>47.66</v>
      </c>
      <c r="Y14" s="20">
        <v>341</v>
      </c>
      <c r="Z14" s="20">
        <v>397.07</v>
      </c>
      <c r="AA14" s="20">
        <v>47283514</v>
      </c>
      <c r="AB14" s="20">
        <v>419</v>
      </c>
      <c r="AC14" s="20">
        <v>10.9</v>
      </c>
      <c r="AD14" s="20">
        <v>9</v>
      </c>
      <c r="AE14" s="20">
        <v>1.9</v>
      </c>
      <c r="AF14" s="20">
        <v>1</v>
      </c>
    </row>
    <row r="15" spans="1:32" x14ac:dyDescent="0.2">
      <c r="A15" s="20" t="s">
        <v>889</v>
      </c>
      <c r="B15" s="20" t="s">
        <v>851</v>
      </c>
      <c r="C15" s="23" t="s">
        <v>890</v>
      </c>
      <c r="D15" s="20" t="s">
        <v>853</v>
      </c>
      <c r="E15" s="20" t="s">
        <v>854</v>
      </c>
      <c r="F15" s="20">
        <v>2017</v>
      </c>
      <c r="G15" s="24" t="s">
        <v>855</v>
      </c>
      <c r="H15" s="20" t="s">
        <v>856</v>
      </c>
      <c r="I15" s="20" t="s">
        <v>857</v>
      </c>
      <c r="J15" s="20" t="s">
        <v>858</v>
      </c>
      <c r="K15" s="20" t="s">
        <v>869</v>
      </c>
      <c r="L15" s="20" t="s">
        <v>870</v>
      </c>
      <c r="M15" s="20">
        <v>16.790105000000001</v>
      </c>
      <c r="N15" s="20">
        <v>-88.082009999999997</v>
      </c>
      <c r="O15" s="20" t="s">
        <v>871</v>
      </c>
      <c r="P15" s="20" t="s">
        <v>862</v>
      </c>
      <c r="Q15" s="20">
        <v>-2</v>
      </c>
      <c r="T15" s="20">
        <v>22691441</v>
      </c>
      <c r="U15" s="20">
        <f t="shared" si="0"/>
        <v>4609.9389443659657</v>
      </c>
      <c r="V15" s="20">
        <v>54992</v>
      </c>
      <c r="W15" s="20">
        <v>87083</v>
      </c>
      <c r="X15" s="20">
        <v>47.64</v>
      </c>
      <c r="Y15" s="20">
        <v>345</v>
      </c>
      <c r="Z15" s="20">
        <v>397.01</v>
      </c>
      <c r="AA15" s="20">
        <v>34573003</v>
      </c>
      <c r="AB15" s="20">
        <v>420</v>
      </c>
      <c r="AC15" s="20">
        <v>13.2</v>
      </c>
      <c r="AD15" s="20">
        <v>8.6999999999999993</v>
      </c>
      <c r="AE15" s="20">
        <v>4.5</v>
      </c>
      <c r="AF15" s="20">
        <v>1</v>
      </c>
    </row>
    <row r="16" spans="1:32" x14ac:dyDescent="0.2">
      <c r="A16" s="20" t="s">
        <v>891</v>
      </c>
      <c r="B16" s="20" t="s">
        <v>851</v>
      </c>
      <c r="C16" s="23" t="s">
        <v>892</v>
      </c>
      <c r="D16" s="20" t="s">
        <v>853</v>
      </c>
      <c r="E16" s="20" t="s">
        <v>854</v>
      </c>
      <c r="F16" s="20">
        <v>2017</v>
      </c>
      <c r="G16" s="24" t="s">
        <v>855</v>
      </c>
      <c r="H16" s="20" t="s">
        <v>856</v>
      </c>
      <c r="I16" s="20" t="s">
        <v>857</v>
      </c>
      <c r="J16" s="20" t="s">
        <v>858</v>
      </c>
      <c r="K16" s="20" t="s">
        <v>893</v>
      </c>
      <c r="L16" s="20" t="s">
        <v>870</v>
      </c>
      <c r="M16" s="20">
        <v>16.823715</v>
      </c>
      <c r="N16" s="20">
        <v>-88.081434999999999</v>
      </c>
      <c r="O16" s="20" t="s">
        <v>894</v>
      </c>
      <c r="P16" s="20" t="s">
        <v>862</v>
      </c>
      <c r="Q16" s="20">
        <v>-8</v>
      </c>
      <c r="T16" s="20">
        <v>34425514</v>
      </c>
      <c r="U16" s="20">
        <f t="shared" si="0"/>
        <v>6993.8051826860956</v>
      </c>
      <c r="V16" s="20">
        <v>45271</v>
      </c>
      <c r="W16" s="20">
        <v>7896</v>
      </c>
      <c r="X16" s="20">
        <v>45.62</v>
      </c>
      <c r="Y16" s="20">
        <v>355</v>
      </c>
      <c r="Z16" s="20">
        <v>422.02</v>
      </c>
      <c r="AA16" s="20">
        <v>33000020</v>
      </c>
      <c r="AB16" s="20">
        <v>453</v>
      </c>
      <c r="AC16" s="20">
        <v>7.5</v>
      </c>
      <c r="AD16" s="20">
        <v>5.9</v>
      </c>
      <c r="AE16" s="20">
        <v>1.6</v>
      </c>
      <c r="AF16" s="24">
        <v>2</v>
      </c>
    </row>
    <row r="17" spans="1:32" x14ac:dyDescent="0.2">
      <c r="A17" s="20" t="s">
        <v>895</v>
      </c>
      <c r="B17" s="20" t="s">
        <v>851</v>
      </c>
      <c r="C17" s="23" t="s">
        <v>896</v>
      </c>
      <c r="D17" s="20" t="s">
        <v>853</v>
      </c>
      <c r="E17" s="20" t="s">
        <v>854</v>
      </c>
      <c r="F17" s="20">
        <v>2017</v>
      </c>
      <c r="G17" s="24" t="s">
        <v>855</v>
      </c>
      <c r="H17" s="20" t="s">
        <v>856</v>
      </c>
      <c r="I17" s="20" t="s">
        <v>857</v>
      </c>
      <c r="J17" s="20" t="s">
        <v>858</v>
      </c>
      <c r="K17" s="20" t="s">
        <v>893</v>
      </c>
      <c r="L17" s="20" t="s">
        <v>870</v>
      </c>
      <c r="M17" s="20">
        <v>16.823715</v>
      </c>
      <c r="N17" s="20">
        <v>-88.081434999999999</v>
      </c>
      <c r="O17" s="20" t="s">
        <v>894</v>
      </c>
      <c r="P17" s="20" t="s">
        <v>862</v>
      </c>
      <c r="Q17" s="20">
        <v>-8</v>
      </c>
      <c r="T17" s="20">
        <v>23265770</v>
      </c>
      <c r="U17" s="20">
        <f t="shared" si="0"/>
        <v>4726.6182519506519</v>
      </c>
      <c r="V17" s="20">
        <v>43059</v>
      </c>
      <c r="W17" s="20">
        <v>72268</v>
      </c>
      <c r="X17" s="20">
        <v>46.35</v>
      </c>
      <c r="Y17" s="20">
        <v>362</v>
      </c>
      <c r="Z17" s="20">
        <v>429.67</v>
      </c>
      <c r="AA17" s="20">
        <v>31051616</v>
      </c>
      <c r="AB17" s="20">
        <v>463</v>
      </c>
      <c r="AC17" s="20">
        <v>9.3000000000000007</v>
      </c>
      <c r="AD17" s="20">
        <v>6.5</v>
      </c>
      <c r="AE17" s="20">
        <v>2.8</v>
      </c>
      <c r="AF17" s="20">
        <v>1</v>
      </c>
    </row>
    <row r="18" spans="1:32" x14ac:dyDescent="0.2">
      <c r="A18" s="20" t="s">
        <v>897</v>
      </c>
      <c r="B18" s="20" t="s">
        <v>851</v>
      </c>
      <c r="C18" s="23" t="s">
        <v>898</v>
      </c>
      <c r="D18" s="20" t="s">
        <v>853</v>
      </c>
      <c r="E18" s="20" t="s">
        <v>854</v>
      </c>
      <c r="F18" s="20">
        <v>2017</v>
      </c>
      <c r="G18" s="24" t="s">
        <v>855</v>
      </c>
      <c r="H18" s="20" t="s">
        <v>856</v>
      </c>
      <c r="I18" s="20" t="s">
        <v>857</v>
      </c>
      <c r="J18" s="20" t="s">
        <v>858</v>
      </c>
      <c r="K18" s="20" t="s">
        <v>893</v>
      </c>
      <c r="L18" s="20" t="s">
        <v>870</v>
      </c>
      <c r="M18" s="20">
        <v>16.826194999999998</v>
      </c>
      <c r="N18" s="20">
        <v>-88.081299999999999</v>
      </c>
      <c r="O18" s="20" t="s">
        <v>861</v>
      </c>
      <c r="P18" s="20" t="s">
        <v>862</v>
      </c>
      <c r="Q18" s="20">
        <v>-1.5</v>
      </c>
      <c r="T18" s="20">
        <v>29856064</v>
      </c>
      <c r="U18" s="20">
        <f t="shared" si="0"/>
        <v>6065.4866369695383</v>
      </c>
      <c r="V18" s="20">
        <v>30630</v>
      </c>
      <c r="W18" s="20">
        <v>44690</v>
      </c>
      <c r="X18" s="20">
        <v>46.2</v>
      </c>
      <c r="Y18" s="20">
        <v>382</v>
      </c>
      <c r="Z18" s="20">
        <v>447.83</v>
      </c>
      <c r="AA18" s="20">
        <v>20013714</v>
      </c>
      <c r="AB18" s="20">
        <v>486</v>
      </c>
      <c r="AC18" s="20">
        <v>13.5</v>
      </c>
      <c r="AD18" s="20">
        <v>10.8</v>
      </c>
      <c r="AE18" s="20">
        <v>2.7</v>
      </c>
      <c r="AF18" s="20">
        <v>2</v>
      </c>
    </row>
    <row r="19" spans="1:32" x14ac:dyDescent="0.2">
      <c r="A19" s="20" t="s">
        <v>899</v>
      </c>
      <c r="B19" s="20" t="s">
        <v>851</v>
      </c>
      <c r="C19" s="23" t="s">
        <v>900</v>
      </c>
      <c r="D19" s="20" t="s">
        <v>853</v>
      </c>
      <c r="E19" s="20" t="s">
        <v>854</v>
      </c>
      <c r="F19" s="20">
        <v>2017</v>
      </c>
      <c r="G19" s="24" t="s">
        <v>855</v>
      </c>
      <c r="H19" s="20" t="s">
        <v>856</v>
      </c>
      <c r="I19" s="20" t="s">
        <v>857</v>
      </c>
      <c r="J19" s="20" t="s">
        <v>858</v>
      </c>
      <c r="K19" s="20" t="s">
        <v>901</v>
      </c>
      <c r="L19" s="20" t="s">
        <v>870</v>
      </c>
      <c r="M19" s="20">
        <v>16.825399999999998</v>
      </c>
      <c r="N19" s="20">
        <v>-88.08</v>
      </c>
      <c r="O19" s="20" t="s">
        <v>861</v>
      </c>
      <c r="P19" s="20" t="s">
        <v>862</v>
      </c>
      <c r="Q19" s="20">
        <v>-2</v>
      </c>
      <c r="T19" s="20">
        <v>23802716</v>
      </c>
      <c r="U19" s="20">
        <f t="shared" si="0"/>
        <v>4835.7029185622405</v>
      </c>
      <c r="V19" s="20">
        <v>104933</v>
      </c>
      <c r="W19" s="20">
        <v>162589</v>
      </c>
      <c r="X19" s="20">
        <v>46.71</v>
      </c>
      <c r="Y19" s="20">
        <v>338</v>
      </c>
      <c r="Z19" s="20">
        <v>409.9</v>
      </c>
      <c r="AA19" s="20">
        <v>66644619</v>
      </c>
      <c r="AB19" s="20">
        <v>436</v>
      </c>
      <c r="AC19" s="20">
        <v>23.7</v>
      </c>
      <c r="AD19" s="20">
        <v>18.899999999999999</v>
      </c>
      <c r="AE19" s="20">
        <v>4.8</v>
      </c>
      <c r="AF19" s="24">
        <v>2</v>
      </c>
    </row>
    <row r="20" spans="1:32" x14ac:dyDescent="0.2">
      <c r="A20" s="20" t="s">
        <v>902</v>
      </c>
      <c r="B20" s="20" t="s">
        <v>851</v>
      </c>
      <c r="C20" s="23" t="s">
        <v>900</v>
      </c>
      <c r="D20" s="20" t="s">
        <v>853</v>
      </c>
      <c r="E20" s="20" t="s">
        <v>854</v>
      </c>
      <c r="F20" s="20">
        <v>2017</v>
      </c>
      <c r="G20" s="24" t="s">
        <v>855</v>
      </c>
      <c r="H20" s="20" t="s">
        <v>856</v>
      </c>
      <c r="I20" s="20" t="s">
        <v>857</v>
      </c>
      <c r="J20" s="20" t="s">
        <v>858</v>
      </c>
      <c r="K20" s="20" t="s">
        <v>901</v>
      </c>
      <c r="L20" s="20" t="s">
        <v>870</v>
      </c>
      <c r="M20" s="20">
        <v>16.825399999999998</v>
      </c>
      <c r="N20" s="20">
        <v>-88.08</v>
      </c>
      <c r="O20" s="20" t="s">
        <v>861</v>
      </c>
      <c r="P20" s="20" t="s">
        <v>862</v>
      </c>
      <c r="Q20" s="20">
        <v>-2</v>
      </c>
      <c r="T20" s="20">
        <v>25747030</v>
      </c>
      <c r="U20" s="20">
        <f t="shared" si="0"/>
        <v>5230.705105892519</v>
      </c>
      <c r="V20" s="20">
        <v>81588</v>
      </c>
      <c r="W20" s="20">
        <v>135660</v>
      </c>
      <c r="X20" s="20">
        <v>47.02</v>
      </c>
      <c r="Y20" s="20">
        <v>331</v>
      </c>
      <c r="Z20" s="20">
        <v>385.93</v>
      </c>
      <c r="AA20" s="20">
        <v>52355901</v>
      </c>
      <c r="AB20" s="20">
        <v>407</v>
      </c>
      <c r="AC20" s="20">
        <v>12</v>
      </c>
      <c r="AD20" s="20">
        <v>9.1999999999999993</v>
      </c>
      <c r="AE20" s="20">
        <v>2.8</v>
      </c>
      <c r="AF20" s="24">
        <v>1</v>
      </c>
    </row>
    <row r="21" spans="1:32" x14ac:dyDescent="0.2">
      <c r="A21" s="20" t="s">
        <v>903</v>
      </c>
      <c r="B21" s="20" t="s">
        <v>851</v>
      </c>
      <c r="C21" s="23" t="s">
        <v>904</v>
      </c>
      <c r="D21" s="20" t="s">
        <v>853</v>
      </c>
      <c r="E21" s="20" t="s">
        <v>854</v>
      </c>
      <c r="F21" s="20">
        <v>2017</v>
      </c>
      <c r="G21" s="24" t="s">
        <v>855</v>
      </c>
      <c r="H21" s="20" t="s">
        <v>856</v>
      </c>
      <c r="I21" s="20" t="s">
        <v>857</v>
      </c>
      <c r="J21" s="20" t="s">
        <v>858</v>
      </c>
      <c r="K21" s="20" t="s">
        <v>901</v>
      </c>
      <c r="L21" s="20" t="s">
        <v>870</v>
      </c>
      <c r="M21" s="20" t="s">
        <v>870</v>
      </c>
      <c r="N21" s="20" t="s">
        <v>870</v>
      </c>
      <c r="O21" s="20" t="s">
        <v>870</v>
      </c>
      <c r="P21" s="20" t="s">
        <v>862</v>
      </c>
      <c r="Q21" s="20" t="s">
        <v>870</v>
      </c>
      <c r="T21" s="20">
        <v>25426640</v>
      </c>
      <c r="U21" s="20">
        <f t="shared" si="0"/>
        <v>5165.6154388949308</v>
      </c>
      <c r="V21" s="20">
        <v>100298</v>
      </c>
      <c r="W21" s="20">
        <v>162321</v>
      </c>
      <c r="X21" s="20">
        <v>47.1</v>
      </c>
      <c r="Y21" s="20">
        <v>338</v>
      </c>
      <c r="Z21" s="20">
        <v>404.22</v>
      </c>
      <c r="AA21" s="20">
        <v>65614046</v>
      </c>
      <c r="AB21" s="20">
        <v>429</v>
      </c>
      <c r="AC21" s="20">
        <v>20.5</v>
      </c>
      <c r="AD21" s="20">
        <v>15.5</v>
      </c>
      <c r="AE21" s="20">
        <v>5</v>
      </c>
      <c r="AF21" s="20">
        <v>2</v>
      </c>
    </row>
    <row r="22" spans="1:32" x14ac:dyDescent="0.2">
      <c r="A22" s="20" t="s">
        <v>905</v>
      </c>
      <c r="B22" s="20" t="s">
        <v>851</v>
      </c>
      <c r="C22" s="23" t="s">
        <v>906</v>
      </c>
      <c r="D22" s="20" t="s">
        <v>853</v>
      </c>
      <c r="E22" s="20" t="s">
        <v>854</v>
      </c>
      <c r="F22" s="20">
        <v>2017</v>
      </c>
      <c r="G22" s="24" t="s">
        <v>855</v>
      </c>
      <c r="H22" s="20" t="s">
        <v>856</v>
      </c>
      <c r="I22" s="20" t="s">
        <v>857</v>
      </c>
      <c r="J22" s="20" t="s">
        <v>858</v>
      </c>
      <c r="K22" s="20" t="s">
        <v>869</v>
      </c>
      <c r="L22" s="20" t="s">
        <v>870</v>
      </c>
      <c r="M22" s="20">
        <v>16.790105000000001</v>
      </c>
      <c r="N22" s="20">
        <v>-88.082009999999997</v>
      </c>
      <c r="O22" s="20" t="s">
        <v>871</v>
      </c>
      <c r="P22" s="20" t="s">
        <v>862</v>
      </c>
      <c r="Q22" s="20">
        <v>-2</v>
      </c>
      <c r="T22" s="20">
        <v>24987160</v>
      </c>
      <c r="U22" s="20">
        <f t="shared" si="0"/>
        <v>5076.3317319998969</v>
      </c>
      <c r="V22" s="20">
        <v>68151</v>
      </c>
      <c r="W22" s="20">
        <v>110875</v>
      </c>
      <c r="X22" s="20">
        <v>47.29</v>
      </c>
      <c r="Y22" s="20">
        <v>352</v>
      </c>
      <c r="Z22" s="20">
        <v>413.82</v>
      </c>
      <c r="AA22" s="20">
        <v>45882346</v>
      </c>
      <c r="AB22" s="20">
        <v>443</v>
      </c>
      <c r="AC22" s="20">
        <v>13.9</v>
      </c>
      <c r="AD22" s="20">
        <v>11.1</v>
      </c>
      <c r="AE22" s="20">
        <v>2.8</v>
      </c>
      <c r="AF22" s="20">
        <v>2</v>
      </c>
    </row>
    <row r="23" spans="1:32" x14ac:dyDescent="0.2">
      <c r="A23" s="20" t="s">
        <v>907</v>
      </c>
      <c r="B23" s="20" t="s">
        <v>851</v>
      </c>
      <c r="C23" s="23" t="s">
        <v>908</v>
      </c>
      <c r="D23" s="20" t="s">
        <v>853</v>
      </c>
      <c r="E23" s="20" t="s">
        <v>854</v>
      </c>
      <c r="F23" s="20">
        <v>2017</v>
      </c>
      <c r="G23" s="24" t="s">
        <v>855</v>
      </c>
      <c r="H23" s="20" t="s">
        <v>856</v>
      </c>
      <c r="I23" s="20" t="s">
        <v>857</v>
      </c>
      <c r="J23" s="20" t="s">
        <v>858</v>
      </c>
      <c r="K23" s="20" t="s">
        <v>869</v>
      </c>
      <c r="L23" s="20" t="s">
        <v>870</v>
      </c>
      <c r="M23" s="20">
        <v>16.790105000000001</v>
      </c>
      <c r="N23" s="20">
        <v>-88.082009999999997</v>
      </c>
      <c r="O23" s="20" t="s">
        <v>871</v>
      </c>
      <c r="P23" s="20" t="s">
        <v>862</v>
      </c>
      <c r="Q23" s="20">
        <v>-2</v>
      </c>
      <c r="T23" s="20">
        <v>25279506</v>
      </c>
      <c r="U23" s="20">
        <f t="shared" si="0"/>
        <v>5135.7240469537874</v>
      </c>
      <c r="V23" s="20">
        <v>52468</v>
      </c>
      <c r="W23" s="20">
        <v>88403</v>
      </c>
      <c r="X23" s="20">
        <v>48.2</v>
      </c>
      <c r="Y23" s="20">
        <v>355</v>
      </c>
      <c r="Z23" s="20">
        <v>418.2</v>
      </c>
      <c r="AA23" s="20">
        <v>36970332</v>
      </c>
      <c r="AB23" s="20">
        <v>448</v>
      </c>
      <c r="AC23" s="20">
        <v>12</v>
      </c>
      <c r="AD23" s="20">
        <v>9.3000000000000007</v>
      </c>
      <c r="AE23" s="20">
        <v>2.7</v>
      </c>
      <c r="AF23" s="20">
        <v>2</v>
      </c>
    </row>
    <row r="24" spans="1:32" x14ac:dyDescent="0.2">
      <c r="A24" s="20" t="s">
        <v>909</v>
      </c>
      <c r="B24" s="20" t="s">
        <v>851</v>
      </c>
      <c r="C24" s="23" t="s">
        <v>910</v>
      </c>
      <c r="D24" s="20" t="s">
        <v>853</v>
      </c>
      <c r="E24" s="20" t="s">
        <v>854</v>
      </c>
      <c r="F24" s="20">
        <v>2017</v>
      </c>
      <c r="G24" s="24" t="s">
        <v>855</v>
      </c>
      <c r="H24" s="20" t="s">
        <v>856</v>
      </c>
      <c r="I24" s="20" t="s">
        <v>857</v>
      </c>
      <c r="J24" s="20" t="s">
        <v>858</v>
      </c>
      <c r="K24" s="20" t="s">
        <v>869</v>
      </c>
      <c r="L24" s="20" t="s">
        <v>870</v>
      </c>
      <c r="M24" s="20">
        <v>16.790105000000001</v>
      </c>
      <c r="N24" s="20">
        <v>-88.082009999999997</v>
      </c>
      <c r="O24" s="20" t="s">
        <v>871</v>
      </c>
      <c r="P24" s="20" t="s">
        <v>862</v>
      </c>
      <c r="Q24" s="20">
        <v>-2</v>
      </c>
      <c r="T24" s="20">
        <v>26588436</v>
      </c>
      <c r="U24" s="20">
        <f t="shared" si="0"/>
        <v>5401.6431387580024</v>
      </c>
      <c r="V24" s="20">
        <v>82862</v>
      </c>
      <c r="W24" s="20">
        <v>134460</v>
      </c>
      <c r="X24" s="20">
        <v>47.6</v>
      </c>
      <c r="Y24" s="20">
        <v>361</v>
      </c>
      <c r="Z24" s="20">
        <v>434.54</v>
      </c>
      <c r="AA24" s="20">
        <v>58428731</v>
      </c>
      <c r="AB24" s="20">
        <v>471</v>
      </c>
      <c r="AC24" s="20">
        <v>21.1</v>
      </c>
      <c r="AD24" s="20">
        <v>16.2</v>
      </c>
      <c r="AE24" s="20">
        <v>4.9000000000000004</v>
      </c>
      <c r="AF24" s="20">
        <v>1</v>
      </c>
    </row>
    <row r="25" spans="1:32" x14ac:dyDescent="0.2">
      <c r="A25" s="20" t="s">
        <v>911</v>
      </c>
      <c r="B25" s="20" t="s">
        <v>851</v>
      </c>
      <c r="C25" s="23" t="s">
        <v>912</v>
      </c>
      <c r="D25" s="20" t="s">
        <v>853</v>
      </c>
      <c r="E25" s="20" t="s">
        <v>854</v>
      </c>
      <c r="F25" s="20">
        <v>2017</v>
      </c>
      <c r="G25" s="24" t="s">
        <v>855</v>
      </c>
      <c r="H25" s="20" t="s">
        <v>856</v>
      </c>
      <c r="I25" s="20" t="s">
        <v>857</v>
      </c>
      <c r="J25" s="20" t="s">
        <v>858</v>
      </c>
      <c r="K25" s="20" t="s">
        <v>901</v>
      </c>
      <c r="L25" s="20" t="s">
        <v>870</v>
      </c>
      <c r="M25" s="20">
        <v>16.802499999999998</v>
      </c>
      <c r="N25" s="20">
        <v>-88.0822</v>
      </c>
      <c r="O25" s="20" t="s">
        <v>861</v>
      </c>
      <c r="P25" s="20" t="s">
        <v>862</v>
      </c>
      <c r="Q25" s="20" t="s">
        <v>870</v>
      </c>
      <c r="T25" s="20">
        <v>23568880</v>
      </c>
      <c r="U25" s="20">
        <f t="shared" si="0"/>
        <v>4788.1973554296583</v>
      </c>
      <c r="V25" s="20">
        <v>57248</v>
      </c>
      <c r="W25" s="20">
        <v>89184</v>
      </c>
      <c r="X25" s="20">
        <v>48.65</v>
      </c>
      <c r="Y25" s="20">
        <v>345</v>
      </c>
      <c r="Z25" s="20">
        <v>409.92</v>
      </c>
      <c r="AA25" s="20">
        <v>36558491</v>
      </c>
      <c r="AB25" s="20">
        <v>437</v>
      </c>
      <c r="AC25" s="20">
        <v>14.7</v>
      </c>
      <c r="AD25" s="20">
        <v>12.2</v>
      </c>
      <c r="AE25" s="20">
        <v>2.5</v>
      </c>
      <c r="AF25" s="24">
        <v>4</v>
      </c>
    </row>
    <row r="26" spans="1:32" x14ac:dyDescent="0.2">
      <c r="A26" s="20" t="s">
        <v>913</v>
      </c>
      <c r="B26" s="20" t="s">
        <v>851</v>
      </c>
      <c r="C26" s="23" t="s">
        <v>914</v>
      </c>
      <c r="D26" s="20" t="s">
        <v>853</v>
      </c>
      <c r="E26" s="20" t="s">
        <v>854</v>
      </c>
      <c r="F26" s="20">
        <v>2017</v>
      </c>
      <c r="G26" s="24" t="s">
        <v>855</v>
      </c>
      <c r="H26" s="20" t="s">
        <v>856</v>
      </c>
      <c r="I26" s="20" t="s">
        <v>857</v>
      </c>
      <c r="J26" s="20" t="s">
        <v>858</v>
      </c>
      <c r="K26" s="20" t="s">
        <v>901</v>
      </c>
      <c r="L26" s="20" t="s">
        <v>870</v>
      </c>
      <c r="M26" s="20" t="s">
        <v>870</v>
      </c>
      <c r="N26" s="20" t="s">
        <v>870</v>
      </c>
      <c r="O26" s="20" t="s">
        <v>870</v>
      </c>
      <c r="P26" s="20" t="s">
        <v>862</v>
      </c>
      <c r="Q26" s="20" t="s">
        <v>870</v>
      </c>
      <c r="T26" s="20">
        <v>25232255</v>
      </c>
      <c r="U26" s="20">
        <f t="shared" si="0"/>
        <v>5126.1246466750545</v>
      </c>
      <c r="V26" s="20">
        <v>50822</v>
      </c>
      <c r="W26" s="20">
        <v>80599</v>
      </c>
      <c r="X26" s="20">
        <v>48.71</v>
      </c>
      <c r="Y26" s="20">
        <v>347</v>
      </c>
      <c r="Z26" s="20">
        <v>411.72</v>
      </c>
      <c r="AA26" s="20">
        <v>33184496</v>
      </c>
      <c r="AB26" s="20">
        <v>437</v>
      </c>
      <c r="AC26" s="20">
        <v>14.4</v>
      </c>
      <c r="AD26" s="20">
        <v>11</v>
      </c>
      <c r="AE26" s="20">
        <v>3.4</v>
      </c>
      <c r="AF26" s="20">
        <v>1</v>
      </c>
    </row>
    <row r="27" spans="1:32" x14ac:dyDescent="0.2">
      <c r="A27" s="20" t="s">
        <v>915</v>
      </c>
      <c r="B27" s="20" t="s">
        <v>851</v>
      </c>
      <c r="C27" s="23" t="s">
        <v>916</v>
      </c>
      <c r="D27" s="20" t="s">
        <v>853</v>
      </c>
      <c r="E27" s="20" t="s">
        <v>854</v>
      </c>
      <c r="F27" s="20">
        <v>2017</v>
      </c>
      <c r="G27" s="24" t="s">
        <v>917</v>
      </c>
      <c r="H27" s="20" t="s">
        <v>856</v>
      </c>
      <c r="I27" s="20" t="s">
        <v>857</v>
      </c>
      <c r="J27" s="20" t="s">
        <v>858</v>
      </c>
      <c r="K27" s="20" t="s">
        <v>901</v>
      </c>
      <c r="L27" s="20" t="s">
        <v>870</v>
      </c>
      <c r="M27" s="20" t="s">
        <v>870</v>
      </c>
      <c r="N27" s="20" t="s">
        <v>870</v>
      </c>
      <c r="O27" s="20" t="s">
        <v>861</v>
      </c>
      <c r="P27" s="20" t="s">
        <v>862</v>
      </c>
      <c r="Q27" s="20">
        <v>-1</v>
      </c>
      <c r="T27" s="20">
        <v>25945968</v>
      </c>
      <c r="U27" s="20">
        <f t="shared" si="0"/>
        <v>5271.1208747154096</v>
      </c>
      <c r="V27" s="20">
        <v>102822</v>
      </c>
      <c r="W27" s="20">
        <v>158291</v>
      </c>
      <c r="X27" s="20">
        <v>46.33</v>
      </c>
      <c r="Y27" s="20">
        <v>364</v>
      </c>
      <c r="Z27" s="20">
        <v>436.42</v>
      </c>
      <c r="AA27" s="20">
        <v>69080787</v>
      </c>
      <c r="AB27" s="20">
        <v>473</v>
      </c>
      <c r="AC27" s="20">
        <v>25.9</v>
      </c>
      <c r="AD27" s="20">
        <v>20.6</v>
      </c>
      <c r="AE27" s="20">
        <v>5.3</v>
      </c>
      <c r="AF27" s="24">
        <v>2</v>
      </c>
    </row>
    <row r="28" spans="1:32" x14ac:dyDescent="0.2">
      <c r="A28" s="20" t="s">
        <v>918</v>
      </c>
      <c r="B28" s="20" t="s">
        <v>851</v>
      </c>
      <c r="C28" s="23" t="s">
        <v>919</v>
      </c>
      <c r="D28" s="20" t="s">
        <v>853</v>
      </c>
      <c r="E28" s="20" t="s">
        <v>854</v>
      </c>
      <c r="F28" s="20">
        <v>2017</v>
      </c>
      <c r="G28" s="24" t="s">
        <v>855</v>
      </c>
      <c r="H28" s="20" t="s">
        <v>856</v>
      </c>
      <c r="I28" s="20" t="s">
        <v>857</v>
      </c>
      <c r="J28" s="20" t="s">
        <v>858</v>
      </c>
      <c r="K28" s="20" t="s">
        <v>869</v>
      </c>
      <c r="L28" s="20" t="s">
        <v>870</v>
      </c>
      <c r="M28" s="20">
        <v>16.790105000000001</v>
      </c>
      <c r="N28" s="20">
        <v>-88.082009999999997</v>
      </c>
      <c r="O28" s="20" t="s">
        <v>871</v>
      </c>
      <c r="P28" s="20" t="s">
        <v>862</v>
      </c>
      <c r="Q28" s="20">
        <v>-2</v>
      </c>
      <c r="T28" s="20">
        <v>24064672</v>
      </c>
      <c r="U28" s="20">
        <f t="shared" si="0"/>
        <v>4888.9212737169582</v>
      </c>
      <c r="V28" s="20">
        <v>58856</v>
      </c>
      <c r="W28" s="20">
        <v>92874</v>
      </c>
      <c r="X28" s="20">
        <v>49.12</v>
      </c>
      <c r="Y28" s="20">
        <v>345</v>
      </c>
      <c r="Z28" s="20">
        <v>400.15</v>
      </c>
      <c r="AA28" s="20">
        <v>37163410</v>
      </c>
      <c r="AB28" s="20">
        <v>424</v>
      </c>
      <c r="AC28" s="20">
        <v>12.9</v>
      </c>
      <c r="AD28" s="20">
        <v>9.1</v>
      </c>
      <c r="AE28" s="20">
        <v>3.8</v>
      </c>
      <c r="AF28" s="20">
        <v>1</v>
      </c>
    </row>
    <row r="29" spans="1:32" x14ac:dyDescent="0.2">
      <c r="A29" s="20" t="s">
        <v>920</v>
      </c>
      <c r="B29" s="20" t="s">
        <v>851</v>
      </c>
      <c r="C29" s="23" t="s">
        <v>921</v>
      </c>
      <c r="D29" s="20" t="s">
        <v>853</v>
      </c>
      <c r="E29" s="20" t="s">
        <v>854</v>
      </c>
      <c r="F29" s="20">
        <v>2017</v>
      </c>
      <c r="G29" s="24" t="s">
        <v>855</v>
      </c>
      <c r="H29" s="20" t="s">
        <v>856</v>
      </c>
      <c r="I29" s="20" t="s">
        <v>857</v>
      </c>
      <c r="J29" s="20" t="s">
        <v>858</v>
      </c>
      <c r="K29" s="20" t="s">
        <v>869</v>
      </c>
      <c r="L29" s="20" t="s">
        <v>870</v>
      </c>
      <c r="M29" s="20">
        <v>16.790105000000001</v>
      </c>
      <c r="N29" s="20">
        <v>-88.082009999999997</v>
      </c>
      <c r="O29" s="20" t="s">
        <v>871</v>
      </c>
      <c r="P29" s="20" t="s">
        <v>862</v>
      </c>
      <c r="Q29" s="20">
        <v>-2</v>
      </c>
      <c r="T29" s="20">
        <v>22664047</v>
      </c>
      <c r="U29" s="20">
        <f t="shared" si="0"/>
        <v>4604.3736447694364</v>
      </c>
      <c r="V29" s="20">
        <v>46324</v>
      </c>
      <c r="W29" s="20">
        <v>73376</v>
      </c>
      <c r="X29" s="20">
        <v>48.4</v>
      </c>
      <c r="Y29" s="20">
        <v>348</v>
      </c>
      <c r="Z29" s="20">
        <v>403.65</v>
      </c>
      <c r="AA29" s="20">
        <v>29618014</v>
      </c>
      <c r="AB29" s="20">
        <v>429</v>
      </c>
      <c r="AC29" s="20">
        <v>9.5</v>
      </c>
      <c r="AD29" s="20">
        <v>5.7</v>
      </c>
      <c r="AE29" s="20">
        <v>3.8</v>
      </c>
      <c r="AF29" s="20">
        <v>1</v>
      </c>
    </row>
    <row r="30" spans="1:32" x14ac:dyDescent="0.2">
      <c r="A30" s="20" t="s">
        <v>922</v>
      </c>
      <c r="B30" s="20" t="s">
        <v>851</v>
      </c>
      <c r="C30" s="23" t="s">
        <v>923</v>
      </c>
      <c r="D30" s="20" t="s">
        <v>853</v>
      </c>
      <c r="E30" s="20" t="s">
        <v>854</v>
      </c>
      <c r="F30" s="20">
        <v>2017</v>
      </c>
      <c r="G30" s="24" t="s">
        <v>855</v>
      </c>
      <c r="H30" s="20" t="s">
        <v>856</v>
      </c>
      <c r="I30" s="20" t="s">
        <v>857</v>
      </c>
      <c r="J30" s="20" t="s">
        <v>858</v>
      </c>
      <c r="K30" s="20" t="s">
        <v>869</v>
      </c>
      <c r="L30" s="20" t="s">
        <v>870</v>
      </c>
      <c r="M30" s="20">
        <v>16.79</v>
      </c>
      <c r="N30" s="20">
        <v>-88.082599999999999</v>
      </c>
      <c r="O30" s="20" t="s">
        <v>870</v>
      </c>
      <c r="P30" s="20" t="s">
        <v>862</v>
      </c>
      <c r="Q30" s="20">
        <v>-1.5</v>
      </c>
      <c r="T30" s="20">
        <v>22391399</v>
      </c>
      <c r="U30" s="20">
        <f t="shared" si="0"/>
        <v>4548.983128437596</v>
      </c>
      <c r="V30" s="20">
        <v>18705</v>
      </c>
      <c r="W30" s="20">
        <v>26109</v>
      </c>
      <c r="X30" s="20">
        <v>51.36</v>
      </c>
      <c r="Y30" s="20">
        <v>346</v>
      </c>
      <c r="Z30" s="20">
        <v>418.47</v>
      </c>
      <c r="AA30" s="20">
        <v>10925798</v>
      </c>
      <c r="AB30" s="20">
        <v>446</v>
      </c>
      <c r="AC30" s="20">
        <v>6.8</v>
      </c>
      <c r="AD30" s="20">
        <v>5.5</v>
      </c>
      <c r="AE30" s="20">
        <v>1.3</v>
      </c>
      <c r="AF30" s="20">
        <v>1</v>
      </c>
    </row>
    <row r="31" spans="1:32" x14ac:dyDescent="0.2">
      <c r="A31" s="20" t="s">
        <v>924</v>
      </c>
      <c r="B31" s="20" t="s">
        <v>851</v>
      </c>
      <c r="C31" s="23" t="s">
        <v>925</v>
      </c>
      <c r="D31" s="20" t="s">
        <v>853</v>
      </c>
      <c r="E31" s="20" t="s">
        <v>854</v>
      </c>
      <c r="F31" s="20">
        <v>2017</v>
      </c>
      <c r="G31" s="24" t="s">
        <v>855</v>
      </c>
      <c r="H31" s="20" t="s">
        <v>856</v>
      </c>
      <c r="I31" s="20" t="s">
        <v>857</v>
      </c>
      <c r="J31" s="20" t="s">
        <v>858</v>
      </c>
      <c r="K31" s="20" t="s">
        <v>893</v>
      </c>
      <c r="L31" s="20" t="s">
        <v>870</v>
      </c>
      <c r="M31" s="20">
        <v>16.826499999999999</v>
      </c>
      <c r="N31" s="20">
        <v>-88.080695000000006</v>
      </c>
      <c r="O31" s="20" t="s">
        <v>861</v>
      </c>
      <c r="P31" s="20" t="s">
        <v>862</v>
      </c>
      <c r="Q31" s="20">
        <v>-2</v>
      </c>
      <c r="T31" s="20">
        <v>24296326</v>
      </c>
      <c r="U31" s="20">
        <f t="shared" si="0"/>
        <v>4935.9835469422751</v>
      </c>
      <c r="V31" s="20">
        <v>87569</v>
      </c>
      <c r="W31" s="20">
        <v>138623</v>
      </c>
      <c r="X31" s="20">
        <v>47.08</v>
      </c>
      <c r="Y31" s="20">
        <v>333</v>
      </c>
      <c r="Z31" s="20">
        <v>392.34</v>
      </c>
      <c r="AA31" s="20">
        <v>54387256</v>
      </c>
      <c r="AB31" s="20">
        <v>414</v>
      </c>
      <c r="AC31" s="20">
        <v>15.4</v>
      </c>
      <c r="AD31" s="20">
        <v>11.4</v>
      </c>
      <c r="AE31" s="20">
        <v>4</v>
      </c>
      <c r="AF31" s="24">
        <v>2</v>
      </c>
    </row>
    <row r="32" spans="1:32" x14ac:dyDescent="0.2">
      <c r="A32" s="20" t="s">
        <v>926</v>
      </c>
      <c r="B32" s="20" t="s">
        <v>851</v>
      </c>
      <c r="C32" s="23" t="s">
        <v>927</v>
      </c>
      <c r="D32" s="20" t="s">
        <v>853</v>
      </c>
      <c r="E32" s="20" t="s">
        <v>854</v>
      </c>
      <c r="F32" s="20">
        <v>2017</v>
      </c>
      <c r="G32" s="24" t="s">
        <v>855</v>
      </c>
      <c r="H32" s="20" t="s">
        <v>856</v>
      </c>
      <c r="I32" s="20" t="s">
        <v>857</v>
      </c>
      <c r="J32" s="20" t="s">
        <v>858</v>
      </c>
      <c r="K32" s="20" t="s">
        <v>893</v>
      </c>
      <c r="L32" s="20" t="s">
        <v>870</v>
      </c>
      <c r="M32" s="20">
        <v>16.826194999999998</v>
      </c>
      <c r="N32" s="20">
        <v>-88.081299999999999</v>
      </c>
      <c r="O32" s="20" t="s">
        <v>861</v>
      </c>
      <c r="P32" s="20" t="s">
        <v>862</v>
      </c>
      <c r="Q32" s="20">
        <v>-1.5</v>
      </c>
      <c r="T32" s="20">
        <v>24514492</v>
      </c>
      <c r="U32" s="20">
        <f t="shared" si="0"/>
        <v>4980.305630310032</v>
      </c>
      <c r="V32" s="20">
        <v>51350</v>
      </c>
      <c r="W32" s="20">
        <v>82984</v>
      </c>
      <c r="X32" s="20">
        <v>48.6</v>
      </c>
      <c r="Y32" s="20">
        <v>344</v>
      </c>
      <c r="Z32" s="20">
        <v>408.45</v>
      </c>
      <c r="AA32" s="20">
        <v>33894937</v>
      </c>
      <c r="AB32" s="20">
        <v>432</v>
      </c>
      <c r="AC32" s="20">
        <v>13.5</v>
      </c>
      <c r="AD32" s="20">
        <v>11</v>
      </c>
      <c r="AE32" s="20">
        <v>2.5</v>
      </c>
      <c r="AF32" s="20">
        <v>1</v>
      </c>
    </row>
    <row r="33" spans="1:32" x14ac:dyDescent="0.2">
      <c r="A33" s="20" t="s">
        <v>928</v>
      </c>
      <c r="B33" s="20" t="s">
        <v>851</v>
      </c>
      <c r="C33" s="23" t="s">
        <v>929</v>
      </c>
      <c r="D33" s="20" t="s">
        <v>853</v>
      </c>
      <c r="E33" s="20" t="s">
        <v>854</v>
      </c>
      <c r="F33" s="20">
        <v>2017</v>
      </c>
      <c r="G33" s="24" t="s">
        <v>855</v>
      </c>
      <c r="H33" s="20" t="s">
        <v>856</v>
      </c>
      <c r="I33" s="20" t="s">
        <v>857</v>
      </c>
      <c r="J33" s="20" t="s">
        <v>858</v>
      </c>
      <c r="K33" s="20" t="s">
        <v>893</v>
      </c>
      <c r="L33" s="20" t="s">
        <v>870</v>
      </c>
      <c r="M33" s="20">
        <v>16.826194999999998</v>
      </c>
      <c r="N33" s="20">
        <v>-88.081299999999999</v>
      </c>
      <c r="O33" s="20" t="s">
        <v>894</v>
      </c>
      <c r="P33" s="20" t="s">
        <v>862</v>
      </c>
      <c r="Q33" s="20">
        <v>-1.5</v>
      </c>
      <c r="T33" s="20">
        <v>22308173</v>
      </c>
      <c r="U33" s="20">
        <f t="shared" si="0"/>
        <v>4532.0751331020947</v>
      </c>
      <c r="V33" s="20">
        <v>43896</v>
      </c>
      <c r="W33" s="20">
        <v>72195</v>
      </c>
      <c r="X33" s="20">
        <v>48.8</v>
      </c>
      <c r="Y33" s="20">
        <v>352</v>
      </c>
      <c r="Z33" s="20">
        <v>413.33</v>
      </c>
      <c r="AA33" s="20">
        <v>29840083</v>
      </c>
      <c r="AB33" s="20">
        <v>443</v>
      </c>
      <c r="AC33" s="20">
        <v>11</v>
      </c>
      <c r="AD33" s="20">
        <v>8.1</v>
      </c>
      <c r="AE33" s="20">
        <v>2.9</v>
      </c>
      <c r="AF33" s="20">
        <v>1</v>
      </c>
    </row>
    <row r="34" spans="1:32" x14ac:dyDescent="0.2">
      <c r="A34" s="20" t="s">
        <v>930</v>
      </c>
      <c r="B34" s="20" t="s">
        <v>851</v>
      </c>
      <c r="C34" s="23" t="s">
        <v>931</v>
      </c>
      <c r="D34" s="20" t="s">
        <v>853</v>
      </c>
      <c r="E34" s="20" t="s">
        <v>854</v>
      </c>
      <c r="F34" s="20">
        <v>2017</v>
      </c>
      <c r="G34" s="24" t="s">
        <v>855</v>
      </c>
      <c r="H34" s="20" t="s">
        <v>856</v>
      </c>
      <c r="I34" s="20" t="s">
        <v>857</v>
      </c>
      <c r="J34" s="20" t="s">
        <v>858</v>
      </c>
      <c r="K34" s="20" t="s">
        <v>859</v>
      </c>
      <c r="L34" s="20" t="s">
        <v>870</v>
      </c>
      <c r="M34" s="20">
        <v>16.831375000000001</v>
      </c>
      <c r="N34" s="20">
        <v>-88.108350000000002</v>
      </c>
      <c r="O34" s="20" t="s">
        <v>861</v>
      </c>
      <c r="P34" s="20" t="s">
        <v>862</v>
      </c>
      <c r="Q34" s="20">
        <v>-1.5</v>
      </c>
      <c r="T34" s="20">
        <v>28899666</v>
      </c>
      <c r="U34" s="20">
        <f t="shared" si="0"/>
        <v>5871.1871040966053</v>
      </c>
      <c r="V34" s="20">
        <v>28405</v>
      </c>
      <c r="W34" s="20">
        <v>37850</v>
      </c>
      <c r="X34" s="20">
        <v>49.68</v>
      </c>
      <c r="Y34" s="20">
        <v>342</v>
      </c>
      <c r="Z34" s="20">
        <v>425.13</v>
      </c>
      <c r="AA34" s="20">
        <v>16091094</v>
      </c>
      <c r="AB34" s="20">
        <v>452</v>
      </c>
      <c r="AC34" s="20">
        <v>8</v>
      </c>
      <c r="AD34" s="20">
        <v>6.3</v>
      </c>
      <c r="AE34" s="20">
        <v>1.7</v>
      </c>
      <c r="AF34" s="20">
        <v>2</v>
      </c>
    </row>
    <row r="35" spans="1:32" x14ac:dyDescent="0.2">
      <c r="A35" s="20" t="s">
        <v>932</v>
      </c>
      <c r="B35" s="20" t="s">
        <v>851</v>
      </c>
      <c r="C35" s="23" t="s">
        <v>933</v>
      </c>
      <c r="D35" s="20" t="s">
        <v>853</v>
      </c>
      <c r="E35" s="20" t="s">
        <v>854</v>
      </c>
      <c r="F35" s="20">
        <v>2017</v>
      </c>
      <c r="G35" s="24" t="s">
        <v>855</v>
      </c>
      <c r="H35" s="20" t="s">
        <v>856</v>
      </c>
      <c r="I35" s="20" t="s">
        <v>857</v>
      </c>
      <c r="J35" s="20" t="s">
        <v>858</v>
      </c>
      <c r="K35" s="20" t="s">
        <v>859</v>
      </c>
      <c r="L35" s="20" t="s">
        <v>870</v>
      </c>
      <c r="M35" s="20">
        <v>16.831375000000001</v>
      </c>
      <c r="N35" s="20">
        <v>-88.108350000000002</v>
      </c>
      <c r="O35" s="20" t="s">
        <v>861</v>
      </c>
      <c r="P35" s="20" t="s">
        <v>862</v>
      </c>
      <c r="Q35" s="20">
        <v>-1.5</v>
      </c>
      <c r="T35" s="20">
        <v>26115144</v>
      </c>
      <c r="U35" s="20">
        <f t="shared" si="0"/>
        <v>5305.4902667188553</v>
      </c>
      <c r="V35" s="20">
        <v>26128</v>
      </c>
      <c r="W35" s="20">
        <v>41134</v>
      </c>
      <c r="X35" s="20">
        <v>48.66</v>
      </c>
      <c r="Y35" s="20">
        <v>335</v>
      </c>
      <c r="Z35" s="20">
        <v>381.5</v>
      </c>
      <c r="AA35" s="20">
        <v>15692695</v>
      </c>
      <c r="AB35" s="20">
        <v>399</v>
      </c>
      <c r="AC35" s="20">
        <v>5.5</v>
      </c>
      <c r="AD35" s="20">
        <v>4.0999999999999996</v>
      </c>
      <c r="AE35" s="20">
        <v>1.4</v>
      </c>
      <c r="AF35" s="20">
        <v>1</v>
      </c>
    </row>
    <row r="36" spans="1:32" x14ac:dyDescent="0.2">
      <c r="A36" s="20" t="s">
        <v>934</v>
      </c>
      <c r="B36" s="20" t="s">
        <v>851</v>
      </c>
      <c r="C36" s="23" t="s">
        <v>935</v>
      </c>
      <c r="D36" s="20" t="s">
        <v>936</v>
      </c>
      <c r="E36" s="20" t="s">
        <v>854</v>
      </c>
      <c r="F36" s="24" t="s">
        <v>870</v>
      </c>
      <c r="G36" s="24" t="s">
        <v>870</v>
      </c>
      <c r="H36" s="20" t="s">
        <v>856</v>
      </c>
      <c r="I36" s="20" t="s">
        <v>857</v>
      </c>
      <c r="J36" s="20" t="s">
        <v>937</v>
      </c>
      <c r="K36" s="20" t="s">
        <v>938</v>
      </c>
      <c r="L36" s="20" t="s">
        <v>870</v>
      </c>
      <c r="M36" s="20">
        <v>16.215237999999999</v>
      </c>
      <c r="N36" s="20">
        <v>-61.536569999999998</v>
      </c>
      <c r="O36" s="20" t="s">
        <v>861</v>
      </c>
      <c r="P36" s="20" t="s">
        <v>870</v>
      </c>
      <c r="Q36" s="20" t="s">
        <v>870</v>
      </c>
      <c r="T36" s="20">
        <v>32257284</v>
      </c>
      <c r="U36" s="20">
        <f t="shared" si="0"/>
        <v>6553.3127557246426</v>
      </c>
      <c r="V36" s="20">
        <v>113190</v>
      </c>
      <c r="W36" s="20">
        <v>197615</v>
      </c>
      <c r="X36" s="20">
        <v>46.26</v>
      </c>
      <c r="Y36" s="20">
        <v>304</v>
      </c>
      <c r="Z36" s="20">
        <v>351.99</v>
      </c>
      <c r="AA36" s="20">
        <v>67922778</v>
      </c>
      <c r="AB36" s="20">
        <v>348</v>
      </c>
      <c r="AC36" s="20">
        <v>11.6</v>
      </c>
      <c r="AD36" s="20">
        <v>7.9</v>
      </c>
      <c r="AE36" s="20">
        <v>3.7</v>
      </c>
      <c r="AF36" s="20">
        <v>0</v>
      </c>
    </row>
    <row r="37" spans="1:32" x14ac:dyDescent="0.2">
      <c r="A37" s="20" t="s">
        <v>939</v>
      </c>
      <c r="B37" s="20" t="s">
        <v>851</v>
      </c>
      <c r="C37" s="23" t="s">
        <v>935</v>
      </c>
      <c r="D37" s="20" t="s">
        <v>936</v>
      </c>
      <c r="E37" s="20" t="s">
        <v>854</v>
      </c>
      <c r="F37" s="24" t="s">
        <v>870</v>
      </c>
      <c r="G37" s="24" t="s">
        <v>870</v>
      </c>
      <c r="H37" s="20" t="s">
        <v>856</v>
      </c>
      <c r="I37" s="20" t="s">
        <v>857</v>
      </c>
      <c r="J37" s="20" t="s">
        <v>937</v>
      </c>
      <c r="K37" s="20" t="s">
        <v>938</v>
      </c>
      <c r="L37" s="20" t="s">
        <v>870</v>
      </c>
      <c r="M37" s="20">
        <v>16.215237999999999</v>
      </c>
      <c r="N37" s="20">
        <v>-61.536569999999998</v>
      </c>
      <c r="O37" s="20" t="s">
        <v>861</v>
      </c>
      <c r="P37" s="20" t="s">
        <v>870</v>
      </c>
      <c r="Q37" s="20" t="s">
        <v>870</v>
      </c>
      <c r="T37" s="20">
        <v>23044753</v>
      </c>
      <c r="U37" s="20">
        <f t="shared" si="0"/>
        <v>4681.7169662338511</v>
      </c>
      <c r="V37" s="20">
        <v>92763</v>
      </c>
      <c r="W37" s="20">
        <v>156044</v>
      </c>
      <c r="X37" s="20">
        <v>45.86</v>
      </c>
      <c r="Y37" s="20">
        <v>305</v>
      </c>
      <c r="Z37" s="20">
        <v>345.16</v>
      </c>
      <c r="AA37" s="20">
        <v>53859425</v>
      </c>
      <c r="AB37" s="20">
        <v>351</v>
      </c>
      <c r="AC37" s="20">
        <v>9.1999999999999993</v>
      </c>
      <c r="AD37" s="20">
        <v>7.2</v>
      </c>
      <c r="AE37" s="20">
        <v>2</v>
      </c>
      <c r="AF37" s="20">
        <v>1</v>
      </c>
    </row>
    <row r="38" spans="1:32" x14ac:dyDescent="0.2">
      <c r="A38" s="20" t="s">
        <v>940</v>
      </c>
      <c r="B38" s="20" t="s">
        <v>851</v>
      </c>
      <c r="C38" s="23" t="s">
        <v>935</v>
      </c>
      <c r="D38" s="20" t="s">
        <v>936</v>
      </c>
      <c r="E38" s="20" t="s">
        <v>854</v>
      </c>
      <c r="F38" s="24" t="s">
        <v>870</v>
      </c>
      <c r="G38" s="24" t="s">
        <v>870</v>
      </c>
      <c r="H38" s="20" t="s">
        <v>856</v>
      </c>
      <c r="I38" s="20" t="s">
        <v>857</v>
      </c>
      <c r="J38" s="20" t="s">
        <v>937</v>
      </c>
      <c r="K38" s="20" t="s">
        <v>938</v>
      </c>
      <c r="L38" s="20" t="s">
        <v>870</v>
      </c>
      <c r="M38" s="20">
        <v>16.215237999999999</v>
      </c>
      <c r="N38" s="20">
        <v>-61.536569999999998</v>
      </c>
      <c r="O38" s="20" t="s">
        <v>861</v>
      </c>
      <c r="P38" s="20" t="s">
        <v>870</v>
      </c>
      <c r="Q38" s="20" t="s">
        <v>870</v>
      </c>
      <c r="T38" s="20">
        <v>24484477</v>
      </c>
      <c r="U38" s="20">
        <f t="shared" si="0"/>
        <v>4974.207854614996</v>
      </c>
      <c r="V38" s="20">
        <v>98342</v>
      </c>
      <c r="W38" s="20">
        <v>173245</v>
      </c>
      <c r="X38" s="20">
        <v>45.57</v>
      </c>
      <c r="Y38" s="20">
        <v>296</v>
      </c>
      <c r="Z38" s="20">
        <v>332.93</v>
      </c>
      <c r="AA38" s="20">
        <v>57678845</v>
      </c>
      <c r="AB38" s="20">
        <v>336</v>
      </c>
      <c r="AC38" s="20">
        <v>8.1</v>
      </c>
      <c r="AD38" s="20">
        <v>5.5</v>
      </c>
      <c r="AE38" s="20">
        <v>2.6</v>
      </c>
      <c r="AF38" s="20">
        <v>1</v>
      </c>
    </row>
    <row r="39" spans="1:32" x14ac:dyDescent="0.2">
      <c r="A39" s="20" t="s">
        <v>941</v>
      </c>
      <c r="B39" s="20" t="s">
        <v>851</v>
      </c>
      <c r="C39" s="23" t="s">
        <v>942</v>
      </c>
      <c r="D39" s="20" t="s">
        <v>936</v>
      </c>
      <c r="E39" s="20" t="s">
        <v>854</v>
      </c>
      <c r="F39" s="20">
        <v>2015</v>
      </c>
      <c r="G39" s="24" t="s">
        <v>943</v>
      </c>
      <c r="H39" s="20" t="s">
        <v>856</v>
      </c>
      <c r="I39" s="20" t="s">
        <v>857</v>
      </c>
      <c r="J39" s="20" t="s">
        <v>944</v>
      </c>
      <c r="K39" s="20" t="s">
        <v>870</v>
      </c>
      <c r="L39" s="20" t="s">
        <v>945</v>
      </c>
      <c r="M39" s="20" t="s">
        <v>870</v>
      </c>
      <c r="N39" s="20" t="s">
        <v>870</v>
      </c>
      <c r="O39" s="20" t="s">
        <v>870</v>
      </c>
      <c r="P39" s="20" t="s">
        <v>870</v>
      </c>
      <c r="Q39" s="20" t="s">
        <v>870</v>
      </c>
      <c r="T39" s="20">
        <v>23396934</v>
      </c>
      <c r="U39" s="20">
        <f t="shared" si="0"/>
        <v>4753.2652168436625</v>
      </c>
      <c r="V39" s="20">
        <v>92762</v>
      </c>
      <c r="W39" s="20">
        <v>151671</v>
      </c>
      <c r="X39" s="20">
        <v>46.26</v>
      </c>
      <c r="Y39" s="20">
        <v>387</v>
      </c>
      <c r="Z39" s="20">
        <v>468.8</v>
      </c>
      <c r="AA39" s="20">
        <v>71102997</v>
      </c>
      <c r="AB39" s="20">
        <v>519</v>
      </c>
      <c r="AC39" s="20">
        <v>29.8</v>
      </c>
      <c r="AD39" s="20">
        <v>21.7</v>
      </c>
      <c r="AE39" s="20">
        <v>8.1</v>
      </c>
      <c r="AF39" s="20">
        <v>1</v>
      </c>
    </row>
    <row r="40" spans="1:32" x14ac:dyDescent="0.2">
      <c r="A40" s="20" t="s">
        <v>946</v>
      </c>
      <c r="B40" s="20" t="s">
        <v>851</v>
      </c>
      <c r="C40" s="23" t="s">
        <v>947</v>
      </c>
      <c r="D40" s="20" t="s">
        <v>936</v>
      </c>
      <c r="E40" s="20" t="s">
        <v>854</v>
      </c>
      <c r="F40" s="20">
        <v>2015</v>
      </c>
      <c r="G40" s="24" t="s">
        <v>943</v>
      </c>
      <c r="H40" s="20" t="s">
        <v>856</v>
      </c>
      <c r="I40" s="20" t="s">
        <v>857</v>
      </c>
      <c r="J40" s="20" t="s">
        <v>944</v>
      </c>
      <c r="K40" s="20" t="s">
        <v>870</v>
      </c>
      <c r="L40" s="20" t="s">
        <v>945</v>
      </c>
      <c r="M40" s="20" t="s">
        <v>870</v>
      </c>
      <c r="N40" s="20" t="s">
        <v>870</v>
      </c>
      <c r="O40" s="20" t="s">
        <v>870</v>
      </c>
      <c r="P40" s="20" t="s">
        <v>870</v>
      </c>
      <c r="Q40" s="20" t="s">
        <v>870</v>
      </c>
      <c r="T40" s="20">
        <v>34990407</v>
      </c>
      <c r="U40" s="20">
        <f t="shared" si="0"/>
        <v>7108.567495053112</v>
      </c>
      <c r="V40" s="20">
        <v>148788</v>
      </c>
      <c r="W40" s="20">
        <v>242946</v>
      </c>
      <c r="X40" s="20">
        <v>47.06</v>
      </c>
      <c r="Y40" s="20">
        <v>366</v>
      </c>
      <c r="Z40" s="20">
        <v>465.79</v>
      </c>
      <c r="AA40" s="20">
        <v>113161685</v>
      </c>
      <c r="AB40" s="20">
        <v>518</v>
      </c>
      <c r="AC40" s="20">
        <v>48.5</v>
      </c>
      <c r="AD40" s="20">
        <v>33.200000000000003</v>
      </c>
      <c r="AE40" s="20">
        <v>15.2</v>
      </c>
      <c r="AF40" s="20">
        <v>1</v>
      </c>
    </row>
    <row r="41" spans="1:32" x14ac:dyDescent="0.2">
      <c r="A41" s="20" t="s">
        <v>948</v>
      </c>
      <c r="B41" s="20" t="s">
        <v>851</v>
      </c>
      <c r="C41" s="23" t="s">
        <v>947</v>
      </c>
      <c r="D41" s="20" t="s">
        <v>936</v>
      </c>
      <c r="E41" s="20" t="s">
        <v>854</v>
      </c>
      <c r="F41" s="20">
        <v>2015</v>
      </c>
      <c r="G41" s="24" t="s">
        <v>943</v>
      </c>
      <c r="H41" s="20" t="s">
        <v>856</v>
      </c>
      <c r="I41" s="20" t="s">
        <v>857</v>
      </c>
      <c r="J41" s="20" t="s">
        <v>944</v>
      </c>
      <c r="K41" s="20" t="s">
        <v>870</v>
      </c>
      <c r="L41" s="20" t="s">
        <v>945</v>
      </c>
      <c r="M41" s="20" t="s">
        <v>870</v>
      </c>
      <c r="N41" s="20" t="s">
        <v>870</v>
      </c>
      <c r="O41" s="20" t="s">
        <v>870</v>
      </c>
      <c r="P41" s="20" t="s">
        <v>870</v>
      </c>
      <c r="Q41" s="20" t="s">
        <v>870</v>
      </c>
      <c r="T41" s="20">
        <v>23788274</v>
      </c>
      <c r="U41" s="20">
        <f t="shared" si="0"/>
        <v>4832.768916343759</v>
      </c>
      <c r="V41" s="20">
        <v>108599</v>
      </c>
      <c r="W41" s="20">
        <v>168726</v>
      </c>
      <c r="X41" s="20">
        <v>47.45</v>
      </c>
      <c r="Y41" s="20">
        <v>363</v>
      </c>
      <c r="Z41" s="20">
        <v>452.63</v>
      </c>
      <c r="AA41" s="20">
        <v>76369939</v>
      </c>
      <c r="AB41" s="20">
        <v>498</v>
      </c>
      <c r="AC41" s="20">
        <v>40.799999999999997</v>
      </c>
      <c r="AD41" s="20">
        <v>30.5</v>
      </c>
      <c r="AE41" s="20">
        <v>10.3</v>
      </c>
      <c r="AF41" s="20">
        <v>1</v>
      </c>
    </row>
    <row r="42" spans="1:32" x14ac:dyDescent="0.2">
      <c r="A42" s="20" t="s">
        <v>949</v>
      </c>
      <c r="B42" s="20" t="s">
        <v>851</v>
      </c>
      <c r="C42" s="23" t="s">
        <v>950</v>
      </c>
      <c r="D42" s="20" t="s">
        <v>936</v>
      </c>
      <c r="E42" s="20" t="s">
        <v>854</v>
      </c>
      <c r="F42" s="20">
        <v>2017</v>
      </c>
      <c r="G42" s="24" t="s">
        <v>943</v>
      </c>
      <c r="H42" s="20" t="s">
        <v>951</v>
      </c>
      <c r="I42" s="20" t="s">
        <v>952</v>
      </c>
      <c r="J42" s="20" t="s">
        <v>953</v>
      </c>
      <c r="K42" s="20" t="s">
        <v>954</v>
      </c>
      <c r="L42" s="20" t="s">
        <v>955</v>
      </c>
      <c r="M42" s="25">
        <v>-42.808183</v>
      </c>
      <c r="N42" s="20">
        <v>10.142901</v>
      </c>
      <c r="O42" s="20" t="s">
        <v>861</v>
      </c>
      <c r="P42" s="20" t="s">
        <v>956</v>
      </c>
      <c r="Q42" s="20">
        <v>-6</v>
      </c>
      <c r="T42" s="20">
        <v>32986255</v>
      </c>
      <c r="U42" s="20">
        <f t="shared" si="0"/>
        <v>6701.4087625940792</v>
      </c>
      <c r="V42" s="20">
        <v>76281</v>
      </c>
      <c r="W42" s="20">
        <v>90565</v>
      </c>
      <c r="X42" s="20">
        <v>49.18</v>
      </c>
      <c r="Y42" s="20">
        <v>292</v>
      </c>
      <c r="Z42" s="20">
        <v>425.38</v>
      </c>
      <c r="AA42" s="20">
        <v>38524346</v>
      </c>
      <c r="AB42" s="20">
        <v>430</v>
      </c>
      <c r="AC42" s="20">
        <v>20.3</v>
      </c>
      <c r="AD42" s="20">
        <v>16.7</v>
      </c>
      <c r="AE42" s="20">
        <v>3.6</v>
      </c>
      <c r="AF42" s="20">
        <v>1</v>
      </c>
    </row>
    <row r="43" spans="1:32" x14ac:dyDescent="0.2">
      <c r="A43" s="20" t="s">
        <v>957</v>
      </c>
      <c r="B43" s="20" t="s">
        <v>851</v>
      </c>
      <c r="C43" s="23" t="s">
        <v>950</v>
      </c>
      <c r="D43" s="20" t="s">
        <v>936</v>
      </c>
      <c r="E43" s="20" t="s">
        <v>854</v>
      </c>
      <c r="F43" s="20">
        <v>2017</v>
      </c>
      <c r="G43" s="24" t="s">
        <v>943</v>
      </c>
      <c r="H43" s="20" t="s">
        <v>951</v>
      </c>
      <c r="I43" s="20" t="s">
        <v>952</v>
      </c>
      <c r="J43" s="20" t="s">
        <v>953</v>
      </c>
      <c r="K43" s="20" t="s">
        <v>954</v>
      </c>
      <c r="L43" s="20" t="s">
        <v>955</v>
      </c>
      <c r="M43" s="25">
        <v>-42.808183</v>
      </c>
      <c r="N43" s="20">
        <v>10.142901</v>
      </c>
      <c r="O43" s="20" t="s">
        <v>861</v>
      </c>
      <c r="P43" s="20" t="s">
        <v>956</v>
      </c>
      <c r="Q43" s="20">
        <v>-6</v>
      </c>
      <c r="T43" s="20">
        <v>32913293</v>
      </c>
      <c r="U43" s="20">
        <f t="shared" si="0"/>
        <v>6686.5859769781791</v>
      </c>
      <c r="V43" s="20">
        <v>92630</v>
      </c>
      <c r="W43" s="20">
        <v>110373</v>
      </c>
      <c r="X43" s="20">
        <v>49.06</v>
      </c>
      <c r="Y43" s="20">
        <v>290</v>
      </c>
      <c r="Z43" s="20">
        <v>426.75</v>
      </c>
      <c r="AA43" s="20">
        <v>47101987</v>
      </c>
      <c r="AB43" s="20">
        <v>433</v>
      </c>
      <c r="AC43" s="20">
        <v>23.8</v>
      </c>
      <c r="AD43" s="20">
        <v>17.899999999999999</v>
      </c>
      <c r="AE43" s="20">
        <v>5.9</v>
      </c>
      <c r="AF43" s="20">
        <v>1</v>
      </c>
    </row>
    <row r="44" spans="1:32" x14ac:dyDescent="0.2">
      <c r="A44" s="20" t="s">
        <v>958</v>
      </c>
      <c r="B44" s="20" t="s">
        <v>851</v>
      </c>
      <c r="C44" s="23" t="s">
        <v>950</v>
      </c>
      <c r="D44" s="20" t="s">
        <v>936</v>
      </c>
      <c r="E44" s="20" t="s">
        <v>854</v>
      </c>
      <c r="F44" s="20">
        <v>2017</v>
      </c>
      <c r="G44" s="24" t="s">
        <v>943</v>
      </c>
      <c r="H44" s="20" t="s">
        <v>951</v>
      </c>
      <c r="I44" s="20" t="s">
        <v>952</v>
      </c>
      <c r="J44" s="20" t="s">
        <v>953</v>
      </c>
      <c r="K44" s="20" t="s">
        <v>954</v>
      </c>
      <c r="L44" s="20" t="s">
        <v>955</v>
      </c>
      <c r="M44" s="25">
        <v>-42.808183</v>
      </c>
      <c r="N44" s="20">
        <v>10.142901</v>
      </c>
      <c r="O44" s="20" t="s">
        <v>861</v>
      </c>
      <c r="P44" s="20" t="s">
        <v>956</v>
      </c>
      <c r="Q44" s="20">
        <v>-6</v>
      </c>
      <c r="T44" s="20">
        <v>33752419</v>
      </c>
      <c r="U44" s="20">
        <f t="shared" si="0"/>
        <v>6857.0608104905177</v>
      </c>
      <c r="V44" s="20">
        <v>74875</v>
      </c>
      <c r="W44" s="20">
        <v>88394</v>
      </c>
      <c r="X44" s="20">
        <v>49.31</v>
      </c>
      <c r="Y44" s="20">
        <v>290</v>
      </c>
      <c r="Z44" s="20">
        <v>436.35</v>
      </c>
      <c r="AA44" s="20">
        <v>38570641</v>
      </c>
      <c r="AB44" s="20">
        <v>445</v>
      </c>
      <c r="AC44" s="20">
        <v>19.899999999999999</v>
      </c>
      <c r="AD44" s="20">
        <v>14.4</v>
      </c>
      <c r="AE44" s="20">
        <v>5.5</v>
      </c>
      <c r="AF44" s="20">
        <v>1</v>
      </c>
    </row>
    <row r="45" spans="1:32" x14ac:dyDescent="0.2">
      <c r="A45" s="20" t="s">
        <v>959</v>
      </c>
      <c r="B45" s="20" t="s">
        <v>851</v>
      </c>
      <c r="C45" s="23" t="s">
        <v>960</v>
      </c>
      <c r="D45" s="20" t="s">
        <v>936</v>
      </c>
      <c r="E45" s="20" t="s">
        <v>854</v>
      </c>
      <c r="F45" s="20">
        <v>2017</v>
      </c>
      <c r="G45" s="24" t="s">
        <v>855</v>
      </c>
      <c r="H45" s="20" t="s">
        <v>856</v>
      </c>
      <c r="I45" s="20" t="s">
        <v>857</v>
      </c>
      <c r="J45" s="20" t="s">
        <v>858</v>
      </c>
      <c r="K45" s="20" t="s">
        <v>859</v>
      </c>
      <c r="L45" s="20" t="s">
        <v>870</v>
      </c>
      <c r="M45" s="20">
        <v>16.831375000000001</v>
      </c>
      <c r="N45" s="20">
        <v>-88.108350000000002</v>
      </c>
      <c r="O45" s="20" t="s">
        <v>861</v>
      </c>
      <c r="P45" s="20" t="s">
        <v>882</v>
      </c>
      <c r="Q45" s="20">
        <v>1.5</v>
      </c>
      <c r="T45" s="20">
        <v>25028450</v>
      </c>
      <c r="U45" s="20">
        <f t="shared" si="0"/>
        <v>5084.7201097592852</v>
      </c>
      <c r="V45" s="20">
        <v>37828</v>
      </c>
      <c r="W45" s="20">
        <v>66228</v>
      </c>
      <c r="X45" s="20">
        <v>47.37</v>
      </c>
      <c r="Y45" s="20">
        <v>312</v>
      </c>
      <c r="Z45" s="20">
        <v>351.8</v>
      </c>
      <c r="AA45" s="20">
        <v>23298705</v>
      </c>
      <c r="AB45" s="20">
        <v>360</v>
      </c>
      <c r="AC45" s="20">
        <v>3.5</v>
      </c>
      <c r="AD45" s="20">
        <v>2.6</v>
      </c>
      <c r="AE45" s="20">
        <v>0.9</v>
      </c>
      <c r="AF45" s="24">
        <v>1</v>
      </c>
    </row>
    <row r="46" spans="1:32" x14ac:dyDescent="0.2">
      <c r="A46" s="20" t="s">
        <v>961</v>
      </c>
      <c r="B46" s="20" t="s">
        <v>851</v>
      </c>
      <c r="C46" s="23" t="s">
        <v>962</v>
      </c>
      <c r="D46" s="20" t="s">
        <v>936</v>
      </c>
      <c r="E46" s="20" t="s">
        <v>854</v>
      </c>
      <c r="F46" s="20">
        <v>2017</v>
      </c>
      <c r="G46" s="24" t="s">
        <v>855</v>
      </c>
      <c r="H46" s="20" t="s">
        <v>856</v>
      </c>
      <c r="I46" s="20" t="s">
        <v>857</v>
      </c>
      <c r="J46" s="20" t="s">
        <v>858</v>
      </c>
      <c r="K46" s="20" t="s">
        <v>869</v>
      </c>
      <c r="L46" s="20" t="s">
        <v>870</v>
      </c>
      <c r="M46" s="20">
        <v>16.790105000000001</v>
      </c>
      <c r="N46" s="20">
        <v>-88.082009999999997</v>
      </c>
      <c r="O46" s="20" t="s">
        <v>871</v>
      </c>
      <c r="P46" s="20" t="s">
        <v>882</v>
      </c>
      <c r="Q46" s="20">
        <v>2</v>
      </c>
      <c r="T46" s="20">
        <v>26158475</v>
      </c>
      <c r="U46" s="20">
        <f t="shared" si="0"/>
        <v>5314.2932891623541</v>
      </c>
      <c r="V46" s="20">
        <v>107685</v>
      </c>
      <c r="W46" s="20">
        <v>181771</v>
      </c>
      <c r="X46" s="20">
        <v>46.45</v>
      </c>
      <c r="Y46" s="20">
        <v>366</v>
      </c>
      <c r="Z46" s="20">
        <v>442.32</v>
      </c>
      <c r="AA46" s="20">
        <v>80400811</v>
      </c>
      <c r="AB46" s="20">
        <v>480</v>
      </c>
      <c r="AC46" s="20">
        <v>30.2</v>
      </c>
      <c r="AD46" s="20">
        <v>21.9</v>
      </c>
      <c r="AE46" s="20">
        <v>8.3000000000000007</v>
      </c>
      <c r="AF46" s="20">
        <v>2</v>
      </c>
    </row>
    <row r="47" spans="1:32" x14ac:dyDescent="0.2">
      <c r="A47" s="20" t="s">
        <v>963</v>
      </c>
      <c r="B47" s="20" t="s">
        <v>851</v>
      </c>
      <c r="C47" s="23" t="s">
        <v>962</v>
      </c>
      <c r="D47" s="20" t="s">
        <v>936</v>
      </c>
      <c r="E47" s="20" t="s">
        <v>854</v>
      </c>
      <c r="F47" s="26">
        <v>2017</v>
      </c>
      <c r="G47" s="24" t="s">
        <v>855</v>
      </c>
      <c r="H47" s="20" t="s">
        <v>856</v>
      </c>
      <c r="I47" s="20" t="s">
        <v>857</v>
      </c>
      <c r="J47" s="20" t="s">
        <v>858</v>
      </c>
      <c r="K47" s="20" t="s">
        <v>869</v>
      </c>
      <c r="L47" s="20" t="s">
        <v>870</v>
      </c>
      <c r="M47" s="20">
        <v>16.790105000000001</v>
      </c>
      <c r="N47" s="20">
        <v>-88.082009999999997</v>
      </c>
      <c r="O47" s="20" t="s">
        <v>871</v>
      </c>
      <c r="P47" s="20" t="s">
        <v>882</v>
      </c>
      <c r="Q47" s="20">
        <v>2</v>
      </c>
      <c r="T47" s="20">
        <v>25624632</v>
      </c>
      <c r="U47" s="20">
        <f t="shared" si="0"/>
        <v>5205.8390206177892</v>
      </c>
      <c r="V47" s="20">
        <v>48586</v>
      </c>
      <c r="W47" s="20">
        <v>83513</v>
      </c>
      <c r="X47" s="20">
        <v>48</v>
      </c>
      <c r="Y47" s="20">
        <v>367</v>
      </c>
      <c r="Z47" s="20">
        <v>435.91</v>
      </c>
      <c r="AA47" s="20">
        <v>36404530</v>
      </c>
      <c r="AB47" s="20">
        <v>471</v>
      </c>
      <c r="AC47" s="20">
        <v>13.4</v>
      </c>
      <c r="AD47" s="20">
        <v>10.199999999999999</v>
      </c>
      <c r="AE47" s="20">
        <v>3.2</v>
      </c>
      <c r="AF47" s="20">
        <v>1</v>
      </c>
    </row>
    <row r="48" spans="1:32" x14ac:dyDescent="0.2">
      <c r="A48" s="20" t="s">
        <v>964</v>
      </c>
      <c r="B48" s="20" t="s">
        <v>851</v>
      </c>
      <c r="C48" s="23" t="s">
        <v>965</v>
      </c>
      <c r="D48" s="27" t="s">
        <v>966</v>
      </c>
      <c r="E48" s="20" t="s">
        <v>854</v>
      </c>
      <c r="F48" s="24">
        <v>2020</v>
      </c>
      <c r="G48" s="24" t="s">
        <v>870</v>
      </c>
      <c r="H48" s="20" t="s">
        <v>951</v>
      </c>
      <c r="I48" s="20" t="s">
        <v>952</v>
      </c>
      <c r="J48" s="20" t="s">
        <v>953</v>
      </c>
      <c r="K48" s="20" t="s">
        <v>954</v>
      </c>
      <c r="L48" s="20" t="s">
        <v>955</v>
      </c>
      <c r="M48" s="25">
        <v>-42.808183</v>
      </c>
      <c r="N48" s="20">
        <v>10.142901</v>
      </c>
      <c r="O48" s="20" t="s">
        <v>861</v>
      </c>
      <c r="P48" s="20" t="s">
        <v>956</v>
      </c>
      <c r="Q48" s="20">
        <v>-6</v>
      </c>
      <c r="T48" s="20">
        <v>10558852</v>
      </c>
      <c r="U48" s="20">
        <f t="shared" si="0"/>
        <v>2145.111147528994</v>
      </c>
      <c r="V48" s="20">
        <v>26579</v>
      </c>
      <c r="W48" s="20">
        <v>30442</v>
      </c>
      <c r="X48" s="20">
        <v>49.58</v>
      </c>
      <c r="Y48" s="20">
        <v>322</v>
      </c>
      <c r="Z48" s="20">
        <v>471.3</v>
      </c>
      <c r="AA48" s="20">
        <v>14347435</v>
      </c>
      <c r="AB48" s="20">
        <v>500</v>
      </c>
      <c r="AC48" s="20">
        <v>13</v>
      </c>
      <c r="AD48" s="20">
        <v>12.4</v>
      </c>
      <c r="AE48" s="20">
        <v>0.6</v>
      </c>
      <c r="AF48" s="20">
        <v>1</v>
      </c>
    </row>
    <row r="49" spans="1:32" x14ac:dyDescent="0.2">
      <c r="A49" s="20" t="s">
        <v>967</v>
      </c>
      <c r="B49" s="20" t="s">
        <v>851</v>
      </c>
      <c r="C49" s="23" t="s">
        <v>965</v>
      </c>
      <c r="D49" s="27" t="s">
        <v>966</v>
      </c>
      <c r="E49" s="20" t="s">
        <v>854</v>
      </c>
      <c r="F49" s="24">
        <v>2020</v>
      </c>
      <c r="G49" s="24" t="s">
        <v>870</v>
      </c>
      <c r="H49" s="20" t="s">
        <v>951</v>
      </c>
      <c r="I49" s="20" t="s">
        <v>952</v>
      </c>
      <c r="J49" s="20" t="s">
        <v>953</v>
      </c>
      <c r="K49" s="20" t="s">
        <v>954</v>
      </c>
      <c r="L49" s="20" t="s">
        <v>955</v>
      </c>
      <c r="M49" s="25">
        <v>-42.808183</v>
      </c>
      <c r="N49" s="20">
        <v>10.142901</v>
      </c>
      <c r="O49" s="20" t="s">
        <v>861</v>
      </c>
      <c r="P49" s="20" t="s">
        <v>956</v>
      </c>
      <c r="Q49" s="20">
        <v>-6</v>
      </c>
      <c r="T49" s="20">
        <v>7991270</v>
      </c>
      <c r="U49" s="20">
        <f t="shared" si="0"/>
        <v>1623.4873222878798</v>
      </c>
      <c r="V49" s="20">
        <v>19985</v>
      </c>
      <c r="W49" s="20">
        <v>22752</v>
      </c>
      <c r="X49" s="20">
        <v>50.14</v>
      </c>
      <c r="Y49" s="20">
        <v>333</v>
      </c>
      <c r="Z49" s="20">
        <v>489.29</v>
      </c>
      <c r="AA49" s="20">
        <v>11132311</v>
      </c>
      <c r="AB49" s="20">
        <v>529</v>
      </c>
      <c r="AC49" s="20">
        <v>10.6</v>
      </c>
      <c r="AD49" s="20">
        <v>10</v>
      </c>
      <c r="AE49" s="20">
        <v>0.6</v>
      </c>
      <c r="AF49" s="20">
        <v>0</v>
      </c>
    </row>
    <row r="50" spans="1:32" x14ac:dyDescent="0.2">
      <c r="A50" s="20" t="s">
        <v>968</v>
      </c>
      <c r="B50" s="20" t="s">
        <v>851</v>
      </c>
      <c r="C50" s="23" t="s">
        <v>965</v>
      </c>
      <c r="D50" s="27" t="s">
        <v>966</v>
      </c>
      <c r="E50" s="20" t="s">
        <v>854</v>
      </c>
      <c r="F50" s="24">
        <v>2020</v>
      </c>
      <c r="G50" s="24" t="s">
        <v>870</v>
      </c>
      <c r="H50" s="20" t="s">
        <v>951</v>
      </c>
      <c r="I50" s="20" t="s">
        <v>952</v>
      </c>
      <c r="J50" s="20" t="s">
        <v>953</v>
      </c>
      <c r="K50" s="20" t="s">
        <v>954</v>
      </c>
      <c r="L50" s="20" t="s">
        <v>955</v>
      </c>
      <c r="M50" s="25">
        <v>-42.808183</v>
      </c>
      <c r="N50" s="20">
        <v>10.142901</v>
      </c>
      <c r="O50" s="20" t="s">
        <v>861</v>
      </c>
      <c r="P50" s="20" t="s">
        <v>956</v>
      </c>
      <c r="Q50" s="20">
        <v>-6</v>
      </c>
      <c r="T50" s="20">
        <v>9133184</v>
      </c>
      <c r="U50" s="20">
        <f t="shared" si="0"/>
        <v>1855.4758425284726</v>
      </c>
      <c r="V50" s="20">
        <v>18790</v>
      </c>
      <c r="W50" s="20">
        <v>21143</v>
      </c>
      <c r="X50" s="20">
        <v>51.18</v>
      </c>
      <c r="Y50" s="20">
        <v>331</v>
      </c>
      <c r="Z50" s="20">
        <v>506.39</v>
      </c>
      <c r="AA50" s="20">
        <v>10706548</v>
      </c>
      <c r="AB50" s="20">
        <v>562</v>
      </c>
      <c r="AC50" s="20">
        <v>9.3000000000000007</v>
      </c>
      <c r="AD50" s="20">
        <v>8.6</v>
      </c>
      <c r="AE50" s="20">
        <v>0.7</v>
      </c>
      <c r="AF50" s="20">
        <v>1</v>
      </c>
    </row>
    <row r="51" spans="1:32" x14ac:dyDescent="0.2">
      <c r="A51" s="20" t="s">
        <v>969</v>
      </c>
      <c r="B51" s="20" t="s">
        <v>851</v>
      </c>
      <c r="C51" s="23" t="s">
        <v>965</v>
      </c>
      <c r="D51" s="27" t="s">
        <v>966</v>
      </c>
      <c r="E51" s="20" t="s">
        <v>854</v>
      </c>
      <c r="F51" s="24">
        <v>2020</v>
      </c>
      <c r="G51" s="24" t="s">
        <v>870</v>
      </c>
      <c r="H51" s="20" t="s">
        <v>951</v>
      </c>
      <c r="I51" s="20" t="s">
        <v>952</v>
      </c>
      <c r="J51" s="20" t="s">
        <v>953</v>
      </c>
      <c r="K51" s="20" t="s">
        <v>954</v>
      </c>
      <c r="L51" s="20" t="s">
        <v>955</v>
      </c>
      <c r="M51" s="25">
        <v>-42.808183</v>
      </c>
      <c r="N51" s="20">
        <v>10.142901</v>
      </c>
      <c r="O51" s="20" t="s">
        <v>861</v>
      </c>
      <c r="P51" s="20" t="s">
        <v>956</v>
      </c>
      <c r="Q51" s="20">
        <v>-6</v>
      </c>
      <c r="T51" s="20">
        <v>10797779</v>
      </c>
      <c r="U51" s="20">
        <f t="shared" si="0"/>
        <v>2193.6509860593246</v>
      </c>
      <c r="V51" s="20">
        <v>19991</v>
      </c>
      <c r="W51" s="20">
        <v>22657</v>
      </c>
      <c r="X51" s="20">
        <v>50.79</v>
      </c>
      <c r="Y51" s="20">
        <v>345</v>
      </c>
      <c r="Z51" s="20">
        <v>533.87</v>
      </c>
      <c r="AA51" s="20">
        <v>12095991</v>
      </c>
      <c r="AB51" s="20">
        <v>606</v>
      </c>
      <c r="AC51" s="20">
        <v>11.7</v>
      </c>
      <c r="AD51" s="20">
        <v>10.8</v>
      </c>
      <c r="AE51" s="20">
        <v>0.9</v>
      </c>
      <c r="AF51" s="20">
        <v>1</v>
      </c>
    </row>
    <row r="52" spans="1:32" x14ac:dyDescent="0.2">
      <c r="A52" s="20" t="s">
        <v>970</v>
      </c>
      <c r="B52" s="20" t="s">
        <v>851</v>
      </c>
      <c r="C52" s="23" t="s">
        <v>965</v>
      </c>
      <c r="D52" s="27" t="s">
        <v>966</v>
      </c>
      <c r="E52" s="20" t="s">
        <v>854</v>
      </c>
      <c r="F52" s="24">
        <v>2020</v>
      </c>
      <c r="G52" s="24" t="s">
        <v>870</v>
      </c>
      <c r="H52" s="20" t="s">
        <v>951</v>
      </c>
      <c r="I52" s="20" t="s">
        <v>952</v>
      </c>
      <c r="J52" s="20" t="s">
        <v>953</v>
      </c>
      <c r="K52" s="20" t="s">
        <v>954</v>
      </c>
      <c r="L52" s="20" t="s">
        <v>955</v>
      </c>
      <c r="M52" s="25">
        <v>-42.808183</v>
      </c>
      <c r="N52" s="20">
        <v>10.142901</v>
      </c>
      <c r="O52" s="20" t="s">
        <v>861</v>
      </c>
      <c r="P52" s="20" t="s">
        <v>956</v>
      </c>
      <c r="Q52" s="20">
        <v>-6</v>
      </c>
      <c r="T52" s="20">
        <v>12699119</v>
      </c>
      <c r="U52" s="20">
        <f t="shared" si="0"/>
        <v>2579.9226782132423</v>
      </c>
      <c r="V52" s="20">
        <v>48846</v>
      </c>
      <c r="W52" s="20">
        <v>58226</v>
      </c>
      <c r="X52" s="20">
        <v>47.99</v>
      </c>
      <c r="Y52" s="20">
        <v>330</v>
      </c>
      <c r="Z52" s="20">
        <v>477.33</v>
      </c>
      <c r="AA52" s="20">
        <v>27793274</v>
      </c>
      <c r="AB52" s="20">
        <v>509</v>
      </c>
      <c r="AC52" s="20">
        <v>20</v>
      </c>
      <c r="AD52" s="20">
        <v>19.100000000000001</v>
      </c>
      <c r="AE52" s="20">
        <v>0.9</v>
      </c>
      <c r="AF52" s="20">
        <v>1</v>
      </c>
    </row>
    <row r="53" spans="1:32" x14ac:dyDescent="0.2">
      <c r="A53" s="20" t="s">
        <v>971</v>
      </c>
      <c r="B53" s="20" t="s">
        <v>851</v>
      </c>
      <c r="C53" s="23" t="s">
        <v>965</v>
      </c>
      <c r="D53" s="27" t="s">
        <v>966</v>
      </c>
      <c r="E53" s="20" t="s">
        <v>854</v>
      </c>
      <c r="F53" s="24">
        <v>2020</v>
      </c>
      <c r="G53" s="24" t="s">
        <v>870</v>
      </c>
      <c r="H53" s="20" t="s">
        <v>951</v>
      </c>
      <c r="I53" s="20" t="s">
        <v>952</v>
      </c>
      <c r="J53" s="20" t="s">
        <v>953</v>
      </c>
      <c r="K53" s="20" t="s">
        <v>954</v>
      </c>
      <c r="L53" s="20" t="s">
        <v>955</v>
      </c>
      <c r="M53" s="25">
        <v>-42.808183</v>
      </c>
      <c r="N53" s="20">
        <v>10.142901</v>
      </c>
      <c r="O53" s="20" t="s">
        <v>861</v>
      </c>
      <c r="P53" s="20" t="s">
        <v>956</v>
      </c>
      <c r="Q53" s="20">
        <v>-6</v>
      </c>
      <c r="T53" s="20">
        <v>7035570</v>
      </c>
      <c r="U53" s="20">
        <f t="shared" si="0"/>
        <v>1429.3295934274449</v>
      </c>
      <c r="V53" s="20">
        <v>28872</v>
      </c>
      <c r="W53" s="20">
        <v>33991</v>
      </c>
      <c r="X53" s="20">
        <v>48.89</v>
      </c>
      <c r="Y53" s="20">
        <v>332</v>
      </c>
      <c r="Z53" s="20">
        <v>482.1</v>
      </c>
      <c r="AA53" s="20">
        <v>16387027</v>
      </c>
      <c r="AB53" s="20">
        <v>516</v>
      </c>
      <c r="AC53" s="20">
        <v>11.6</v>
      </c>
      <c r="AD53" s="20">
        <v>11.3</v>
      </c>
      <c r="AE53" s="20">
        <v>0.3</v>
      </c>
      <c r="AF53" s="20">
        <v>0</v>
      </c>
    </row>
    <row r="54" spans="1:32" x14ac:dyDescent="0.2">
      <c r="A54" s="20" t="s">
        <v>972</v>
      </c>
      <c r="B54" s="20" t="s">
        <v>851</v>
      </c>
      <c r="C54" s="23" t="s">
        <v>965</v>
      </c>
      <c r="D54" s="27" t="s">
        <v>966</v>
      </c>
      <c r="E54" s="20" t="s">
        <v>854</v>
      </c>
      <c r="F54" s="24">
        <v>2020</v>
      </c>
      <c r="G54" s="24" t="s">
        <v>870</v>
      </c>
      <c r="H54" s="20" t="s">
        <v>951</v>
      </c>
      <c r="I54" s="20" t="s">
        <v>952</v>
      </c>
      <c r="J54" s="20" t="s">
        <v>953</v>
      </c>
      <c r="K54" s="20" t="s">
        <v>954</v>
      </c>
      <c r="L54" s="20" t="s">
        <v>955</v>
      </c>
      <c r="M54" s="25">
        <v>-42.808183</v>
      </c>
      <c r="N54" s="20">
        <v>10.142901</v>
      </c>
      <c r="O54" s="20" t="s">
        <v>861</v>
      </c>
      <c r="P54" s="20" t="s">
        <v>956</v>
      </c>
      <c r="Q54" s="20">
        <v>-6</v>
      </c>
      <c r="T54" s="20">
        <v>13840901</v>
      </c>
      <c r="U54" s="20">
        <f t="shared" si="0"/>
        <v>2811.8843816491794</v>
      </c>
      <c r="V54" s="20">
        <v>26363</v>
      </c>
      <c r="W54" s="20">
        <v>30149</v>
      </c>
      <c r="X54" s="20">
        <v>49.9</v>
      </c>
      <c r="Y54" s="20">
        <v>332</v>
      </c>
      <c r="Z54" s="20">
        <v>488.95</v>
      </c>
      <c r="AA54" s="20">
        <v>14741323</v>
      </c>
      <c r="AB54" s="20">
        <v>525</v>
      </c>
      <c r="AC54" s="20">
        <v>14.3</v>
      </c>
      <c r="AD54" s="20">
        <v>13.3</v>
      </c>
      <c r="AE54" s="20">
        <v>1</v>
      </c>
      <c r="AF54" s="20">
        <v>1</v>
      </c>
    </row>
    <row r="55" spans="1:32" x14ac:dyDescent="0.2">
      <c r="A55" s="20" t="s">
        <v>973</v>
      </c>
      <c r="B55" s="20" t="s">
        <v>851</v>
      </c>
      <c r="C55" s="23" t="s">
        <v>965</v>
      </c>
      <c r="D55" s="27" t="s">
        <v>966</v>
      </c>
      <c r="E55" s="20" t="s">
        <v>854</v>
      </c>
      <c r="F55" s="24">
        <v>2020</v>
      </c>
      <c r="G55" s="24" t="s">
        <v>870</v>
      </c>
      <c r="H55" s="20" t="s">
        <v>951</v>
      </c>
      <c r="I55" s="20" t="s">
        <v>952</v>
      </c>
      <c r="J55" s="20" t="s">
        <v>953</v>
      </c>
      <c r="K55" s="20" t="s">
        <v>954</v>
      </c>
      <c r="L55" s="20" t="s">
        <v>955</v>
      </c>
      <c r="M55" s="25">
        <v>-42.808183</v>
      </c>
      <c r="N55" s="20">
        <v>10.142901</v>
      </c>
      <c r="O55" s="20" t="s">
        <v>861</v>
      </c>
      <c r="P55" s="20" t="s">
        <v>956</v>
      </c>
      <c r="Q55" s="20">
        <v>-6</v>
      </c>
      <c r="T55" s="20">
        <v>4294836</v>
      </c>
      <c r="U55" s="20">
        <f t="shared" si="0"/>
        <v>872.52862152143382</v>
      </c>
      <c r="V55" s="20">
        <v>9630</v>
      </c>
      <c r="W55" s="20">
        <v>10625</v>
      </c>
      <c r="X55" s="20">
        <v>52.32</v>
      </c>
      <c r="Y55" s="20">
        <v>337</v>
      </c>
      <c r="Z55" s="20">
        <v>473.08</v>
      </c>
      <c r="AA55" s="20">
        <v>5026424</v>
      </c>
      <c r="AB55" s="20">
        <v>511</v>
      </c>
      <c r="AC55" s="20">
        <v>5.6</v>
      </c>
      <c r="AD55" s="20">
        <v>5.5</v>
      </c>
      <c r="AE55" s="20">
        <v>0.1</v>
      </c>
      <c r="AF55" s="20">
        <v>0</v>
      </c>
    </row>
    <row r="56" spans="1:32" x14ac:dyDescent="0.2">
      <c r="A56" s="20" t="s">
        <v>974</v>
      </c>
      <c r="B56" s="20" t="s">
        <v>851</v>
      </c>
      <c r="C56" s="23" t="s">
        <v>965</v>
      </c>
      <c r="D56" s="27" t="s">
        <v>966</v>
      </c>
      <c r="E56" s="20" t="s">
        <v>854</v>
      </c>
      <c r="F56" s="24">
        <v>2020</v>
      </c>
      <c r="G56" s="24" t="s">
        <v>870</v>
      </c>
      <c r="H56" s="20" t="s">
        <v>951</v>
      </c>
      <c r="I56" s="20" t="s">
        <v>952</v>
      </c>
      <c r="J56" s="20" t="s">
        <v>953</v>
      </c>
      <c r="K56" s="20" t="s">
        <v>954</v>
      </c>
      <c r="L56" s="20" t="s">
        <v>955</v>
      </c>
      <c r="M56" s="25">
        <v>-42.808183</v>
      </c>
      <c r="N56" s="20">
        <v>10.142901</v>
      </c>
      <c r="O56" s="20" t="s">
        <v>861</v>
      </c>
      <c r="P56" s="20" t="s">
        <v>956</v>
      </c>
      <c r="Q56" s="20">
        <v>-6</v>
      </c>
      <c r="T56" s="20">
        <v>12778571</v>
      </c>
      <c r="U56" s="20">
        <f t="shared" si="0"/>
        <v>2596.0639567247199</v>
      </c>
      <c r="V56" s="20">
        <v>29456</v>
      </c>
      <c r="W56" s="20">
        <v>33938</v>
      </c>
      <c r="X56" s="20">
        <v>49.6</v>
      </c>
      <c r="Y56" s="20">
        <v>330</v>
      </c>
      <c r="Z56" s="20">
        <v>489.55</v>
      </c>
      <c r="AA56" s="20">
        <v>16614463</v>
      </c>
      <c r="AB56" s="20">
        <v>528</v>
      </c>
      <c r="AC56" s="20">
        <v>13.7</v>
      </c>
      <c r="AD56" s="20">
        <v>12.3</v>
      </c>
      <c r="AE56" s="20">
        <v>1.4</v>
      </c>
      <c r="AF56" s="20">
        <v>1</v>
      </c>
    </row>
    <row r="57" spans="1:32" x14ac:dyDescent="0.2">
      <c r="A57" s="20" t="s">
        <v>975</v>
      </c>
      <c r="B57" s="20" t="s">
        <v>851</v>
      </c>
      <c r="C57" s="23" t="s">
        <v>965</v>
      </c>
      <c r="D57" s="27" t="s">
        <v>966</v>
      </c>
      <c r="E57" s="20" t="s">
        <v>854</v>
      </c>
      <c r="F57" s="24">
        <v>2020</v>
      </c>
      <c r="G57" s="24" t="s">
        <v>870</v>
      </c>
      <c r="H57" s="20" t="s">
        <v>951</v>
      </c>
      <c r="I57" s="20" t="s">
        <v>952</v>
      </c>
      <c r="J57" s="20" t="s">
        <v>953</v>
      </c>
      <c r="K57" s="20" t="s">
        <v>954</v>
      </c>
      <c r="L57" s="20" t="s">
        <v>955</v>
      </c>
      <c r="M57" s="25">
        <v>-42.808183</v>
      </c>
      <c r="N57" s="20">
        <v>10.142901</v>
      </c>
      <c r="O57" s="20" t="s">
        <v>861</v>
      </c>
      <c r="P57" s="20" t="s">
        <v>956</v>
      </c>
      <c r="Q57" s="20">
        <v>-6</v>
      </c>
      <c r="T57" s="20">
        <v>6005892</v>
      </c>
      <c r="U57" s="20">
        <f t="shared" si="0"/>
        <v>1220.1426708183053</v>
      </c>
      <c r="V57" s="20">
        <v>15695</v>
      </c>
      <c r="W57" s="20">
        <v>17742</v>
      </c>
      <c r="X57" s="20">
        <v>51.05</v>
      </c>
      <c r="Y57" s="20">
        <v>331</v>
      </c>
      <c r="Z57" s="20">
        <v>497.75</v>
      </c>
      <c r="AA57" s="20">
        <v>8831132</v>
      </c>
      <c r="AB57" s="20">
        <v>552</v>
      </c>
      <c r="AC57" s="20">
        <v>8.1999999999999993</v>
      </c>
      <c r="AD57" s="20">
        <v>7.7</v>
      </c>
      <c r="AE57" s="20">
        <v>0.5</v>
      </c>
      <c r="AF57" s="20">
        <v>1</v>
      </c>
    </row>
    <row r="58" spans="1:32" x14ac:dyDescent="0.2">
      <c r="A58" s="20" t="s">
        <v>976</v>
      </c>
      <c r="B58" s="20" t="s">
        <v>851</v>
      </c>
      <c r="C58" s="23" t="s">
        <v>965</v>
      </c>
      <c r="D58" s="27" t="s">
        <v>966</v>
      </c>
      <c r="E58" s="20" t="s">
        <v>854</v>
      </c>
      <c r="F58" s="24">
        <v>2020</v>
      </c>
      <c r="G58" s="24" t="s">
        <v>870</v>
      </c>
      <c r="H58" s="20" t="s">
        <v>951</v>
      </c>
      <c r="I58" s="20" t="s">
        <v>952</v>
      </c>
      <c r="J58" s="20" t="s">
        <v>953</v>
      </c>
      <c r="K58" s="20" t="s">
        <v>954</v>
      </c>
      <c r="L58" s="20" t="s">
        <v>955</v>
      </c>
      <c r="M58" s="25">
        <v>-42.808183</v>
      </c>
      <c r="N58" s="20">
        <v>10.142901</v>
      </c>
      <c r="O58" s="20" t="s">
        <v>861</v>
      </c>
      <c r="P58" s="20" t="s">
        <v>956</v>
      </c>
      <c r="Q58" s="20">
        <v>-6</v>
      </c>
      <c r="T58" s="20">
        <v>12313775</v>
      </c>
      <c r="U58" s="20">
        <f t="shared" si="0"/>
        <v>2501.6371117488757</v>
      </c>
      <c r="V58" s="20">
        <v>57437</v>
      </c>
      <c r="W58" s="20">
        <v>67483</v>
      </c>
      <c r="X58" s="20">
        <v>47.1</v>
      </c>
      <c r="Y58" s="20">
        <v>332</v>
      </c>
      <c r="Z58" s="20">
        <v>472.67</v>
      </c>
      <c r="AA58" s="20">
        <v>31897315</v>
      </c>
      <c r="AB58" s="20">
        <v>501</v>
      </c>
      <c r="AC58" s="20">
        <v>26.9</v>
      </c>
      <c r="AD58" s="20">
        <v>26.1</v>
      </c>
      <c r="AE58" s="20">
        <v>0.8</v>
      </c>
      <c r="AF58" s="20">
        <v>1</v>
      </c>
    </row>
    <row r="59" spans="1:32" x14ac:dyDescent="0.2">
      <c r="A59" s="20" t="s">
        <v>977</v>
      </c>
      <c r="B59" s="20" t="s">
        <v>851</v>
      </c>
      <c r="C59" s="23" t="s">
        <v>965</v>
      </c>
      <c r="D59" s="27" t="s">
        <v>966</v>
      </c>
      <c r="E59" s="20" t="s">
        <v>854</v>
      </c>
      <c r="F59" s="24">
        <v>2020</v>
      </c>
      <c r="G59" s="24" t="s">
        <v>870</v>
      </c>
      <c r="H59" s="20" t="s">
        <v>951</v>
      </c>
      <c r="I59" s="20" t="s">
        <v>952</v>
      </c>
      <c r="J59" s="20" t="s">
        <v>953</v>
      </c>
      <c r="K59" s="20" t="s">
        <v>954</v>
      </c>
      <c r="L59" s="20" t="s">
        <v>955</v>
      </c>
      <c r="M59" s="25">
        <v>-42.808183</v>
      </c>
      <c r="N59" s="20">
        <v>10.142901</v>
      </c>
      <c r="O59" s="20" t="s">
        <v>861</v>
      </c>
      <c r="P59" s="20" t="s">
        <v>956</v>
      </c>
      <c r="Q59" s="20">
        <v>-6</v>
      </c>
      <c r="T59" s="20">
        <v>6213396</v>
      </c>
      <c r="U59" s="20">
        <f t="shared" si="0"/>
        <v>1262.2986877372712</v>
      </c>
      <c r="V59" s="20">
        <v>32743</v>
      </c>
      <c r="W59" s="20">
        <v>37565</v>
      </c>
      <c r="X59" s="20">
        <v>48.08</v>
      </c>
      <c r="Y59" s="20">
        <v>331</v>
      </c>
      <c r="Z59" s="20">
        <v>464.89</v>
      </c>
      <c r="AA59" s="20">
        <v>174637422</v>
      </c>
      <c r="AB59" s="20">
        <v>486</v>
      </c>
      <c r="AC59" s="20">
        <v>14.5</v>
      </c>
      <c r="AD59" s="20">
        <v>14</v>
      </c>
      <c r="AE59" s="20">
        <v>0.5</v>
      </c>
      <c r="AF59" s="20">
        <v>1</v>
      </c>
    </row>
    <row r="60" spans="1:32" x14ac:dyDescent="0.2">
      <c r="A60" s="26" t="s">
        <v>978</v>
      </c>
      <c r="B60" s="20" t="s">
        <v>979</v>
      </c>
      <c r="C60" s="28" t="s">
        <v>477</v>
      </c>
      <c r="D60" s="26" t="s">
        <v>853</v>
      </c>
      <c r="E60" s="20" t="s">
        <v>854</v>
      </c>
      <c r="F60" s="24">
        <v>2017</v>
      </c>
      <c r="G60" s="29" t="s">
        <v>917</v>
      </c>
      <c r="H60" s="20" t="s">
        <v>856</v>
      </c>
      <c r="I60" s="20" t="s">
        <v>857</v>
      </c>
      <c r="J60" s="20" t="s">
        <v>858</v>
      </c>
      <c r="K60" s="20" t="s">
        <v>859</v>
      </c>
      <c r="L60" s="20" t="s">
        <v>860</v>
      </c>
      <c r="M60" s="20" t="s">
        <v>870</v>
      </c>
      <c r="N60" s="20" t="s">
        <v>870</v>
      </c>
      <c r="O60" s="20" t="s">
        <v>870</v>
      </c>
      <c r="P60" s="20" t="s">
        <v>870</v>
      </c>
      <c r="Q60" s="20" t="s">
        <v>870</v>
      </c>
      <c r="T60" s="20">
        <v>5665820</v>
      </c>
      <c r="U60" s="20">
        <f>(T60*150)/738343</f>
        <v>1151.0544557204444</v>
      </c>
      <c r="V60" s="20">
        <v>29480</v>
      </c>
      <c r="W60" s="20">
        <v>90799</v>
      </c>
      <c r="X60" s="20">
        <v>45</v>
      </c>
      <c r="Y60" s="20">
        <v>433</v>
      </c>
      <c r="Z60" s="20">
        <v>587.04</v>
      </c>
      <c r="AA60" s="20">
        <v>53302294</v>
      </c>
      <c r="AB60" s="20">
        <v>716</v>
      </c>
      <c r="AC60" s="20">
        <v>40.6</v>
      </c>
      <c r="AD60" s="20">
        <v>21.6</v>
      </c>
      <c r="AE60" s="20">
        <v>19</v>
      </c>
      <c r="AF60" s="20">
        <v>7</v>
      </c>
    </row>
    <row r="61" spans="1:32" x14ac:dyDescent="0.2">
      <c r="A61" s="26" t="s">
        <v>980</v>
      </c>
      <c r="B61" s="20" t="s">
        <v>979</v>
      </c>
      <c r="C61" s="28" t="s">
        <v>477</v>
      </c>
      <c r="D61" s="26" t="s">
        <v>853</v>
      </c>
      <c r="E61" s="20" t="s">
        <v>854</v>
      </c>
      <c r="F61" s="30">
        <v>2017</v>
      </c>
      <c r="G61" s="31" t="s">
        <v>855</v>
      </c>
      <c r="H61" s="20" t="s">
        <v>856</v>
      </c>
      <c r="I61" s="20" t="s">
        <v>857</v>
      </c>
      <c r="J61" s="20" t="s">
        <v>858</v>
      </c>
      <c r="K61" s="20" t="s">
        <v>869</v>
      </c>
      <c r="L61" s="20" t="s">
        <v>870</v>
      </c>
      <c r="M61" s="20">
        <v>16.790105000000001</v>
      </c>
      <c r="N61" s="20">
        <v>-88.082009999999997</v>
      </c>
      <c r="O61" s="20" t="s">
        <v>871</v>
      </c>
      <c r="P61" s="20" t="s">
        <v>862</v>
      </c>
      <c r="Q61" s="20">
        <v>-2</v>
      </c>
      <c r="T61" s="20">
        <v>3358895</v>
      </c>
      <c r="U61" s="20">
        <f t="shared" ref="U61:U92" si="1">(T61*150)/738343</f>
        <v>682.38508389732146</v>
      </c>
      <c r="V61" s="20">
        <v>25963</v>
      </c>
      <c r="W61" s="20">
        <v>41271</v>
      </c>
      <c r="X61" s="20">
        <v>52.17</v>
      </c>
      <c r="Y61" s="20">
        <v>255</v>
      </c>
      <c r="Z61" s="20">
        <v>299.43</v>
      </c>
      <c r="AA61" s="20">
        <v>12357829</v>
      </c>
      <c r="AB61" s="20">
        <v>282</v>
      </c>
      <c r="AC61" s="20">
        <v>2.2000000000000002</v>
      </c>
      <c r="AD61" s="20">
        <v>1.7</v>
      </c>
      <c r="AE61" s="20">
        <v>0.5</v>
      </c>
      <c r="AF61" s="20">
        <v>0</v>
      </c>
    </row>
    <row r="62" spans="1:32" x14ac:dyDescent="0.2">
      <c r="A62" s="26" t="s">
        <v>981</v>
      </c>
      <c r="B62" s="20" t="s">
        <v>979</v>
      </c>
      <c r="C62" s="28" t="s">
        <v>595</v>
      </c>
      <c r="D62" s="26" t="s">
        <v>853</v>
      </c>
      <c r="E62" s="20" t="s">
        <v>854</v>
      </c>
      <c r="F62" s="31">
        <v>2017</v>
      </c>
      <c r="G62" s="29" t="s">
        <v>917</v>
      </c>
      <c r="H62" s="20" t="s">
        <v>856</v>
      </c>
      <c r="I62" s="20" t="s">
        <v>857</v>
      </c>
      <c r="J62" s="20" t="s">
        <v>858</v>
      </c>
      <c r="K62" s="20" t="s">
        <v>901</v>
      </c>
      <c r="L62" s="20" t="s">
        <v>870</v>
      </c>
      <c r="M62" s="20" t="s">
        <v>870</v>
      </c>
      <c r="N62" s="20" t="s">
        <v>870</v>
      </c>
      <c r="O62" s="20" t="s">
        <v>861</v>
      </c>
      <c r="P62" s="20" t="s">
        <v>862</v>
      </c>
      <c r="Q62" s="20">
        <v>-1</v>
      </c>
      <c r="T62" s="20">
        <v>4547903</v>
      </c>
      <c r="U62" s="20">
        <f t="shared" si="1"/>
        <v>923.94110867171491</v>
      </c>
      <c r="V62" s="20">
        <v>22717</v>
      </c>
      <c r="W62" s="20">
        <v>91890</v>
      </c>
      <c r="X62" s="20">
        <v>46.22</v>
      </c>
      <c r="Y62" s="20">
        <v>435</v>
      </c>
      <c r="Z62" s="20">
        <v>586.02</v>
      </c>
      <c r="AA62" s="20">
        <v>52195022</v>
      </c>
      <c r="AB62" s="20">
        <v>679</v>
      </c>
      <c r="AC62" s="20">
        <v>3.4</v>
      </c>
      <c r="AD62" s="20">
        <v>18.7</v>
      </c>
      <c r="AE62" s="20">
        <v>19.7</v>
      </c>
      <c r="AF62" s="20">
        <v>2</v>
      </c>
    </row>
    <row r="63" spans="1:32" x14ac:dyDescent="0.2">
      <c r="A63" s="26" t="s">
        <v>982</v>
      </c>
      <c r="B63" s="20" t="s">
        <v>979</v>
      </c>
      <c r="C63" s="28" t="s">
        <v>595</v>
      </c>
      <c r="D63" s="26" t="s">
        <v>853</v>
      </c>
      <c r="E63" s="20" t="s">
        <v>854</v>
      </c>
      <c r="F63" s="31">
        <v>2017</v>
      </c>
      <c r="G63" s="32" t="s">
        <v>855</v>
      </c>
      <c r="H63" s="20" t="s">
        <v>856</v>
      </c>
      <c r="I63" s="20" t="s">
        <v>857</v>
      </c>
      <c r="J63" s="20" t="s">
        <v>858</v>
      </c>
      <c r="K63" s="20" t="s">
        <v>859</v>
      </c>
      <c r="L63" s="20" t="s">
        <v>860</v>
      </c>
      <c r="M63" s="20" t="s">
        <v>870</v>
      </c>
      <c r="N63" s="20" t="s">
        <v>870</v>
      </c>
      <c r="O63" s="20" t="s">
        <v>870</v>
      </c>
      <c r="P63" s="20" t="s">
        <v>870</v>
      </c>
      <c r="Q63" s="20" t="s">
        <v>870</v>
      </c>
      <c r="T63" s="20">
        <v>5581104</v>
      </c>
      <c r="U63" s="20">
        <f t="shared" si="1"/>
        <v>1133.8437555445098</v>
      </c>
      <c r="V63" s="20">
        <v>55271</v>
      </c>
      <c r="W63" s="20">
        <v>108213</v>
      </c>
      <c r="X63" s="20">
        <v>43.65</v>
      </c>
      <c r="Y63" s="20">
        <v>411</v>
      </c>
      <c r="Z63" s="20">
        <v>584.04999999999995</v>
      </c>
      <c r="AA63" s="20">
        <v>63202290</v>
      </c>
      <c r="AB63" s="20">
        <v>739</v>
      </c>
      <c r="AC63" s="20">
        <v>50.4</v>
      </c>
      <c r="AD63" s="20">
        <v>23.3</v>
      </c>
      <c r="AE63" s="20">
        <v>27.1</v>
      </c>
      <c r="AF63" s="20">
        <v>4</v>
      </c>
    </row>
    <row r="64" spans="1:32" x14ac:dyDescent="0.2">
      <c r="A64" s="26" t="s">
        <v>983</v>
      </c>
      <c r="B64" s="20" t="s">
        <v>979</v>
      </c>
      <c r="C64" s="28" t="s">
        <v>595</v>
      </c>
      <c r="D64" s="26" t="s">
        <v>853</v>
      </c>
      <c r="E64" s="20" t="s">
        <v>854</v>
      </c>
      <c r="F64" s="31">
        <v>2017</v>
      </c>
      <c r="G64" s="32" t="s">
        <v>855</v>
      </c>
      <c r="H64" s="20" t="s">
        <v>856</v>
      </c>
      <c r="I64" s="20" t="s">
        <v>857</v>
      </c>
      <c r="J64" s="20" t="s">
        <v>858</v>
      </c>
      <c r="K64" s="20" t="s">
        <v>859</v>
      </c>
      <c r="L64" s="20" t="s">
        <v>860</v>
      </c>
      <c r="M64" s="20" t="s">
        <v>870</v>
      </c>
      <c r="N64" s="20" t="s">
        <v>870</v>
      </c>
      <c r="O64" s="20" t="s">
        <v>870</v>
      </c>
      <c r="P64" s="20" t="s">
        <v>870</v>
      </c>
      <c r="Q64" s="20" t="s">
        <v>870</v>
      </c>
      <c r="T64" s="20">
        <v>5040109</v>
      </c>
      <c r="U64" s="20">
        <f t="shared" si="1"/>
        <v>1023.9365037658649</v>
      </c>
      <c r="V64" s="20">
        <v>79135</v>
      </c>
      <c r="W64" s="20">
        <v>144545</v>
      </c>
      <c r="X64" s="20">
        <v>44.67</v>
      </c>
      <c r="Y64" s="20">
        <v>451</v>
      </c>
      <c r="Z64" s="20">
        <v>679.83</v>
      </c>
      <c r="AA64" s="20">
        <v>98266707</v>
      </c>
      <c r="AB64" s="20">
        <v>943</v>
      </c>
      <c r="AC64" s="20">
        <v>71.8</v>
      </c>
      <c r="AD64" s="20">
        <v>28.7</v>
      </c>
      <c r="AE64" s="20">
        <v>43.1</v>
      </c>
      <c r="AF64" s="20">
        <v>2</v>
      </c>
    </row>
    <row r="65" spans="1:32" x14ac:dyDescent="0.2">
      <c r="A65" s="26" t="s">
        <v>984</v>
      </c>
      <c r="B65" s="20" t="s">
        <v>979</v>
      </c>
      <c r="C65" s="28" t="s">
        <v>497</v>
      </c>
      <c r="D65" s="26" t="s">
        <v>853</v>
      </c>
      <c r="E65" s="20" t="s">
        <v>854</v>
      </c>
      <c r="F65" s="31">
        <v>2017</v>
      </c>
      <c r="G65" s="29" t="s">
        <v>917</v>
      </c>
      <c r="H65" s="20" t="s">
        <v>856</v>
      </c>
      <c r="I65" s="20" t="s">
        <v>857</v>
      </c>
      <c r="J65" s="20" t="s">
        <v>858</v>
      </c>
      <c r="K65" s="20" t="s">
        <v>901</v>
      </c>
      <c r="L65" s="20" t="s">
        <v>870</v>
      </c>
      <c r="M65" s="20" t="s">
        <v>870</v>
      </c>
      <c r="N65" s="20" t="s">
        <v>870</v>
      </c>
      <c r="O65" s="20" t="s">
        <v>861</v>
      </c>
      <c r="P65" s="20" t="s">
        <v>862</v>
      </c>
      <c r="Q65" s="20">
        <v>-1</v>
      </c>
      <c r="T65" s="20">
        <v>3373188</v>
      </c>
      <c r="U65" s="20">
        <f t="shared" si="1"/>
        <v>685.28881563175923</v>
      </c>
      <c r="V65" s="20">
        <v>53997</v>
      </c>
      <c r="W65" s="20">
        <v>117392</v>
      </c>
      <c r="X65" s="20">
        <v>43.5</v>
      </c>
      <c r="Y65" s="20">
        <v>541</v>
      </c>
      <c r="Z65" s="20">
        <v>742.79</v>
      </c>
      <c r="AA65" s="20">
        <v>87197309</v>
      </c>
      <c r="AB65" s="20">
        <v>1004</v>
      </c>
      <c r="AC65" s="20">
        <v>66.8</v>
      </c>
      <c r="AD65" s="20">
        <v>27.9</v>
      </c>
      <c r="AE65" s="20">
        <v>38.9</v>
      </c>
      <c r="AF65" s="20">
        <v>6</v>
      </c>
    </row>
    <row r="66" spans="1:32" x14ac:dyDescent="0.2">
      <c r="A66" s="26" t="s">
        <v>985</v>
      </c>
      <c r="B66" s="20" t="s">
        <v>979</v>
      </c>
      <c r="C66" s="28" t="s">
        <v>497</v>
      </c>
      <c r="D66" s="26" t="s">
        <v>853</v>
      </c>
      <c r="E66" s="20" t="s">
        <v>854</v>
      </c>
      <c r="F66" s="31">
        <v>2017</v>
      </c>
      <c r="G66" s="32" t="s">
        <v>855</v>
      </c>
      <c r="H66" s="20" t="s">
        <v>856</v>
      </c>
      <c r="I66" s="20" t="s">
        <v>857</v>
      </c>
      <c r="J66" s="20" t="s">
        <v>858</v>
      </c>
      <c r="K66" s="20" t="s">
        <v>859</v>
      </c>
      <c r="L66" s="20" t="s">
        <v>870</v>
      </c>
      <c r="M66" s="20">
        <v>16.831375000000001</v>
      </c>
      <c r="N66" s="20">
        <v>-88.108350000000002</v>
      </c>
      <c r="O66" s="20" t="s">
        <v>861</v>
      </c>
      <c r="P66" s="20" t="s">
        <v>862</v>
      </c>
      <c r="Q66" s="20">
        <v>-1.5</v>
      </c>
      <c r="T66" s="20">
        <v>3274829</v>
      </c>
      <c r="U66" s="20">
        <f t="shared" si="1"/>
        <v>665.30643616855582</v>
      </c>
      <c r="V66" s="20">
        <v>22855</v>
      </c>
      <c r="W66" s="20">
        <v>32817</v>
      </c>
      <c r="X66" s="20">
        <v>54.65</v>
      </c>
      <c r="Y66" s="20">
        <v>262</v>
      </c>
      <c r="Z66" s="20">
        <v>315</v>
      </c>
      <c r="AA66" s="20">
        <v>10337413</v>
      </c>
      <c r="AB66" s="20">
        <v>302</v>
      </c>
      <c r="AC66" s="20">
        <v>2</v>
      </c>
      <c r="AD66" s="20">
        <v>1.8</v>
      </c>
      <c r="AE66" s="20">
        <v>0.2</v>
      </c>
      <c r="AF66" s="20">
        <v>0</v>
      </c>
    </row>
    <row r="67" spans="1:32" x14ac:dyDescent="0.2">
      <c r="A67" s="26" t="s">
        <v>986</v>
      </c>
      <c r="B67" s="20" t="s">
        <v>979</v>
      </c>
      <c r="C67" s="28" t="s">
        <v>987</v>
      </c>
      <c r="D67" s="26" t="s">
        <v>936</v>
      </c>
      <c r="E67" s="20" t="s">
        <v>854</v>
      </c>
      <c r="F67" s="30">
        <v>2020</v>
      </c>
      <c r="G67" s="29" t="s">
        <v>988</v>
      </c>
      <c r="H67" s="20" t="s">
        <v>951</v>
      </c>
      <c r="I67" s="20" t="s">
        <v>952</v>
      </c>
      <c r="J67" s="20" t="s">
        <v>953</v>
      </c>
      <c r="K67" s="20" t="s">
        <v>954</v>
      </c>
      <c r="L67" s="20" t="s">
        <v>955</v>
      </c>
      <c r="M67" s="25">
        <v>-42.808183</v>
      </c>
      <c r="N67" s="20">
        <v>10.142901</v>
      </c>
      <c r="O67" s="20" t="s">
        <v>861</v>
      </c>
      <c r="P67" s="20" t="s">
        <v>956</v>
      </c>
      <c r="Q67" s="20">
        <v>-6</v>
      </c>
      <c r="T67" s="20">
        <v>10783710</v>
      </c>
      <c r="U67" s="20">
        <f t="shared" si="1"/>
        <v>2190.7927616297575</v>
      </c>
      <c r="V67" s="20">
        <v>41181</v>
      </c>
      <c r="W67" s="20">
        <v>83493</v>
      </c>
      <c r="X67" s="20">
        <v>44.41</v>
      </c>
      <c r="Y67" s="20">
        <v>432</v>
      </c>
      <c r="Z67" s="20">
        <v>601.69000000000005</v>
      </c>
      <c r="AA67" s="20">
        <v>50237161</v>
      </c>
      <c r="AB67" s="20">
        <v>762</v>
      </c>
      <c r="AC67" s="20">
        <v>52.6</v>
      </c>
      <c r="AD67" s="20">
        <v>30.1</v>
      </c>
      <c r="AE67" s="20">
        <v>22.5</v>
      </c>
      <c r="AF67" s="20">
        <v>1</v>
      </c>
    </row>
    <row r="68" spans="1:32" x14ac:dyDescent="0.2">
      <c r="A68" s="26" t="s">
        <v>989</v>
      </c>
      <c r="B68" s="20" t="s">
        <v>979</v>
      </c>
      <c r="C68" s="28" t="s">
        <v>677</v>
      </c>
      <c r="D68" s="26" t="s">
        <v>936</v>
      </c>
      <c r="E68" s="20" t="s">
        <v>854</v>
      </c>
      <c r="F68" s="30">
        <v>2020</v>
      </c>
      <c r="G68" s="29" t="s">
        <v>988</v>
      </c>
      <c r="H68" s="20" t="s">
        <v>951</v>
      </c>
      <c r="I68" s="20" t="s">
        <v>952</v>
      </c>
      <c r="J68" s="20" t="s">
        <v>953</v>
      </c>
      <c r="K68" s="20" t="s">
        <v>954</v>
      </c>
      <c r="L68" s="20" t="s">
        <v>955</v>
      </c>
      <c r="M68" s="25">
        <v>-42.808183</v>
      </c>
      <c r="N68" s="20">
        <v>10.142901</v>
      </c>
      <c r="O68" s="20" t="s">
        <v>861</v>
      </c>
      <c r="P68" s="20" t="s">
        <v>956</v>
      </c>
      <c r="Q68" s="20">
        <v>-6</v>
      </c>
      <c r="T68" s="20">
        <v>11139002</v>
      </c>
      <c r="U68" s="20">
        <f t="shared" si="1"/>
        <v>2262.9730355674801</v>
      </c>
      <c r="V68" s="20">
        <v>57381</v>
      </c>
      <c r="W68" s="20">
        <v>112491</v>
      </c>
      <c r="X68" s="20">
        <v>43.51</v>
      </c>
      <c r="Y68" s="20">
        <v>388</v>
      </c>
      <c r="Z68" s="20">
        <v>534.35</v>
      </c>
      <c r="AA68" s="20">
        <v>60109956</v>
      </c>
      <c r="AB68" s="20">
        <v>639</v>
      </c>
      <c r="AC68" s="20">
        <v>49.3</v>
      </c>
      <c r="AD68" s="20">
        <v>27</v>
      </c>
      <c r="AE68" s="20">
        <v>22.3</v>
      </c>
      <c r="AF68" s="20">
        <v>1</v>
      </c>
    </row>
    <row r="69" spans="1:32" x14ac:dyDescent="0.2">
      <c r="A69" s="26" t="s">
        <v>990</v>
      </c>
      <c r="B69" s="20" t="s">
        <v>979</v>
      </c>
      <c r="C69" s="28" t="s">
        <v>987</v>
      </c>
      <c r="D69" s="26" t="s">
        <v>936</v>
      </c>
      <c r="E69" s="20" t="s">
        <v>854</v>
      </c>
      <c r="F69" s="30">
        <v>2020</v>
      </c>
      <c r="G69" s="29" t="s">
        <v>988</v>
      </c>
      <c r="H69" s="20" t="s">
        <v>951</v>
      </c>
      <c r="I69" s="20" t="s">
        <v>952</v>
      </c>
      <c r="J69" s="20" t="s">
        <v>953</v>
      </c>
      <c r="K69" s="20" t="s">
        <v>954</v>
      </c>
      <c r="L69" s="20" t="s">
        <v>955</v>
      </c>
      <c r="M69" s="25">
        <v>-42.808183</v>
      </c>
      <c r="N69" s="20">
        <v>10.142901</v>
      </c>
      <c r="O69" s="20" t="s">
        <v>861</v>
      </c>
      <c r="P69" s="20" t="s">
        <v>956</v>
      </c>
      <c r="Q69" s="20">
        <v>-6</v>
      </c>
      <c r="T69" s="20">
        <v>11039033</v>
      </c>
      <c r="U69" s="20">
        <f t="shared" si="1"/>
        <v>2242.6635723505201</v>
      </c>
      <c r="V69" s="20">
        <v>67908</v>
      </c>
      <c r="W69" s="20">
        <v>120215</v>
      </c>
      <c r="X69" s="20">
        <v>44.04</v>
      </c>
      <c r="Y69" s="20">
        <v>379</v>
      </c>
      <c r="Z69" s="20">
        <v>555.02</v>
      </c>
      <c r="AA69" s="20">
        <v>66721849</v>
      </c>
      <c r="AB69" s="20">
        <v>379</v>
      </c>
      <c r="AC69" s="20">
        <v>58</v>
      </c>
      <c r="AD69" s="20">
        <v>29.2</v>
      </c>
      <c r="AE69" s="20">
        <v>28.2</v>
      </c>
      <c r="AF69" s="20">
        <v>2</v>
      </c>
    </row>
    <row r="70" spans="1:32" x14ac:dyDescent="0.2">
      <c r="A70" s="26" t="s">
        <v>991</v>
      </c>
      <c r="B70" s="20" t="s">
        <v>979</v>
      </c>
      <c r="C70" s="28" t="s">
        <v>175</v>
      </c>
      <c r="D70" s="26" t="s">
        <v>936</v>
      </c>
      <c r="E70" s="20" t="s">
        <v>854</v>
      </c>
      <c r="F70" s="30">
        <v>2020</v>
      </c>
      <c r="G70" s="29" t="s">
        <v>988</v>
      </c>
      <c r="H70" s="20" t="s">
        <v>951</v>
      </c>
      <c r="I70" s="20" t="s">
        <v>952</v>
      </c>
      <c r="J70" s="20" t="s">
        <v>953</v>
      </c>
      <c r="K70" s="20" t="s">
        <v>954</v>
      </c>
      <c r="L70" s="20" t="s">
        <v>955</v>
      </c>
      <c r="M70" s="25">
        <v>-42.808183</v>
      </c>
      <c r="N70" s="20">
        <v>10.142901</v>
      </c>
      <c r="O70" s="20" t="s">
        <v>861</v>
      </c>
      <c r="P70" s="20" t="s">
        <v>956</v>
      </c>
      <c r="Q70" s="20">
        <v>-6</v>
      </c>
      <c r="T70" s="20">
        <v>11173052</v>
      </c>
      <c r="U70" s="20">
        <f t="shared" si="1"/>
        <v>2269.8905522230184</v>
      </c>
      <c r="V70" s="20">
        <v>54048</v>
      </c>
      <c r="W70" s="20">
        <v>83421</v>
      </c>
      <c r="X70" s="20">
        <v>44.6</v>
      </c>
      <c r="Y70" s="20">
        <v>367</v>
      </c>
      <c r="Z70" s="20">
        <v>561.04999999999995</v>
      </c>
      <c r="AA70" s="20">
        <v>46803212</v>
      </c>
      <c r="AB70" s="20">
        <v>719</v>
      </c>
      <c r="AC70" s="20">
        <v>55</v>
      </c>
      <c r="AD70" s="20">
        <v>30.4</v>
      </c>
      <c r="AE70" s="20">
        <v>24.6</v>
      </c>
      <c r="AF70" s="20">
        <v>2</v>
      </c>
    </row>
    <row r="71" spans="1:32" x14ac:dyDescent="0.2">
      <c r="A71" s="26" t="s">
        <v>992</v>
      </c>
      <c r="B71" s="20" t="s">
        <v>979</v>
      </c>
      <c r="C71" s="28" t="s">
        <v>175</v>
      </c>
      <c r="D71" s="26" t="s">
        <v>936</v>
      </c>
      <c r="E71" s="20" t="s">
        <v>854</v>
      </c>
      <c r="F71" s="30">
        <v>2020</v>
      </c>
      <c r="G71" s="29" t="s">
        <v>988</v>
      </c>
      <c r="H71" s="20" t="s">
        <v>951</v>
      </c>
      <c r="I71" s="20" t="s">
        <v>952</v>
      </c>
      <c r="J71" s="20" t="s">
        <v>953</v>
      </c>
      <c r="K71" s="20" t="s">
        <v>954</v>
      </c>
      <c r="L71" s="20" t="s">
        <v>955</v>
      </c>
      <c r="M71" s="25">
        <v>-42.808183</v>
      </c>
      <c r="N71" s="20">
        <v>10.142901</v>
      </c>
      <c r="O71" s="20" t="s">
        <v>861</v>
      </c>
      <c r="P71" s="20" t="s">
        <v>956</v>
      </c>
      <c r="Q71" s="20">
        <v>-6</v>
      </c>
      <c r="T71" s="20">
        <v>3581525</v>
      </c>
      <c r="U71" s="20">
        <f t="shared" si="1"/>
        <v>727.61406284071222</v>
      </c>
      <c r="V71" s="20">
        <v>38662</v>
      </c>
      <c r="W71" s="20">
        <v>70353</v>
      </c>
      <c r="X71" s="20">
        <v>44.43</v>
      </c>
      <c r="Y71" s="20">
        <v>458</v>
      </c>
      <c r="Z71" s="20">
        <v>660.26</v>
      </c>
      <c r="AA71" s="20">
        <v>46451483</v>
      </c>
      <c r="AB71" s="20">
        <v>882</v>
      </c>
      <c r="AC71" s="20">
        <v>53.6</v>
      </c>
      <c r="AD71" s="20">
        <v>28.7</v>
      </c>
      <c r="AE71" s="20">
        <v>24.9</v>
      </c>
      <c r="AF71" s="20">
        <v>4</v>
      </c>
    </row>
    <row r="72" spans="1:32" x14ac:dyDescent="0.2">
      <c r="A72" s="26" t="s">
        <v>993</v>
      </c>
      <c r="B72" s="20" t="s">
        <v>979</v>
      </c>
      <c r="C72" s="28" t="s">
        <v>994</v>
      </c>
      <c r="D72" s="26" t="s">
        <v>936</v>
      </c>
      <c r="E72" s="20" t="s">
        <v>854</v>
      </c>
      <c r="F72" s="30">
        <v>2020</v>
      </c>
      <c r="G72" s="29" t="s">
        <v>988</v>
      </c>
      <c r="H72" s="20" t="s">
        <v>951</v>
      </c>
      <c r="I72" s="20" t="s">
        <v>952</v>
      </c>
      <c r="J72" s="20" t="s">
        <v>953</v>
      </c>
      <c r="K72" s="20" t="s">
        <v>954</v>
      </c>
      <c r="L72" s="20" t="s">
        <v>955</v>
      </c>
      <c r="M72" s="25">
        <v>-42.808183</v>
      </c>
      <c r="N72" s="20">
        <v>10.142901</v>
      </c>
      <c r="O72" s="20" t="s">
        <v>861</v>
      </c>
      <c r="P72" s="20" t="s">
        <v>956</v>
      </c>
      <c r="Q72" s="20">
        <v>-6</v>
      </c>
      <c r="T72" s="20">
        <v>5403403</v>
      </c>
      <c r="U72" s="20">
        <f t="shared" si="1"/>
        <v>1097.7424449070418</v>
      </c>
      <c r="V72" s="20">
        <v>53630</v>
      </c>
      <c r="W72" s="20">
        <v>94184</v>
      </c>
      <c r="X72" s="20">
        <v>44.59</v>
      </c>
      <c r="Y72" s="20">
        <v>421</v>
      </c>
      <c r="Z72" s="20">
        <v>615.08000000000004</v>
      </c>
      <c r="AA72" s="20">
        <v>57930669</v>
      </c>
      <c r="AB72" s="20">
        <v>800</v>
      </c>
      <c r="AC72" s="20">
        <v>58.8</v>
      </c>
      <c r="AD72" s="20">
        <v>30.1</v>
      </c>
      <c r="AE72" s="20">
        <v>28.7</v>
      </c>
      <c r="AF72" s="20">
        <v>2</v>
      </c>
    </row>
    <row r="73" spans="1:32" x14ac:dyDescent="0.2">
      <c r="A73" s="26" t="s">
        <v>995</v>
      </c>
      <c r="B73" s="20" t="s">
        <v>979</v>
      </c>
      <c r="C73" s="28" t="s">
        <v>996</v>
      </c>
      <c r="D73" s="26" t="s">
        <v>936</v>
      </c>
      <c r="E73" s="20" t="s">
        <v>854</v>
      </c>
      <c r="F73" s="24" t="s">
        <v>870</v>
      </c>
      <c r="G73" s="24" t="s">
        <v>870</v>
      </c>
      <c r="H73" s="24" t="s">
        <v>870</v>
      </c>
      <c r="I73" s="24" t="s">
        <v>870</v>
      </c>
      <c r="J73" s="24" t="s">
        <v>870</v>
      </c>
      <c r="K73" s="24" t="s">
        <v>870</v>
      </c>
      <c r="L73" s="24" t="s">
        <v>870</v>
      </c>
      <c r="M73" s="24" t="s">
        <v>870</v>
      </c>
      <c r="N73" s="24" t="s">
        <v>870</v>
      </c>
      <c r="O73" s="24" t="s">
        <v>870</v>
      </c>
      <c r="P73" s="24" t="s">
        <v>870</v>
      </c>
      <c r="Q73" s="24" t="s">
        <v>870</v>
      </c>
      <c r="T73" s="20">
        <v>6261685</v>
      </c>
      <c r="U73" s="20">
        <f t="shared" si="1"/>
        <v>1272.1089656162515</v>
      </c>
      <c r="V73" s="20">
        <v>49089</v>
      </c>
      <c r="W73" s="20">
        <v>128846</v>
      </c>
      <c r="X73" s="20">
        <v>41.38</v>
      </c>
      <c r="Y73" s="20">
        <v>350</v>
      </c>
      <c r="Z73" s="20">
        <v>427.91</v>
      </c>
      <c r="AA73" s="20">
        <v>55133950</v>
      </c>
      <c r="AB73" s="20">
        <v>473</v>
      </c>
      <c r="AC73" s="20">
        <v>28.1</v>
      </c>
      <c r="AD73" s="20">
        <v>12.9</v>
      </c>
      <c r="AE73" s="20">
        <v>15.1</v>
      </c>
      <c r="AF73" s="20">
        <v>0</v>
      </c>
    </row>
    <row r="74" spans="1:32" x14ac:dyDescent="0.2">
      <c r="A74" s="26" t="s">
        <v>997</v>
      </c>
      <c r="B74" s="20" t="s">
        <v>979</v>
      </c>
      <c r="C74" s="28" t="s">
        <v>996</v>
      </c>
      <c r="D74" s="26" t="s">
        <v>936</v>
      </c>
      <c r="E74" s="20" t="s">
        <v>854</v>
      </c>
      <c r="F74" s="24" t="s">
        <v>870</v>
      </c>
      <c r="G74" s="24" t="s">
        <v>870</v>
      </c>
      <c r="H74" s="24" t="s">
        <v>870</v>
      </c>
      <c r="I74" s="24" t="s">
        <v>870</v>
      </c>
      <c r="J74" s="24" t="s">
        <v>870</v>
      </c>
      <c r="K74" s="24" t="s">
        <v>870</v>
      </c>
      <c r="L74" s="24" t="s">
        <v>870</v>
      </c>
      <c r="M74" s="24" t="s">
        <v>870</v>
      </c>
      <c r="N74" s="24" t="s">
        <v>870</v>
      </c>
      <c r="O74" s="24" t="s">
        <v>870</v>
      </c>
      <c r="P74" s="24" t="s">
        <v>870</v>
      </c>
      <c r="Q74" s="24" t="s">
        <v>870</v>
      </c>
      <c r="T74" s="20">
        <v>5012229</v>
      </c>
      <c r="U74" s="20">
        <f t="shared" si="1"/>
        <v>1018.2724695703758</v>
      </c>
      <c r="V74" s="20">
        <v>44484</v>
      </c>
      <c r="W74" s="20">
        <v>118088</v>
      </c>
      <c r="X74" s="20">
        <v>40.590000000000003</v>
      </c>
      <c r="Y74" s="20">
        <v>356</v>
      </c>
      <c r="Z74" s="20">
        <v>438.31</v>
      </c>
      <c r="AA74" s="20">
        <v>51753812</v>
      </c>
      <c r="AB74" s="20">
        <v>491</v>
      </c>
      <c r="AC74" s="20">
        <v>24.1</v>
      </c>
      <c r="AD74" s="20">
        <v>11.5</v>
      </c>
      <c r="AE74" s="20">
        <v>12.6</v>
      </c>
      <c r="AF74" s="20">
        <v>1</v>
      </c>
    </row>
    <row r="75" spans="1:32" x14ac:dyDescent="0.2">
      <c r="A75" s="26" t="s">
        <v>998</v>
      </c>
      <c r="B75" s="20" t="s">
        <v>979</v>
      </c>
      <c r="C75" s="28" t="s">
        <v>996</v>
      </c>
      <c r="D75" s="26" t="s">
        <v>936</v>
      </c>
      <c r="E75" s="20" t="s">
        <v>854</v>
      </c>
      <c r="F75" s="24" t="s">
        <v>870</v>
      </c>
      <c r="G75" s="24" t="s">
        <v>870</v>
      </c>
      <c r="H75" s="24" t="s">
        <v>870</v>
      </c>
      <c r="I75" s="24" t="s">
        <v>870</v>
      </c>
      <c r="J75" s="24" t="s">
        <v>870</v>
      </c>
      <c r="K75" s="24" t="s">
        <v>870</v>
      </c>
      <c r="L75" s="24" t="s">
        <v>870</v>
      </c>
      <c r="M75" s="24" t="s">
        <v>870</v>
      </c>
      <c r="N75" s="24" t="s">
        <v>870</v>
      </c>
      <c r="O75" s="24" t="s">
        <v>870</v>
      </c>
      <c r="P75" s="24" t="s">
        <v>870</v>
      </c>
      <c r="Q75" s="24" t="s">
        <v>870</v>
      </c>
      <c r="T75" s="20">
        <v>4351585</v>
      </c>
      <c r="U75" s="20">
        <f t="shared" si="1"/>
        <v>884.05761278971966</v>
      </c>
      <c r="V75" s="20">
        <v>56720</v>
      </c>
      <c r="W75" s="20">
        <v>116214</v>
      </c>
      <c r="X75" s="20">
        <v>35.76</v>
      </c>
      <c r="Y75" s="20">
        <v>298</v>
      </c>
      <c r="Z75" s="20">
        <v>373.34</v>
      </c>
      <c r="AA75" s="20">
        <v>43387495</v>
      </c>
      <c r="AB75" s="20">
        <v>397</v>
      </c>
      <c r="AC75" s="20">
        <v>15.2</v>
      </c>
      <c r="AD75" s="20">
        <v>7.5</v>
      </c>
      <c r="AE75" s="20">
        <v>7.7</v>
      </c>
      <c r="AF75" s="20">
        <v>0</v>
      </c>
    </row>
    <row r="76" spans="1:32" x14ac:dyDescent="0.2">
      <c r="A76" s="26" t="s">
        <v>999</v>
      </c>
      <c r="B76" s="20" t="s">
        <v>979</v>
      </c>
      <c r="C76" s="28" t="s">
        <v>617</v>
      </c>
      <c r="D76" s="26" t="s">
        <v>936</v>
      </c>
      <c r="E76" s="20" t="s">
        <v>854</v>
      </c>
      <c r="F76" s="31">
        <v>2015</v>
      </c>
      <c r="G76" s="29" t="s">
        <v>943</v>
      </c>
      <c r="H76" s="20" t="s">
        <v>856</v>
      </c>
      <c r="I76" s="20" t="s">
        <v>857</v>
      </c>
      <c r="J76" s="20" t="s">
        <v>944</v>
      </c>
      <c r="K76" s="20" t="s">
        <v>870</v>
      </c>
      <c r="L76" s="20" t="s">
        <v>945</v>
      </c>
      <c r="M76" s="20" t="s">
        <v>870</v>
      </c>
      <c r="N76" s="20" t="s">
        <v>870</v>
      </c>
      <c r="O76" s="20" t="s">
        <v>870</v>
      </c>
      <c r="P76" s="20" t="s">
        <v>870</v>
      </c>
      <c r="Q76" s="20" t="s">
        <v>870</v>
      </c>
      <c r="T76" s="20">
        <v>10167189</v>
      </c>
      <c r="U76" s="20">
        <f t="shared" si="1"/>
        <v>2065.5418281205348</v>
      </c>
      <c r="V76" s="20">
        <v>67825</v>
      </c>
      <c r="W76" s="20">
        <v>111439</v>
      </c>
      <c r="X76" s="20">
        <v>46.73</v>
      </c>
      <c r="Y76" s="20">
        <v>394</v>
      </c>
      <c r="Z76" s="20">
        <v>632.19000000000005</v>
      </c>
      <c r="AA76" s="20">
        <v>70450983</v>
      </c>
      <c r="AB76" s="20">
        <v>901</v>
      </c>
      <c r="AC76" s="20">
        <v>71.400000000000006</v>
      </c>
      <c r="AD76" s="20">
        <v>36.6</v>
      </c>
      <c r="AE76" s="20">
        <v>34.799999999999997</v>
      </c>
      <c r="AF76" s="20">
        <v>3</v>
      </c>
    </row>
    <row r="77" spans="1:32" x14ac:dyDescent="0.2">
      <c r="A77" s="26" t="s">
        <v>1000</v>
      </c>
      <c r="B77" s="20" t="s">
        <v>979</v>
      </c>
      <c r="C77" s="28" t="s">
        <v>617</v>
      </c>
      <c r="D77" s="26" t="s">
        <v>936</v>
      </c>
      <c r="E77" s="20" t="s">
        <v>854</v>
      </c>
      <c r="F77" s="31">
        <v>2015</v>
      </c>
      <c r="G77" s="32" t="s">
        <v>943</v>
      </c>
      <c r="H77" s="20" t="s">
        <v>856</v>
      </c>
      <c r="I77" s="20" t="s">
        <v>857</v>
      </c>
      <c r="J77" s="20" t="s">
        <v>944</v>
      </c>
      <c r="K77" s="20" t="s">
        <v>870</v>
      </c>
      <c r="L77" s="20" t="s">
        <v>945</v>
      </c>
      <c r="M77" s="20" t="s">
        <v>870</v>
      </c>
      <c r="N77" s="20" t="s">
        <v>870</v>
      </c>
      <c r="O77" s="20" t="s">
        <v>870</v>
      </c>
      <c r="P77" s="20" t="s">
        <v>870</v>
      </c>
      <c r="Q77" s="20" t="s">
        <v>870</v>
      </c>
      <c r="T77" s="20">
        <v>7001557</v>
      </c>
      <c r="U77" s="20">
        <f t="shared" si="1"/>
        <v>1422.4195936035148</v>
      </c>
      <c r="V77" s="20">
        <v>66023</v>
      </c>
      <c r="W77" s="20">
        <v>110992</v>
      </c>
      <c r="X77" s="20">
        <v>46.33</v>
      </c>
      <c r="Y77" s="20">
        <v>419</v>
      </c>
      <c r="Z77" s="20">
        <v>661.68</v>
      </c>
      <c r="AA77" s="20">
        <v>73441664</v>
      </c>
      <c r="AB77" s="20">
        <v>956</v>
      </c>
      <c r="AC77" s="20">
        <v>72.599999999999994</v>
      </c>
      <c r="AD77" s="20">
        <v>34.799999999999997</v>
      </c>
      <c r="AE77" s="20">
        <v>37.799999999999997</v>
      </c>
      <c r="AF77" s="20">
        <v>3</v>
      </c>
    </row>
    <row r="78" spans="1:32" x14ac:dyDescent="0.2">
      <c r="A78" s="26" t="s">
        <v>1001</v>
      </c>
      <c r="B78" s="20" t="s">
        <v>979</v>
      </c>
      <c r="C78" s="28" t="s">
        <v>617</v>
      </c>
      <c r="D78" s="26" t="s">
        <v>936</v>
      </c>
      <c r="E78" s="20" t="s">
        <v>854</v>
      </c>
      <c r="F78" s="31">
        <v>2017</v>
      </c>
      <c r="G78" s="29" t="s">
        <v>855</v>
      </c>
      <c r="H78" s="20" t="s">
        <v>856</v>
      </c>
      <c r="I78" s="20" t="s">
        <v>857</v>
      </c>
      <c r="J78" s="20" t="s">
        <v>858</v>
      </c>
      <c r="K78" s="20" t="s">
        <v>859</v>
      </c>
      <c r="L78" s="20" t="s">
        <v>870</v>
      </c>
      <c r="M78" s="20">
        <v>16.831375000000001</v>
      </c>
      <c r="N78" s="20">
        <v>-88.108350000000002</v>
      </c>
      <c r="O78" s="20" t="s">
        <v>861</v>
      </c>
      <c r="P78" s="20" t="s">
        <v>882</v>
      </c>
      <c r="Q78" s="20">
        <v>1.5</v>
      </c>
      <c r="T78" s="20">
        <v>5690693</v>
      </c>
      <c r="U78" s="20">
        <f t="shared" si="1"/>
        <v>1156.1075949795691</v>
      </c>
      <c r="V78" s="20">
        <v>11483</v>
      </c>
      <c r="W78" s="20">
        <v>45241</v>
      </c>
      <c r="X78" s="20">
        <v>42.73</v>
      </c>
      <c r="Y78" s="20">
        <v>344</v>
      </c>
      <c r="Z78" s="20">
        <v>425.82</v>
      </c>
      <c r="AA78" s="20">
        <v>19264556</v>
      </c>
      <c r="AB78" s="20">
        <v>469</v>
      </c>
      <c r="AC78" s="20">
        <v>10</v>
      </c>
      <c r="AD78" s="20">
        <v>4.0999999999999996</v>
      </c>
      <c r="AE78" s="20">
        <v>5.9</v>
      </c>
      <c r="AF78" s="20">
        <v>0</v>
      </c>
    </row>
    <row r="79" spans="1:32" x14ac:dyDescent="0.2">
      <c r="A79" s="26" t="s">
        <v>1002</v>
      </c>
      <c r="B79" s="20" t="s">
        <v>979</v>
      </c>
      <c r="C79" s="28" t="s">
        <v>621</v>
      </c>
      <c r="D79" s="26" t="s">
        <v>936</v>
      </c>
      <c r="E79" s="20" t="s">
        <v>854</v>
      </c>
      <c r="F79" s="31">
        <v>2017</v>
      </c>
      <c r="G79" s="29" t="s">
        <v>855</v>
      </c>
      <c r="H79" s="20" t="s">
        <v>856</v>
      </c>
      <c r="I79" s="20" t="s">
        <v>857</v>
      </c>
      <c r="J79" s="20" t="s">
        <v>858</v>
      </c>
      <c r="K79" s="20" t="s">
        <v>869</v>
      </c>
      <c r="L79" s="20" t="s">
        <v>870</v>
      </c>
      <c r="M79" s="20">
        <v>16.790105000000001</v>
      </c>
      <c r="N79" s="20">
        <v>-88.082009999999997</v>
      </c>
      <c r="O79" s="20" t="s">
        <v>871</v>
      </c>
      <c r="P79" s="20" t="s">
        <v>862</v>
      </c>
      <c r="Q79" s="20">
        <v>-2</v>
      </c>
      <c r="T79" s="20">
        <v>6313565</v>
      </c>
      <c r="U79" s="20">
        <f t="shared" si="1"/>
        <v>1282.6487824764372</v>
      </c>
      <c r="V79" s="20">
        <v>56841</v>
      </c>
      <c r="W79" s="20">
        <v>116558</v>
      </c>
      <c r="X79" s="20">
        <v>44.94</v>
      </c>
      <c r="Y79" s="20">
        <v>477</v>
      </c>
      <c r="Z79" s="20">
        <v>701.12</v>
      </c>
      <c r="AA79" s="20">
        <v>81721714</v>
      </c>
      <c r="AB79" s="20">
        <v>972</v>
      </c>
      <c r="AC79" s="20">
        <v>67.3</v>
      </c>
      <c r="AD79" s="20">
        <v>23.7</v>
      </c>
      <c r="AE79" s="20">
        <v>43.6</v>
      </c>
      <c r="AF79" s="20">
        <v>7</v>
      </c>
    </row>
    <row r="80" spans="1:32" x14ac:dyDescent="0.2">
      <c r="A80" s="26" t="s">
        <v>1003</v>
      </c>
      <c r="B80" s="20" t="s">
        <v>979</v>
      </c>
      <c r="C80" s="28" t="s">
        <v>621</v>
      </c>
      <c r="D80" s="26" t="s">
        <v>936</v>
      </c>
      <c r="E80" s="20" t="s">
        <v>854</v>
      </c>
      <c r="F80" s="31">
        <v>2017</v>
      </c>
      <c r="G80" s="29" t="s">
        <v>855</v>
      </c>
      <c r="H80" s="20" t="s">
        <v>856</v>
      </c>
      <c r="I80" s="20" t="s">
        <v>857</v>
      </c>
      <c r="J80" s="20" t="s">
        <v>858</v>
      </c>
      <c r="K80" s="20" t="s">
        <v>869</v>
      </c>
      <c r="L80" s="20" t="s">
        <v>870</v>
      </c>
      <c r="M80" s="20">
        <v>16.790105000000001</v>
      </c>
      <c r="N80" s="20">
        <v>-88.082009999999997</v>
      </c>
      <c r="O80" s="20" t="s">
        <v>871</v>
      </c>
      <c r="P80" s="20" t="s">
        <v>862</v>
      </c>
      <c r="Q80" s="20">
        <v>-2</v>
      </c>
      <c r="T80" s="20">
        <v>7558364</v>
      </c>
      <c r="U80" s="20">
        <f t="shared" si="1"/>
        <v>1535.5391735277506</v>
      </c>
      <c r="V80" s="20">
        <v>17602</v>
      </c>
      <c r="W80" s="20">
        <v>45340</v>
      </c>
      <c r="X80" s="20">
        <v>44.69</v>
      </c>
      <c r="Y80" s="20">
        <v>533</v>
      </c>
      <c r="Z80" s="20">
        <v>745.33</v>
      </c>
      <c r="AA80" s="20">
        <v>33793472</v>
      </c>
      <c r="AB80" s="20">
        <v>1027</v>
      </c>
      <c r="AC80" s="20">
        <v>42.2</v>
      </c>
      <c r="AD80" s="20">
        <v>22.2</v>
      </c>
      <c r="AE80" s="20">
        <v>20</v>
      </c>
      <c r="AF80" s="20">
        <v>3</v>
      </c>
    </row>
    <row r="81" spans="1:32" x14ac:dyDescent="0.2">
      <c r="A81" s="26" t="s">
        <v>1004</v>
      </c>
      <c r="B81" s="20" t="s">
        <v>979</v>
      </c>
      <c r="C81" s="28" t="s">
        <v>1005</v>
      </c>
      <c r="D81" s="26" t="s">
        <v>853</v>
      </c>
      <c r="E81" s="20" t="s">
        <v>854</v>
      </c>
      <c r="F81" s="31">
        <v>2017</v>
      </c>
      <c r="G81" s="29" t="s">
        <v>855</v>
      </c>
      <c r="H81" s="20" t="s">
        <v>856</v>
      </c>
      <c r="I81" s="20" t="s">
        <v>857</v>
      </c>
      <c r="J81" s="20" t="s">
        <v>858</v>
      </c>
      <c r="K81" s="20" t="s">
        <v>859</v>
      </c>
      <c r="L81" s="20" t="s">
        <v>870</v>
      </c>
      <c r="M81" s="20">
        <v>16.831375000000001</v>
      </c>
      <c r="N81" s="20">
        <v>-88.108350000000002</v>
      </c>
      <c r="O81" s="20" t="s">
        <v>861</v>
      </c>
      <c r="P81" s="20" t="s">
        <v>862</v>
      </c>
      <c r="Q81" s="20">
        <v>-1.5</v>
      </c>
      <c r="T81" s="20">
        <v>7894150</v>
      </c>
      <c r="U81" s="20">
        <f t="shared" si="1"/>
        <v>1603.7566551047412</v>
      </c>
      <c r="V81" s="20">
        <v>50016</v>
      </c>
      <c r="W81" s="20">
        <v>102300</v>
      </c>
      <c r="X81" s="20">
        <v>44.34</v>
      </c>
      <c r="Y81" s="20">
        <v>498.68</v>
      </c>
      <c r="Z81" s="20">
        <v>361</v>
      </c>
      <c r="AA81" s="20">
        <v>57343094</v>
      </c>
      <c r="AB81" s="20">
        <v>697</v>
      </c>
      <c r="AC81" s="20">
        <v>43.7</v>
      </c>
      <c r="AD81" s="20">
        <v>20.8</v>
      </c>
      <c r="AE81" s="20">
        <v>22.9</v>
      </c>
      <c r="AF81" s="20">
        <v>0</v>
      </c>
    </row>
    <row r="82" spans="1:32" x14ac:dyDescent="0.2">
      <c r="A82" s="26" t="s">
        <v>1006</v>
      </c>
      <c r="B82" s="20" t="s">
        <v>979</v>
      </c>
      <c r="C82" s="28" t="s">
        <v>1007</v>
      </c>
      <c r="D82" s="26" t="s">
        <v>853</v>
      </c>
      <c r="E82" s="20" t="s">
        <v>854</v>
      </c>
      <c r="F82" s="31">
        <v>2017</v>
      </c>
      <c r="G82" s="29" t="s">
        <v>855</v>
      </c>
      <c r="H82" s="20" t="s">
        <v>856</v>
      </c>
      <c r="I82" s="20" t="s">
        <v>857</v>
      </c>
      <c r="J82" s="20" t="s">
        <v>858</v>
      </c>
      <c r="K82" s="20" t="s">
        <v>859</v>
      </c>
      <c r="L82" s="20" t="s">
        <v>870</v>
      </c>
      <c r="M82" s="20">
        <v>16.831375000000001</v>
      </c>
      <c r="N82" s="20">
        <v>-88.108350000000002</v>
      </c>
      <c r="O82" s="20" t="s">
        <v>861</v>
      </c>
      <c r="P82" s="20" t="s">
        <v>862</v>
      </c>
      <c r="Q82" s="20">
        <v>-1.5</v>
      </c>
      <c r="T82" s="20">
        <v>5276141</v>
      </c>
      <c r="U82" s="20">
        <f t="shared" si="1"/>
        <v>1071.8882010122666</v>
      </c>
      <c r="V82" s="20">
        <v>14891</v>
      </c>
      <c r="W82" s="20">
        <v>56735</v>
      </c>
      <c r="X82" s="20">
        <v>43.2</v>
      </c>
      <c r="Y82" s="20">
        <v>382</v>
      </c>
      <c r="Z82" s="20">
        <v>492.63</v>
      </c>
      <c r="AA82" s="20">
        <v>27949281</v>
      </c>
      <c r="AB82" s="20">
        <v>564</v>
      </c>
      <c r="AC82" s="20">
        <v>21.8</v>
      </c>
      <c r="AD82" s="20">
        <v>11.6</v>
      </c>
      <c r="AE82" s="20">
        <v>10.199999999999999</v>
      </c>
      <c r="AF82" s="20">
        <v>0</v>
      </c>
    </row>
    <row r="83" spans="1:32" x14ac:dyDescent="0.2">
      <c r="A83" s="26" t="s">
        <v>1008</v>
      </c>
      <c r="B83" s="20" t="s">
        <v>979</v>
      </c>
      <c r="C83" s="28" t="s">
        <v>1009</v>
      </c>
      <c r="D83" s="26" t="s">
        <v>853</v>
      </c>
      <c r="E83" s="20" t="s">
        <v>854</v>
      </c>
      <c r="F83" s="31">
        <v>2017</v>
      </c>
      <c r="G83" s="29" t="s">
        <v>855</v>
      </c>
      <c r="H83" s="20" t="s">
        <v>856</v>
      </c>
      <c r="I83" s="20" t="s">
        <v>857</v>
      </c>
      <c r="J83" s="20" t="s">
        <v>858</v>
      </c>
      <c r="K83" s="20" t="s">
        <v>869</v>
      </c>
      <c r="L83" s="20" t="s">
        <v>870</v>
      </c>
      <c r="M83" s="20">
        <v>16.790105000000001</v>
      </c>
      <c r="N83" s="20">
        <v>-88.082009999999997</v>
      </c>
      <c r="O83" s="20" t="s">
        <v>871</v>
      </c>
      <c r="P83" s="20" t="s">
        <v>862</v>
      </c>
      <c r="Q83" s="20">
        <v>-2</v>
      </c>
      <c r="T83" s="20">
        <v>7716214</v>
      </c>
      <c r="U83" s="20">
        <f t="shared" si="1"/>
        <v>1567.6076024286815</v>
      </c>
      <c r="V83" s="20">
        <v>34212</v>
      </c>
      <c r="W83" s="20">
        <v>84474</v>
      </c>
      <c r="X83" s="20">
        <v>44.51</v>
      </c>
      <c r="Y83" s="20">
        <v>441</v>
      </c>
      <c r="Z83" s="20">
        <v>585.32000000000005</v>
      </c>
      <c r="AA83" s="20">
        <v>49443978</v>
      </c>
      <c r="AB83" s="20">
        <v>722</v>
      </c>
      <c r="AC83" s="20">
        <v>42.2</v>
      </c>
      <c r="AD83" s="20">
        <v>22.6</v>
      </c>
      <c r="AE83" s="20">
        <v>19.8</v>
      </c>
      <c r="AF83" s="20">
        <v>4</v>
      </c>
    </row>
    <row r="84" spans="1:32" x14ac:dyDescent="0.2">
      <c r="A84" s="26" t="s">
        <v>1010</v>
      </c>
      <c r="B84" s="20" t="s">
        <v>979</v>
      </c>
      <c r="C84" s="28" t="s">
        <v>1011</v>
      </c>
      <c r="D84" s="26" t="s">
        <v>853</v>
      </c>
      <c r="E84" s="20" t="s">
        <v>854</v>
      </c>
      <c r="F84" s="31">
        <v>2017</v>
      </c>
      <c r="G84" s="29" t="s">
        <v>855</v>
      </c>
      <c r="H84" s="20" t="s">
        <v>856</v>
      </c>
      <c r="I84" s="20" t="s">
        <v>857</v>
      </c>
      <c r="J84" s="20" t="s">
        <v>858</v>
      </c>
      <c r="K84" s="20" t="s">
        <v>869</v>
      </c>
      <c r="L84" s="20" t="s">
        <v>870</v>
      </c>
      <c r="M84" s="20">
        <v>16.790105000000001</v>
      </c>
      <c r="N84" s="20">
        <v>-88.082009999999997</v>
      </c>
      <c r="O84" s="20" t="s">
        <v>871</v>
      </c>
      <c r="P84" s="20" t="s">
        <v>862</v>
      </c>
      <c r="Q84" s="20">
        <v>-2</v>
      </c>
      <c r="T84" s="20">
        <v>9200346</v>
      </c>
      <c r="U84" s="20">
        <f t="shared" si="1"/>
        <v>1869.1203140004036</v>
      </c>
      <c r="V84" s="20">
        <v>36586</v>
      </c>
      <c r="W84" s="20">
        <v>92660</v>
      </c>
      <c r="X84" s="20">
        <v>45.28</v>
      </c>
      <c r="Y84" s="20">
        <v>474</v>
      </c>
      <c r="Z84" s="20">
        <v>659.31</v>
      </c>
      <c r="AA84" s="20">
        <v>61092018</v>
      </c>
      <c r="AB84" s="20">
        <v>869</v>
      </c>
      <c r="AC84" s="20">
        <v>50.4</v>
      </c>
      <c r="AD84" s="20">
        <v>21.9</v>
      </c>
      <c r="AE84" s="20">
        <v>28.5</v>
      </c>
      <c r="AF84" s="20">
        <v>5</v>
      </c>
    </row>
    <row r="85" spans="1:32" x14ac:dyDescent="0.2">
      <c r="A85" s="26" t="s">
        <v>1012</v>
      </c>
      <c r="B85" s="20" t="s">
        <v>979</v>
      </c>
      <c r="C85" s="28" t="s">
        <v>491</v>
      </c>
      <c r="D85" s="26" t="s">
        <v>853</v>
      </c>
      <c r="E85" s="20" t="s">
        <v>854</v>
      </c>
      <c r="F85" s="31">
        <v>2017</v>
      </c>
      <c r="G85" s="29" t="s">
        <v>855</v>
      </c>
      <c r="H85" s="24" t="s">
        <v>855</v>
      </c>
      <c r="I85" s="20" t="s">
        <v>856</v>
      </c>
      <c r="J85" s="20" t="s">
        <v>857</v>
      </c>
      <c r="K85" s="20" t="s">
        <v>858</v>
      </c>
      <c r="L85" s="20" t="s">
        <v>901</v>
      </c>
      <c r="M85" s="20" t="s">
        <v>870</v>
      </c>
      <c r="N85" s="20" t="s">
        <v>870</v>
      </c>
      <c r="O85" s="20" t="s">
        <v>870</v>
      </c>
      <c r="P85" s="20" t="s">
        <v>870</v>
      </c>
      <c r="Q85" s="20" t="s">
        <v>862</v>
      </c>
      <c r="T85" s="20">
        <v>10048936</v>
      </c>
      <c r="U85" s="20">
        <f t="shared" si="1"/>
        <v>2041.51783114352</v>
      </c>
      <c r="V85" s="20">
        <v>59873</v>
      </c>
      <c r="W85" s="20">
        <v>129908</v>
      </c>
      <c r="X85" s="20">
        <v>44.1</v>
      </c>
      <c r="Y85" s="20">
        <v>405</v>
      </c>
      <c r="Z85" s="20">
        <v>563.89</v>
      </c>
      <c r="AA85" s="20">
        <v>73253651</v>
      </c>
      <c r="AB85" s="20">
        <v>707</v>
      </c>
      <c r="AC85" s="20">
        <v>52.8</v>
      </c>
      <c r="AD85" s="20">
        <v>23.1</v>
      </c>
      <c r="AE85" s="20">
        <v>29.7</v>
      </c>
      <c r="AF85" s="20">
        <v>2</v>
      </c>
    </row>
    <row r="86" spans="1:32" x14ac:dyDescent="0.2">
      <c r="A86" s="26" t="s">
        <v>1013</v>
      </c>
      <c r="B86" s="20" t="s">
        <v>979</v>
      </c>
      <c r="C86" s="28" t="s">
        <v>491</v>
      </c>
      <c r="D86" s="26" t="s">
        <v>853</v>
      </c>
      <c r="E86" s="20" t="s">
        <v>854</v>
      </c>
      <c r="F86" s="31">
        <v>2017</v>
      </c>
      <c r="G86" s="29" t="s">
        <v>855</v>
      </c>
      <c r="H86" s="24" t="s">
        <v>855</v>
      </c>
      <c r="I86" s="20" t="s">
        <v>856</v>
      </c>
      <c r="J86" s="20" t="s">
        <v>857</v>
      </c>
      <c r="K86" s="20" t="s">
        <v>858</v>
      </c>
      <c r="L86" s="20" t="s">
        <v>901</v>
      </c>
      <c r="M86" s="20" t="s">
        <v>870</v>
      </c>
      <c r="N86" s="20" t="s">
        <v>870</v>
      </c>
      <c r="O86" s="20" t="s">
        <v>870</v>
      </c>
      <c r="P86" s="20" t="s">
        <v>870</v>
      </c>
      <c r="Q86" s="20" t="s">
        <v>862</v>
      </c>
      <c r="T86" s="20">
        <v>6865781</v>
      </c>
      <c r="U86" s="20">
        <f t="shared" si="1"/>
        <v>1394.8356658084385</v>
      </c>
      <c r="V86" s="20">
        <v>43404</v>
      </c>
      <c r="W86" s="20">
        <v>136468</v>
      </c>
      <c r="X86" s="20">
        <v>43.76</v>
      </c>
      <c r="Y86" s="20">
        <v>424</v>
      </c>
      <c r="Z86" s="20">
        <v>567.67999999999995</v>
      </c>
      <c r="AA86" s="20">
        <v>77470483</v>
      </c>
      <c r="AB86" s="20">
        <v>695</v>
      </c>
      <c r="AC86" s="20">
        <v>48.6</v>
      </c>
      <c r="AD86" s="20">
        <v>25.4</v>
      </c>
      <c r="AE86" s="20">
        <v>23.2</v>
      </c>
      <c r="AF86" s="20">
        <v>2</v>
      </c>
    </row>
    <row r="87" spans="1:32" x14ac:dyDescent="0.2">
      <c r="A87" s="26" t="s">
        <v>1014</v>
      </c>
      <c r="B87" s="20" t="s">
        <v>979</v>
      </c>
      <c r="C87" s="28" t="s">
        <v>497</v>
      </c>
      <c r="D87" s="26" t="s">
        <v>853</v>
      </c>
      <c r="E87" s="20" t="s">
        <v>854</v>
      </c>
      <c r="F87" s="31">
        <v>2017</v>
      </c>
      <c r="G87" s="29" t="s">
        <v>855</v>
      </c>
      <c r="H87" s="20" t="s">
        <v>856</v>
      </c>
      <c r="I87" s="20" t="s">
        <v>857</v>
      </c>
      <c r="J87" s="20" t="s">
        <v>858</v>
      </c>
      <c r="K87" s="20" t="s">
        <v>893</v>
      </c>
      <c r="L87" s="20" t="s">
        <v>870</v>
      </c>
      <c r="M87" s="20">
        <v>16.826499999999999</v>
      </c>
      <c r="N87" s="20">
        <v>-88.080695000000006</v>
      </c>
      <c r="O87" s="20" t="s">
        <v>861</v>
      </c>
      <c r="P87" s="20" t="s">
        <v>862</v>
      </c>
      <c r="Q87" s="20">
        <v>-2</v>
      </c>
      <c r="T87" s="20">
        <v>5661954</v>
      </c>
      <c r="U87" s="20">
        <f t="shared" si="1"/>
        <v>1150.269048396206</v>
      </c>
      <c r="V87" s="20">
        <v>15946</v>
      </c>
      <c r="W87" s="20">
        <v>46363</v>
      </c>
      <c r="X87" s="20">
        <v>41.84</v>
      </c>
      <c r="Y87" s="20">
        <v>502</v>
      </c>
      <c r="Z87" s="20">
        <v>714.64</v>
      </c>
      <c r="AA87" s="20">
        <v>33132842</v>
      </c>
      <c r="AB87" s="20">
        <v>969</v>
      </c>
      <c r="AC87" s="20">
        <v>32.5</v>
      </c>
      <c r="AD87" s="20">
        <v>18.600000000000001</v>
      </c>
      <c r="AE87" s="20">
        <v>13.9</v>
      </c>
      <c r="AF87" s="20">
        <v>0</v>
      </c>
    </row>
    <row r="88" spans="1:32" x14ac:dyDescent="0.2">
      <c r="A88" s="26" t="s">
        <v>1015</v>
      </c>
      <c r="B88" s="20" t="s">
        <v>979</v>
      </c>
      <c r="C88" s="28" t="s">
        <v>497</v>
      </c>
      <c r="D88" s="26" t="s">
        <v>853</v>
      </c>
      <c r="E88" s="20" t="s">
        <v>854</v>
      </c>
      <c r="F88" s="31">
        <v>2017</v>
      </c>
      <c r="G88" s="29" t="s">
        <v>855</v>
      </c>
      <c r="H88" s="20" t="s">
        <v>856</v>
      </c>
      <c r="I88" s="20" t="s">
        <v>857</v>
      </c>
      <c r="J88" s="20" t="s">
        <v>858</v>
      </c>
      <c r="K88" s="20" t="s">
        <v>893</v>
      </c>
      <c r="L88" s="20" t="s">
        <v>870</v>
      </c>
      <c r="M88" s="20">
        <v>16.826499999999999</v>
      </c>
      <c r="N88" s="20">
        <v>-88.080695000000006</v>
      </c>
      <c r="O88" s="20" t="s">
        <v>861</v>
      </c>
      <c r="P88" s="20" t="s">
        <v>862</v>
      </c>
      <c r="Q88" s="20">
        <v>-2</v>
      </c>
      <c r="T88" s="20">
        <v>6427004</v>
      </c>
      <c r="U88" s="20">
        <f t="shared" si="1"/>
        <v>1305.6947787139582</v>
      </c>
      <c r="V88" s="20">
        <v>26631</v>
      </c>
      <c r="W88" s="20">
        <v>73078</v>
      </c>
      <c r="X88" s="20">
        <v>42.12</v>
      </c>
      <c r="Y88" s="20">
        <v>524</v>
      </c>
      <c r="Z88" s="20">
        <v>745.8</v>
      </c>
      <c r="AA88" s="20">
        <v>54501208</v>
      </c>
      <c r="AB88" s="20">
        <v>1021</v>
      </c>
      <c r="AC88" s="20">
        <v>47.5</v>
      </c>
      <c r="AD88" s="20">
        <v>25.1</v>
      </c>
      <c r="AE88" s="20">
        <v>22.4</v>
      </c>
      <c r="AF88" s="20">
        <v>5</v>
      </c>
    </row>
    <row r="89" spans="1:32" x14ac:dyDescent="0.2">
      <c r="A89" s="26" t="s">
        <v>1016</v>
      </c>
      <c r="B89" s="20" t="s">
        <v>979</v>
      </c>
      <c r="C89" s="28" t="s">
        <v>497</v>
      </c>
      <c r="D89" s="26" t="s">
        <v>853</v>
      </c>
      <c r="E89" s="20" t="s">
        <v>854</v>
      </c>
      <c r="F89" s="31">
        <v>2017</v>
      </c>
      <c r="G89" s="29" t="s">
        <v>855</v>
      </c>
      <c r="H89" s="20" t="s">
        <v>856</v>
      </c>
      <c r="I89" s="20" t="s">
        <v>857</v>
      </c>
      <c r="J89" s="20" t="s">
        <v>858</v>
      </c>
      <c r="K89" s="20" t="s">
        <v>1017</v>
      </c>
      <c r="L89" s="20" t="s">
        <v>870</v>
      </c>
      <c r="M89" s="20" t="s">
        <v>870</v>
      </c>
      <c r="N89" s="20" t="s">
        <v>870</v>
      </c>
      <c r="O89" s="20" t="s">
        <v>870</v>
      </c>
      <c r="P89" s="20" t="s">
        <v>870</v>
      </c>
      <c r="Q89" s="20" t="s">
        <v>870</v>
      </c>
      <c r="T89" s="20">
        <v>7169671</v>
      </c>
      <c r="U89" s="20">
        <f t="shared" si="1"/>
        <v>1456.5732322240476</v>
      </c>
      <c r="V89" s="20">
        <v>50429</v>
      </c>
      <c r="W89" s="20">
        <v>99280</v>
      </c>
      <c r="X89" s="20">
        <v>42.07</v>
      </c>
      <c r="Y89" s="20">
        <v>479</v>
      </c>
      <c r="Z89" s="20">
        <v>703.6</v>
      </c>
      <c r="AA89" s="20">
        <v>69853250</v>
      </c>
      <c r="AB89" s="20">
        <v>976</v>
      </c>
      <c r="AC89" s="20">
        <v>60.4</v>
      </c>
      <c r="AD89" s="20">
        <v>31.7</v>
      </c>
      <c r="AE89" s="20">
        <v>28.7</v>
      </c>
      <c r="AF89" s="20">
        <v>6</v>
      </c>
    </row>
    <row r="90" spans="1:32" x14ac:dyDescent="0.2">
      <c r="A90" s="26" t="s">
        <v>1018</v>
      </c>
      <c r="B90" s="20" t="s">
        <v>979</v>
      </c>
      <c r="C90" s="28" t="s">
        <v>175</v>
      </c>
      <c r="D90" s="26" t="s">
        <v>936</v>
      </c>
      <c r="E90" s="20" t="s">
        <v>854</v>
      </c>
      <c r="F90" s="30">
        <v>2020</v>
      </c>
      <c r="G90" s="29" t="s">
        <v>988</v>
      </c>
      <c r="H90" s="20" t="s">
        <v>951</v>
      </c>
      <c r="I90" s="20" t="s">
        <v>952</v>
      </c>
      <c r="J90" s="20" t="s">
        <v>953</v>
      </c>
      <c r="K90" s="20" t="s">
        <v>954</v>
      </c>
      <c r="L90" s="20" t="s">
        <v>955</v>
      </c>
      <c r="M90" s="25">
        <v>-42.808183</v>
      </c>
      <c r="N90" s="20">
        <v>10.142901</v>
      </c>
      <c r="O90" s="20" t="s">
        <v>861</v>
      </c>
      <c r="P90" s="20" t="s">
        <v>956</v>
      </c>
      <c r="Q90" s="20">
        <v>-6</v>
      </c>
      <c r="T90" s="20">
        <v>12124890</v>
      </c>
      <c r="U90" s="20">
        <f t="shared" si="1"/>
        <v>2463.2636863896591</v>
      </c>
      <c r="V90" s="20">
        <v>80333</v>
      </c>
      <c r="W90" s="20">
        <v>132499</v>
      </c>
      <c r="X90" s="20">
        <v>45.41</v>
      </c>
      <c r="Y90" s="20">
        <v>435</v>
      </c>
      <c r="Z90" s="20">
        <v>719.33</v>
      </c>
      <c r="AA90" s="20">
        <v>95309994</v>
      </c>
      <c r="AB90" s="20">
        <v>1105</v>
      </c>
      <c r="AC90" s="20">
        <v>79.400000000000006</v>
      </c>
      <c r="AD90" s="20">
        <v>35.5</v>
      </c>
      <c r="AE90" s="20">
        <v>49.3</v>
      </c>
      <c r="AF90" s="20">
        <v>2</v>
      </c>
    </row>
    <row r="91" spans="1:32" x14ac:dyDescent="0.2">
      <c r="A91" s="26" t="s">
        <v>1019</v>
      </c>
      <c r="B91" s="20" t="s">
        <v>979</v>
      </c>
      <c r="C91" s="28" t="s">
        <v>175</v>
      </c>
      <c r="D91" s="26" t="s">
        <v>936</v>
      </c>
      <c r="E91" s="20" t="s">
        <v>854</v>
      </c>
      <c r="F91" s="30">
        <v>2020</v>
      </c>
      <c r="G91" s="29" t="s">
        <v>988</v>
      </c>
      <c r="H91" s="20" t="s">
        <v>951</v>
      </c>
      <c r="I91" s="20" t="s">
        <v>952</v>
      </c>
      <c r="J91" s="20" t="s">
        <v>953</v>
      </c>
      <c r="K91" s="20" t="s">
        <v>954</v>
      </c>
      <c r="L91" s="20" t="s">
        <v>955</v>
      </c>
      <c r="M91" s="25">
        <v>-42.808183</v>
      </c>
      <c r="N91" s="20">
        <v>10.142901</v>
      </c>
      <c r="O91" s="20" t="s">
        <v>861</v>
      </c>
      <c r="P91" s="20" t="s">
        <v>956</v>
      </c>
      <c r="Q91" s="20">
        <v>-6</v>
      </c>
      <c r="T91" s="20">
        <v>12325075</v>
      </c>
      <c r="U91" s="20">
        <f t="shared" si="1"/>
        <v>2503.9327927535032</v>
      </c>
      <c r="V91" s="20">
        <v>69336</v>
      </c>
      <c r="W91" s="20">
        <v>112927</v>
      </c>
      <c r="X91" s="20">
        <v>45.23</v>
      </c>
      <c r="Y91" s="20">
        <v>424</v>
      </c>
      <c r="Z91" s="20">
        <v>673.22</v>
      </c>
      <c r="AA91" s="20">
        <v>76024263</v>
      </c>
      <c r="AB91" s="20">
        <v>983</v>
      </c>
      <c r="AC91" s="20">
        <v>70.8</v>
      </c>
      <c r="AD91" s="20">
        <v>36.4</v>
      </c>
      <c r="AE91" s="20">
        <v>34.4</v>
      </c>
      <c r="AF91" s="20">
        <v>5</v>
      </c>
    </row>
    <row r="92" spans="1:32" x14ac:dyDescent="0.2">
      <c r="A92" s="26" t="s">
        <v>1020</v>
      </c>
      <c r="B92" s="20" t="s">
        <v>979</v>
      </c>
      <c r="C92" s="28" t="s">
        <v>175</v>
      </c>
      <c r="D92" s="26" t="s">
        <v>936</v>
      </c>
      <c r="E92" s="20" t="s">
        <v>854</v>
      </c>
      <c r="F92" s="30">
        <v>2020</v>
      </c>
      <c r="G92" s="29" t="s">
        <v>988</v>
      </c>
      <c r="H92" s="20" t="s">
        <v>951</v>
      </c>
      <c r="I92" s="20" t="s">
        <v>952</v>
      </c>
      <c r="J92" s="20" t="s">
        <v>953</v>
      </c>
      <c r="K92" s="20" t="s">
        <v>954</v>
      </c>
      <c r="L92" s="20" t="s">
        <v>955</v>
      </c>
      <c r="M92" s="25">
        <v>-42.808183</v>
      </c>
      <c r="N92" s="20">
        <v>10.142901</v>
      </c>
      <c r="O92" s="20" t="s">
        <v>861</v>
      </c>
      <c r="P92" s="20" t="s">
        <v>956</v>
      </c>
      <c r="Q92" s="20">
        <v>-6</v>
      </c>
      <c r="T92" s="20">
        <v>8550702</v>
      </c>
      <c r="U92" s="20">
        <f t="shared" si="1"/>
        <v>1737.1401909410667</v>
      </c>
      <c r="V92" s="20">
        <v>57686</v>
      </c>
      <c r="W92" s="20">
        <v>89779</v>
      </c>
      <c r="X92" s="20">
        <v>45.83</v>
      </c>
      <c r="Y92" s="20">
        <v>418</v>
      </c>
      <c r="Z92" s="20">
        <v>685.78</v>
      </c>
      <c r="AA92" s="20">
        <v>61568932</v>
      </c>
      <c r="AB92" s="20">
        <v>1029</v>
      </c>
      <c r="AC92" s="20">
        <v>68.2</v>
      </c>
      <c r="AD92" s="20">
        <v>35.1</v>
      </c>
      <c r="AE92" s="20">
        <v>33.1</v>
      </c>
      <c r="AF92" s="20">
        <v>2</v>
      </c>
    </row>
    <row r="93" spans="1:32" x14ac:dyDescent="0.2">
      <c r="C93" s="26"/>
      <c r="D93" s="33"/>
      <c r="G93" s="24"/>
      <c r="M93" s="25"/>
    </row>
    <row r="94" spans="1:32" x14ac:dyDescent="0.2">
      <c r="C94" s="26"/>
      <c r="D94" s="33"/>
      <c r="G94" s="24"/>
      <c r="M94" s="25"/>
    </row>
    <row r="95" spans="1:32" x14ac:dyDescent="0.2">
      <c r="C95" s="26"/>
      <c r="D95" s="33"/>
      <c r="G95" s="24"/>
      <c r="M95" s="25"/>
    </row>
    <row r="96" spans="1:32" x14ac:dyDescent="0.2">
      <c r="C96" s="26"/>
      <c r="D96" s="33"/>
      <c r="G96" s="24"/>
      <c r="M96" s="25"/>
    </row>
    <row r="97" spans="3:13" x14ac:dyDescent="0.2">
      <c r="C97" s="26"/>
      <c r="D97" s="33"/>
      <c r="G97" s="24"/>
      <c r="M97" s="25"/>
    </row>
    <row r="98" spans="3:13" x14ac:dyDescent="0.2">
      <c r="C98" s="26"/>
      <c r="D98" s="33"/>
      <c r="G98" s="24"/>
      <c r="M98" s="25"/>
    </row>
    <row r="99" spans="3:13" x14ac:dyDescent="0.2">
      <c r="C99" s="26"/>
      <c r="D99" s="33"/>
      <c r="G99" s="24"/>
      <c r="M99" s="25"/>
    </row>
    <row r="100" spans="3:13" x14ac:dyDescent="0.2">
      <c r="C100" s="26"/>
      <c r="D100" s="33"/>
      <c r="G100" s="24"/>
      <c r="M100" s="25"/>
    </row>
    <row r="101" spans="3:13" x14ac:dyDescent="0.2">
      <c r="C101" s="26"/>
      <c r="D101" s="33"/>
      <c r="G101" s="24"/>
      <c r="M101" s="25"/>
    </row>
    <row r="102" spans="3:13" x14ac:dyDescent="0.2">
      <c r="C102" s="26"/>
      <c r="D102" s="33"/>
      <c r="G102" s="24"/>
      <c r="M102" s="25"/>
    </row>
    <row r="103" spans="3:13" x14ac:dyDescent="0.2">
      <c r="C103" s="26"/>
      <c r="D103" s="33"/>
      <c r="G103" s="24"/>
      <c r="M103" s="25"/>
    </row>
    <row r="104" spans="3:13" x14ac:dyDescent="0.2">
      <c r="C104" s="26"/>
      <c r="D104" s="33"/>
      <c r="G104" s="24"/>
      <c r="M104" s="25"/>
    </row>
    <row r="105" spans="3:13" x14ac:dyDescent="0.2">
      <c r="C105" s="26"/>
      <c r="D105" s="33"/>
      <c r="G105" s="24"/>
      <c r="M105" s="25"/>
    </row>
    <row r="106" spans="3:13" x14ac:dyDescent="0.2">
      <c r="C106" s="26"/>
      <c r="D106" s="33"/>
      <c r="G106" s="24"/>
      <c r="M106" s="25"/>
    </row>
    <row r="107" spans="3:13" x14ac:dyDescent="0.2">
      <c r="C107" s="26"/>
      <c r="D107" s="33"/>
      <c r="G107" s="24"/>
      <c r="M107" s="25"/>
    </row>
    <row r="108" spans="3:13" x14ac:dyDescent="0.2">
      <c r="C108" s="26"/>
      <c r="D108" s="33"/>
      <c r="G108" s="24"/>
      <c r="M108" s="25"/>
    </row>
    <row r="109" spans="3:13" x14ac:dyDescent="0.2">
      <c r="C109" s="26"/>
      <c r="D109" s="33"/>
      <c r="G109" s="24"/>
      <c r="M109" s="25"/>
    </row>
    <row r="110" spans="3:13" x14ac:dyDescent="0.2">
      <c r="C110" s="26"/>
      <c r="D110" s="33"/>
      <c r="G110" s="24"/>
      <c r="M110" s="25"/>
    </row>
    <row r="111" spans="3:13" x14ac:dyDescent="0.2">
      <c r="C111" s="26"/>
      <c r="D111" s="33"/>
      <c r="G111" s="24"/>
      <c r="M111" s="25"/>
    </row>
    <row r="112" spans="3:13" x14ac:dyDescent="0.2">
      <c r="C112" s="26"/>
      <c r="D112" s="33"/>
      <c r="G112" s="24"/>
      <c r="M112" s="25"/>
    </row>
    <row r="113" spans="3:13" x14ac:dyDescent="0.2">
      <c r="C113" s="26"/>
      <c r="D113" s="33"/>
      <c r="G113" s="24"/>
      <c r="M113" s="25"/>
    </row>
    <row r="114" spans="3:13" x14ac:dyDescent="0.2">
      <c r="C114" s="26"/>
      <c r="D114" s="33"/>
      <c r="G114" s="24"/>
      <c r="M114" s="25"/>
    </row>
    <row r="115" spans="3:13" x14ac:dyDescent="0.2">
      <c r="C115" s="26"/>
      <c r="D115" s="33"/>
      <c r="G115" s="24"/>
      <c r="M115" s="25"/>
    </row>
    <row r="116" spans="3:13" x14ac:dyDescent="0.2">
      <c r="C116" s="26"/>
      <c r="D116" s="33"/>
      <c r="G116" s="24"/>
      <c r="M116" s="25"/>
    </row>
    <row r="117" spans="3:13" x14ac:dyDescent="0.2">
      <c r="C117" s="26"/>
      <c r="D117" s="33"/>
      <c r="G117" s="24"/>
      <c r="M117" s="25"/>
    </row>
    <row r="118" spans="3:13" x14ac:dyDescent="0.2">
      <c r="C118" s="26"/>
      <c r="D118" s="33"/>
      <c r="G118" s="24"/>
      <c r="M118" s="25"/>
    </row>
    <row r="119" spans="3:13" x14ac:dyDescent="0.2">
      <c r="C119" s="26"/>
      <c r="D119" s="33"/>
      <c r="G119" s="24"/>
      <c r="M119" s="25"/>
    </row>
    <row r="120" spans="3:13" x14ac:dyDescent="0.2">
      <c r="C120" s="26"/>
      <c r="D120" s="33"/>
      <c r="G120" s="24"/>
      <c r="M120" s="25"/>
    </row>
    <row r="121" spans="3:13" x14ac:dyDescent="0.2">
      <c r="C121" s="26"/>
      <c r="D121" s="33"/>
      <c r="G121" s="24"/>
      <c r="M121" s="25"/>
    </row>
    <row r="122" spans="3:13" x14ac:dyDescent="0.2">
      <c r="C122" s="26"/>
      <c r="D122" s="33"/>
      <c r="G122" s="24"/>
      <c r="M122" s="25"/>
    </row>
    <row r="123" spans="3:13" x14ac:dyDescent="0.2">
      <c r="C123" s="26"/>
      <c r="D123" s="33"/>
      <c r="G123" s="24"/>
      <c r="M123" s="25"/>
    </row>
    <row r="124" spans="3:13" x14ac:dyDescent="0.2">
      <c r="C124" s="26"/>
      <c r="D124" s="33"/>
      <c r="G124" s="24"/>
      <c r="M124" s="25"/>
    </row>
    <row r="125" spans="3:13" x14ac:dyDescent="0.2">
      <c r="C125" s="26"/>
      <c r="D125" s="33"/>
      <c r="G125" s="24"/>
      <c r="M125" s="25"/>
    </row>
    <row r="126" spans="3:13" x14ac:dyDescent="0.2">
      <c r="C126" s="26"/>
      <c r="D126" s="33"/>
      <c r="G126" s="24"/>
      <c r="M126" s="25"/>
    </row>
    <row r="127" spans="3:13" x14ac:dyDescent="0.2">
      <c r="C127" s="26"/>
      <c r="D127" s="33"/>
      <c r="G127" s="24"/>
      <c r="M127" s="25"/>
    </row>
    <row r="128" spans="3:13" x14ac:dyDescent="0.2">
      <c r="C128" s="26"/>
      <c r="D128" s="33"/>
      <c r="G128" s="24"/>
      <c r="M128" s="25"/>
    </row>
    <row r="129" spans="3:13" x14ac:dyDescent="0.2">
      <c r="C129" s="26"/>
      <c r="D129" s="33"/>
      <c r="G129" s="24"/>
      <c r="M129" s="25"/>
    </row>
    <row r="130" spans="3:13" x14ac:dyDescent="0.2">
      <c r="C130" s="26"/>
      <c r="D130" s="33"/>
      <c r="G130" s="24"/>
      <c r="M130" s="25"/>
    </row>
    <row r="131" spans="3:13" x14ac:dyDescent="0.2">
      <c r="C131" s="26"/>
      <c r="D131" s="33"/>
      <c r="G131" s="24"/>
      <c r="M131" s="25"/>
    </row>
    <row r="132" spans="3:13" x14ac:dyDescent="0.2">
      <c r="C132" s="26"/>
      <c r="D132" s="33"/>
      <c r="G132" s="24"/>
      <c r="M132" s="25"/>
    </row>
    <row r="133" spans="3:13" x14ac:dyDescent="0.2">
      <c r="C133" s="26"/>
      <c r="D133" s="33"/>
      <c r="G133" s="24"/>
      <c r="M133" s="25"/>
    </row>
    <row r="134" spans="3:13" x14ac:dyDescent="0.2">
      <c r="C134" s="26"/>
      <c r="D134" s="33"/>
      <c r="G134" s="24"/>
      <c r="M134" s="25"/>
    </row>
    <row r="135" spans="3:13" x14ac:dyDescent="0.2">
      <c r="C135" s="26"/>
      <c r="D135" s="33"/>
      <c r="G135" s="24"/>
      <c r="M135" s="25"/>
    </row>
    <row r="147" spans="13:13" x14ac:dyDescent="0.2">
      <c r="M147" s="3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48F08-EE05-164C-B84B-93660E00E7A6}">
  <dimension ref="A1:L87"/>
  <sheetViews>
    <sheetView topLeftCell="A121" workbookViewId="0">
      <selection sqref="A1:L82"/>
    </sheetView>
  </sheetViews>
  <sheetFormatPr baseColWidth="10" defaultRowHeight="16" x14ac:dyDescent="0.2"/>
  <cols>
    <col min="1" max="1" width="27.5" style="35" customWidth="1"/>
    <col min="2" max="2" width="24.1640625" style="35" customWidth="1"/>
    <col min="3" max="6" width="21.83203125" style="35" customWidth="1"/>
    <col min="7" max="7" width="66.83203125" style="35" customWidth="1"/>
    <col min="8" max="8" width="16" style="35" customWidth="1"/>
    <col min="9" max="10" width="27" style="35" customWidth="1"/>
    <col min="11" max="11" width="30.5" style="35" customWidth="1"/>
    <col min="12" max="12" width="30.1640625" style="35" customWidth="1"/>
    <col min="13" max="16384" width="10.83203125" style="35"/>
  </cols>
  <sheetData>
    <row r="1" spans="1:12" s="22" customFormat="1" x14ac:dyDescent="0.2">
      <c r="A1" s="21" t="s">
        <v>1</v>
      </c>
      <c r="B1" s="21" t="s">
        <v>1022</v>
      </c>
      <c r="C1" s="21" t="s">
        <v>1023</v>
      </c>
      <c r="D1" s="21" t="s">
        <v>1024</v>
      </c>
      <c r="E1" s="21" t="s">
        <v>1025</v>
      </c>
      <c r="F1" s="21" t="s">
        <v>1026</v>
      </c>
      <c r="G1" s="21" t="s">
        <v>1027</v>
      </c>
      <c r="H1" s="21" t="s">
        <v>1028</v>
      </c>
      <c r="I1" s="21" t="s">
        <v>1029</v>
      </c>
      <c r="J1" s="21" t="s">
        <v>1030</v>
      </c>
      <c r="K1" s="21" t="s">
        <v>1031</v>
      </c>
      <c r="L1" s="21" t="s">
        <v>1032</v>
      </c>
    </row>
    <row r="2" spans="1:12" x14ac:dyDescent="0.2">
      <c r="A2" s="34" t="s">
        <v>803</v>
      </c>
      <c r="B2" s="35" t="s">
        <v>1033</v>
      </c>
      <c r="C2" s="35" t="s">
        <v>1034</v>
      </c>
      <c r="D2" s="35" t="s">
        <v>1035</v>
      </c>
      <c r="E2" s="35" t="s">
        <v>1036</v>
      </c>
      <c r="F2" s="35" t="s">
        <v>1037</v>
      </c>
      <c r="G2" s="35" t="s">
        <v>1038</v>
      </c>
      <c r="H2" s="35">
        <v>2</v>
      </c>
      <c r="I2" s="35" t="s">
        <v>1039</v>
      </c>
      <c r="J2" s="35" t="s">
        <v>1040</v>
      </c>
      <c r="K2" s="35" t="s">
        <v>1041</v>
      </c>
      <c r="L2" s="35" t="s">
        <v>1042</v>
      </c>
    </row>
    <row r="3" spans="1:12" x14ac:dyDescent="0.2">
      <c r="A3" s="34" t="s">
        <v>778</v>
      </c>
      <c r="B3" s="35" t="s">
        <v>1033</v>
      </c>
      <c r="C3" s="35" t="s">
        <v>1034</v>
      </c>
      <c r="D3" s="35" t="s">
        <v>1035</v>
      </c>
      <c r="E3" s="35" t="s">
        <v>1036</v>
      </c>
      <c r="F3" s="35" t="s">
        <v>1043</v>
      </c>
      <c r="G3" s="35" t="s">
        <v>1044</v>
      </c>
      <c r="H3" s="35">
        <v>1</v>
      </c>
      <c r="I3" s="35" t="s">
        <v>1045</v>
      </c>
      <c r="J3" s="35" t="s">
        <v>1046</v>
      </c>
      <c r="K3" s="35" t="s">
        <v>1047</v>
      </c>
      <c r="L3" s="35" t="s">
        <v>1046</v>
      </c>
    </row>
    <row r="4" spans="1:12" x14ac:dyDescent="0.2">
      <c r="A4" s="34" t="s">
        <v>766</v>
      </c>
      <c r="B4" s="35" t="s">
        <v>1033</v>
      </c>
      <c r="C4" s="35" t="s">
        <v>1034</v>
      </c>
      <c r="D4" s="35" t="s">
        <v>1035</v>
      </c>
      <c r="E4" s="35" t="s">
        <v>1036</v>
      </c>
      <c r="F4" s="35" t="s">
        <v>1048</v>
      </c>
      <c r="G4" s="35" t="s">
        <v>1049</v>
      </c>
      <c r="H4" s="35">
        <v>3</v>
      </c>
      <c r="I4" s="35" t="s">
        <v>1050</v>
      </c>
      <c r="J4" s="35" t="s">
        <v>1051</v>
      </c>
      <c r="K4" s="35" t="s">
        <v>1052</v>
      </c>
      <c r="L4" s="35" t="s">
        <v>1053</v>
      </c>
    </row>
    <row r="5" spans="1:12" x14ac:dyDescent="0.2">
      <c r="A5" s="34" t="s">
        <v>1054</v>
      </c>
      <c r="B5" s="35" t="s">
        <v>1033</v>
      </c>
      <c r="C5" s="35" t="s">
        <v>1034</v>
      </c>
      <c r="D5" s="35" t="s">
        <v>1035</v>
      </c>
      <c r="E5" s="35" t="s">
        <v>1055</v>
      </c>
      <c r="F5" s="35" t="s">
        <v>1056</v>
      </c>
      <c r="G5" s="35" t="s">
        <v>1057</v>
      </c>
      <c r="H5" s="35">
        <v>3</v>
      </c>
      <c r="I5" s="35" t="s">
        <v>1058</v>
      </c>
      <c r="J5" s="35" t="s">
        <v>1059</v>
      </c>
      <c r="K5" s="35" t="s">
        <v>1060</v>
      </c>
      <c r="L5" s="35" t="s">
        <v>1061</v>
      </c>
    </row>
    <row r="6" spans="1:12" x14ac:dyDescent="0.2">
      <c r="A6" s="34" t="s">
        <v>1062</v>
      </c>
      <c r="B6" s="35" t="s">
        <v>1033</v>
      </c>
      <c r="C6" s="35" t="s">
        <v>1034</v>
      </c>
      <c r="D6" s="35" t="s">
        <v>1035</v>
      </c>
      <c r="E6" s="35" t="s">
        <v>1055</v>
      </c>
      <c r="F6" s="35" t="s">
        <v>1056</v>
      </c>
      <c r="G6" s="35" t="s">
        <v>1057</v>
      </c>
      <c r="H6" s="35">
        <v>3</v>
      </c>
      <c r="I6" s="35" t="s">
        <v>1058</v>
      </c>
      <c r="J6" s="35" t="s">
        <v>1059</v>
      </c>
      <c r="K6" s="35" t="s">
        <v>1060</v>
      </c>
      <c r="L6" s="35" t="s">
        <v>1061</v>
      </c>
    </row>
    <row r="7" spans="1:12" x14ac:dyDescent="0.2">
      <c r="A7" s="34" t="s">
        <v>1063</v>
      </c>
      <c r="B7" s="35" t="s">
        <v>1033</v>
      </c>
      <c r="C7" s="35" t="s">
        <v>1034</v>
      </c>
      <c r="D7" s="35" t="s">
        <v>1035</v>
      </c>
      <c r="E7" s="35" t="s">
        <v>1055</v>
      </c>
      <c r="F7" s="35" t="s">
        <v>1056</v>
      </c>
      <c r="G7" s="35" t="s">
        <v>1057</v>
      </c>
      <c r="H7" s="35">
        <v>1</v>
      </c>
      <c r="I7" s="35" t="s">
        <v>1058</v>
      </c>
      <c r="J7" s="35" t="s">
        <v>1059</v>
      </c>
      <c r="K7" s="35" t="s">
        <v>1060</v>
      </c>
      <c r="L7" s="35" t="s">
        <v>1061</v>
      </c>
    </row>
    <row r="8" spans="1:12" x14ac:dyDescent="0.2">
      <c r="A8" s="34" t="s">
        <v>1064</v>
      </c>
      <c r="B8" s="35" t="s">
        <v>1033</v>
      </c>
      <c r="C8" s="35" t="s">
        <v>1034</v>
      </c>
      <c r="D8" s="35" t="s">
        <v>1035</v>
      </c>
      <c r="E8" s="35" t="s">
        <v>1055</v>
      </c>
      <c r="F8" s="35" t="s">
        <v>1056</v>
      </c>
      <c r="G8" s="35" t="s">
        <v>1057</v>
      </c>
      <c r="H8" s="35">
        <v>2</v>
      </c>
      <c r="I8" s="35" t="s">
        <v>1058</v>
      </c>
      <c r="J8" s="35" t="s">
        <v>1059</v>
      </c>
      <c r="K8" s="35" t="s">
        <v>1060</v>
      </c>
      <c r="L8" s="35" t="s">
        <v>1061</v>
      </c>
    </row>
    <row r="9" spans="1:12" x14ac:dyDescent="0.2">
      <c r="A9" s="34" t="s">
        <v>1065</v>
      </c>
      <c r="B9" s="35" t="s">
        <v>1033</v>
      </c>
      <c r="C9" s="35" t="s">
        <v>1034</v>
      </c>
      <c r="D9" s="35" t="s">
        <v>1035</v>
      </c>
      <c r="E9" s="35" t="s">
        <v>1055</v>
      </c>
      <c r="F9" s="35" t="s">
        <v>1056</v>
      </c>
      <c r="G9" s="35" t="s">
        <v>1057</v>
      </c>
      <c r="H9" s="35">
        <v>5</v>
      </c>
      <c r="I9" s="35" t="s">
        <v>1058</v>
      </c>
      <c r="J9" s="35" t="s">
        <v>1059</v>
      </c>
      <c r="K9" s="35" t="s">
        <v>1060</v>
      </c>
      <c r="L9" s="35" t="s">
        <v>1061</v>
      </c>
    </row>
    <row r="10" spans="1:12" x14ac:dyDescent="0.2">
      <c r="A10" s="34" t="s">
        <v>987</v>
      </c>
      <c r="B10" s="35" t="s">
        <v>1033</v>
      </c>
      <c r="C10" s="35" t="s">
        <v>1034</v>
      </c>
      <c r="D10" s="35" t="s">
        <v>1035</v>
      </c>
      <c r="E10" s="35" t="s">
        <v>1055</v>
      </c>
      <c r="F10" s="35" t="s">
        <v>1066</v>
      </c>
      <c r="G10" s="35" t="s">
        <v>1057</v>
      </c>
      <c r="H10" s="35">
        <v>1</v>
      </c>
      <c r="I10" s="35" t="s">
        <v>1058</v>
      </c>
      <c r="J10" s="35" t="s">
        <v>1059</v>
      </c>
      <c r="K10" s="35" t="s">
        <v>1060</v>
      </c>
      <c r="L10" s="35" t="s">
        <v>1061</v>
      </c>
    </row>
    <row r="11" spans="1:12" x14ac:dyDescent="0.2">
      <c r="A11" s="34" t="s">
        <v>1067</v>
      </c>
      <c r="B11" s="35" t="s">
        <v>1033</v>
      </c>
      <c r="C11" s="35" t="s">
        <v>1034</v>
      </c>
      <c r="D11" s="35" t="s">
        <v>1035</v>
      </c>
      <c r="E11" s="35" t="s">
        <v>1055</v>
      </c>
      <c r="F11" s="35" t="s">
        <v>1066</v>
      </c>
      <c r="G11" s="35" t="s">
        <v>1057</v>
      </c>
      <c r="H11" s="35">
        <v>4</v>
      </c>
      <c r="I11" s="35" t="s">
        <v>1058</v>
      </c>
      <c r="J11" s="35" t="s">
        <v>1059</v>
      </c>
      <c r="K11" s="35" t="s">
        <v>1060</v>
      </c>
      <c r="L11" s="35" t="s">
        <v>1061</v>
      </c>
    </row>
    <row r="12" spans="1:12" x14ac:dyDescent="0.2">
      <c r="A12" s="34" t="s">
        <v>175</v>
      </c>
      <c r="B12" s="35" t="s">
        <v>1033</v>
      </c>
      <c r="C12" s="35" t="s">
        <v>1034</v>
      </c>
      <c r="D12" s="35" t="s">
        <v>1035</v>
      </c>
      <c r="E12" s="35" t="s">
        <v>1055</v>
      </c>
      <c r="F12" s="35" t="s">
        <v>1066</v>
      </c>
      <c r="G12" s="35" t="s">
        <v>1057</v>
      </c>
      <c r="H12" s="35">
        <v>5</v>
      </c>
      <c r="I12" s="35" t="s">
        <v>1058</v>
      </c>
      <c r="J12" s="35" t="s">
        <v>1059</v>
      </c>
      <c r="K12" s="35" t="s">
        <v>1060</v>
      </c>
      <c r="L12" s="35" t="s">
        <v>1061</v>
      </c>
    </row>
    <row r="13" spans="1:12" x14ac:dyDescent="0.2">
      <c r="A13" s="34" t="s">
        <v>497</v>
      </c>
      <c r="B13" s="35" t="s">
        <v>1033</v>
      </c>
      <c r="C13" s="35" t="s">
        <v>1034</v>
      </c>
      <c r="D13" s="35" t="s">
        <v>1035</v>
      </c>
      <c r="E13" s="35" t="s">
        <v>1055</v>
      </c>
      <c r="F13" s="35" t="s">
        <v>1066</v>
      </c>
      <c r="G13" s="35" t="s">
        <v>1057</v>
      </c>
      <c r="H13" s="35">
        <v>10</v>
      </c>
      <c r="I13" s="35" t="s">
        <v>1058</v>
      </c>
      <c r="J13" s="35" t="s">
        <v>1059</v>
      </c>
      <c r="K13" s="35" t="s">
        <v>1060</v>
      </c>
      <c r="L13" s="35" t="s">
        <v>1061</v>
      </c>
    </row>
    <row r="14" spans="1:12" x14ac:dyDescent="0.2">
      <c r="A14" s="34" t="s">
        <v>1068</v>
      </c>
      <c r="B14" s="35" t="s">
        <v>1033</v>
      </c>
      <c r="C14" s="35" t="s">
        <v>1034</v>
      </c>
      <c r="D14" s="35" t="s">
        <v>1035</v>
      </c>
      <c r="E14" s="35" t="s">
        <v>1055</v>
      </c>
      <c r="F14" s="35" t="s">
        <v>1066</v>
      </c>
      <c r="G14" s="35" t="s">
        <v>1057</v>
      </c>
      <c r="H14" s="35">
        <v>1</v>
      </c>
      <c r="I14" s="35" t="s">
        <v>1058</v>
      </c>
      <c r="J14" s="35" t="s">
        <v>1059</v>
      </c>
      <c r="K14" s="35" t="s">
        <v>1060</v>
      </c>
      <c r="L14" s="35" t="s">
        <v>1061</v>
      </c>
    </row>
    <row r="15" spans="1:12" x14ac:dyDescent="0.2">
      <c r="A15" s="34" t="s">
        <v>1069</v>
      </c>
      <c r="B15" s="35" t="s">
        <v>1033</v>
      </c>
      <c r="C15" s="35" t="s">
        <v>1034</v>
      </c>
      <c r="D15" s="35" t="s">
        <v>1035</v>
      </c>
      <c r="E15" s="35" t="s">
        <v>1055</v>
      </c>
      <c r="F15" s="35" t="s">
        <v>1066</v>
      </c>
      <c r="G15" s="35" t="s">
        <v>1057</v>
      </c>
      <c r="H15" s="35">
        <v>2</v>
      </c>
      <c r="I15" s="35" t="s">
        <v>1058</v>
      </c>
      <c r="J15" s="35" t="s">
        <v>1059</v>
      </c>
      <c r="K15" s="35" t="s">
        <v>1060</v>
      </c>
      <c r="L15" s="35" t="s">
        <v>1061</v>
      </c>
    </row>
    <row r="16" spans="1:12" x14ac:dyDescent="0.2">
      <c r="A16" s="34" t="s">
        <v>1070</v>
      </c>
      <c r="B16" s="35" t="s">
        <v>1033</v>
      </c>
      <c r="C16" s="35" t="s">
        <v>1034</v>
      </c>
      <c r="D16" s="35" t="s">
        <v>1035</v>
      </c>
      <c r="E16" s="35" t="s">
        <v>1055</v>
      </c>
      <c r="F16" s="35" t="s">
        <v>1066</v>
      </c>
      <c r="G16" s="35" t="s">
        <v>1057</v>
      </c>
      <c r="H16" s="35">
        <v>4</v>
      </c>
      <c r="I16" s="35" t="s">
        <v>1058</v>
      </c>
      <c r="J16" s="35" t="s">
        <v>1059</v>
      </c>
      <c r="K16" s="35" t="s">
        <v>1060</v>
      </c>
      <c r="L16" s="35" t="s">
        <v>1061</v>
      </c>
    </row>
    <row r="17" spans="1:12" x14ac:dyDescent="0.2">
      <c r="A17" s="34" t="s">
        <v>1071</v>
      </c>
      <c r="B17" s="35" t="s">
        <v>1033</v>
      </c>
      <c r="C17" s="35" t="s">
        <v>1034</v>
      </c>
      <c r="D17" s="35" t="s">
        <v>1035</v>
      </c>
      <c r="E17" s="35" t="s">
        <v>1055</v>
      </c>
      <c r="F17" s="35" t="s">
        <v>1066</v>
      </c>
      <c r="G17" s="35" t="s">
        <v>1057</v>
      </c>
      <c r="H17" s="35">
        <v>1</v>
      </c>
      <c r="I17" s="35" t="s">
        <v>1058</v>
      </c>
      <c r="J17" s="35" t="s">
        <v>1059</v>
      </c>
      <c r="K17" s="35" t="s">
        <v>1060</v>
      </c>
      <c r="L17" s="35" t="s">
        <v>1061</v>
      </c>
    </row>
    <row r="18" spans="1:12" x14ac:dyDescent="0.2">
      <c r="A18" s="34" t="s">
        <v>1072</v>
      </c>
      <c r="B18" s="35" t="s">
        <v>1033</v>
      </c>
      <c r="C18" s="35" t="s">
        <v>1034</v>
      </c>
      <c r="D18" s="35" t="s">
        <v>1035</v>
      </c>
      <c r="E18" s="35" t="s">
        <v>1055</v>
      </c>
      <c r="F18" s="35" t="s">
        <v>1066</v>
      </c>
      <c r="G18" s="35" t="s">
        <v>1057</v>
      </c>
      <c r="H18" s="35">
        <v>1</v>
      </c>
      <c r="I18" s="35" t="s">
        <v>1058</v>
      </c>
      <c r="J18" s="35" t="s">
        <v>1059</v>
      </c>
      <c r="K18" s="35" t="s">
        <v>1060</v>
      </c>
      <c r="L18" s="35" t="s">
        <v>1061</v>
      </c>
    </row>
    <row r="19" spans="1:12" x14ac:dyDescent="0.2">
      <c r="A19" s="34" t="s">
        <v>595</v>
      </c>
      <c r="B19" s="35" t="s">
        <v>1033</v>
      </c>
      <c r="C19" s="35" t="s">
        <v>1034</v>
      </c>
      <c r="D19" s="35" t="s">
        <v>1035</v>
      </c>
      <c r="E19" s="35" t="s">
        <v>1055</v>
      </c>
      <c r="F19" s="35" t="s">
        <v>1066</v>
      </c>
      <c r="G19" s="35" t="s">
        <v>1057</v>
      </c>
      <c r="H19" s="35">
        <v>5</v>
      </c>
      <c r="I19" s="35" t="s">
        <v>1058</v>
      </c>
      <c r="J19" s="35" t="s">
        <v>1059</v>
      </c>
      <c r="K19" s="35" t="s">
        <v>1060</v>
      </c>
      <c r="L19" s="35" t="s">
        <v>1061</v>
      </c>
    </row>
    <row r="20" spans="1:12" x14ac:dyDescent="0.2">
      <c r="A20" s="34" t="s">
        <v>170</v>
      </c>
      <c r="B20" s="35" t="s">
        <v>1033</v>
      </c>
      <c r="D20" s="35" t="s">
        <v>1073</v>
      </c>
      <c r="E20" s="35" t="s">
        <v>1034</v>
      </c>
      <c r="F20" s="35" t="s">
        <v>1074</v>
      </c>
      <c r="G20" s="35" t="s">
        <v>1075</v>
      </c>
      <c r="H20" s="35">
        <v>3</v>
      </c>
      <c r="I20" s="35" t="s">
        <v>1076</v>
      </c>
      <c r="J20" s="35" t="s">
        <v>1077</v>
      </c>
      <c r="K20" s="35" t="s">
        <v>1078</v>
      </c>
      <c r="L20" s="35" t="s">
        <v>1079</v>
      </c>
    </row>
    <row r="21" spans="1:12" x14ac:dyDescent="0.2">
      <c r="A21" s="34" t="s">
        <v>288</v>
      </c>
      <c r="B21" s="35" t="s">
        <v>1033</v>
      </c>
      <c r="D21" s="35" t="s">
        <v>1073</v>
      </c>
      <c r="E21" s="35" t="s">
        <v>1080</v>
      </c>
      <c r="F21" s="35" t="s">
        <v>1081</v>
      </c>
      <c r="G21" s="35" t="s">
        <v>1082</v>
      </c>
      <c r="H21" s="35">
        <v>5</v>
      </c>
      <c r="I21" s="35" t="s">
        <v>1083</v>
      </c>
      <c r="J21" s="35" t="s">
        <v>1084</v>
      </c>
      <c r="K21" s="35" t="s">
        <v>1085</v>
      </c>
      <c r="L21" s="35" t="s">
        <v>1084</v>
      </c>
    </row>
    <row r="22" spans="1:12" x14ac:dyDescent="0.2">
      <c r="A22" s="34" t="s">
        <v>463</v>
      </c>
      <c r="B22" s="35" t="s">
        <v>1086</v>
      </c>
      <c r="C22" s="35" t="s">
        <v>1087</v>
      </c>
      <c r="D22" s="35" t="s">
        <v>1088</v>
      </c>
      <c r="E22" s="35" t="s">
        <v>1089</v>
      </c>
      <c r="F22" s="35" t="s">
        <v>1090</v>
      </c>
      <c r="G22" s="35" t="s">
        <v>1091</v>
      </c>
      <c r="H22" s="35">
        <v>2</v>
      </c>
      <c r="I22" s="35" t="s">
        <v>1092</v>
      </c>
      <c r="J22" s="35" t="s">
        <v>1093</v>
      </c>
      <c r="K22" s="35" t="s">
        <v>1094</v>
      </c>
      <c r="L22" s="35" t="s">
        <v>1093</v>
      </c>
    </row>
    <row r="23" spans="1:12" x14ac:dyDescent="0.2">
      <c r="A23" s="34" t="s">
        <v>161</v>
      </c>
      <c r="B23" s="35" t="s">
        <v>1086</v>
      </c>
      <c r="C23" s="35" t="s">
        <v>1087</v>
      </c>
      <c r="D23" s="35" t="s">
        <v>1088</v>
      </c>
      <c r="E23" s="35" t="s">
        <v>1089</v>
      </c>
      <c r="F23" s="35" t="s">
        <v>1090</v>
      </c>
      <c r="G23" s="35" t="s">
        <v>1095</v>
      </c>
      <c r="H23" s="35">
        <v>6</v>
      </c>
      <c r="I23" s="35" t="s">
        <v>1092</v>
      </c>
      <c r="J23" s="35" t="s">
        <v>1093</v>
      </c>
      <c r="K23" s="35" t="s">
        <v>1094</v>
      </c>
      <c r="L23" s="35" t="s">
        <v>1093</v>
      </c>
    </row>
    <row r="24" spans="1:12" x14ac:dyDescent="0.2">
      <c r="A24" s="34" t="s">
        <v>341</v>
      </c>
      <c r="B24" s="35" t="s">
        <v>1086</v>
      </c>
      <c r="C24" s="35" t="s">
        <v>1087</v>
      </c>
      <c r="D24" s="35" t="s">
        <v>1088</v>
      </c>
      <c r="E24" s="35" t="s">
        <v>1089</v>
      </c>
      <c r="F24" s="35" t="s">
        <v>1090</v>
      </c>
      <c r="G24" s="35" t="s">
        <v>1096</v>
      </c>
      <c r="H24" s="35">
        <v>4</v>
      </c>
      <c r="I24" s="35" t="s">
        <v>1092</v>
      </c>
      <c r="J24" s="35" t="s">
        <v>1093</v>
      </c>
      <c r="K24" s="35" t="s">
        <v>1094</v>
      </c>
      <c r="L24" s="35" t="s">
        <v>1093</v>
      </c>
    </row>
    <row r="25" spans="1:12" x14ac:dyDescent="0.2">
      <c r="A25" s="34" t="s">
        <v>515</v>
      </c>
      <c r="B25" s="35" t="s">
        <v>1086</v>
      </c>
      <c r="C25" s="35" t="s">
        <v>1087</v>
      </c>
      <c r="D25" s="35" t="s">
        <v>1088</v>
      </c>
      <c r="E25" s="35" t="s">
        <v>1089</v>
      </c>
      <c r="F25" s="35" t="s">
        <v>1090</v>
      </c>
      <c r="G25" s="35" t="s">
        <v>1097</v>
      </c>
      <c r="H25" s="35">
        <v>2</v>
      </c>
      <c r="I25" s="35" t="s">
        <v>1092</v>
      </c>
      <c r="J25" s="35" t="s">
        <v>1093</v>
      </c>
      <c r="K25" s="35" t="s">
        <v>1094</v>
      </c>
      <c r="L25" s="35" t="s">
        <v>1093</v>
      </c>
    </row>
    <row r="26" spans="1:12" x14ac:dyDescent="0.2">
      <c r="A26" s="34" t="s">
        <v>1098</v>
      </c>
      <c r="B26" s="35" t="s">
        <v>1086</v>
      </c>
      <c r="C26" s="35" t="s">
        <v>1099</v>
      </c>
      <c r="D26" s="35" t="s">
        <v>1100</v>
      </c>
      <c r="E26" s="35" t="s">
        <v>1101</v>
      </c>
      <c r="F26" s="35" t="s">
        <v>1102</v>
      </c>
      <c r="G26" s="35" t="s">
        <v>1103</v>
      </c>
      <c r="H26" s="35">
        <v>14</v>
      </c>
      <c r="I26" s="35" t="s">
        <v>1104</v>
      </c>
      <c r="J26" s="35" t="s">
        <v>1105</v>
      </c>
      <c r="K26" s="35" t="s">
        <v>1106</v>
      </c>
      <c r="L26" s="35" t="s">
        <v>1107</v>
      </c>
    </row>
    <row r="27" spans="1:12" x14ac:dyDescent="0.2">
      <c r="A27" s="34" t="s">
        <v>242</v>
      </c>
      <c r="B27" s="35" t="s">
        <v>1086</v>
      </c>
      <c r="C27" s="35" t="s">
        <v>1099</v>
      </c>
      <c r="D27" s="35" t="s">
        <v>1100</v>
      </c>
      <c r="E27" s="35" t="s">
        <v>1101</v>
      </c>
      <c r="F27" s="35" t="s">
        <v>1108</v>
      </c>
      <c r="G27" s="35" t="s">
        <v>1109</v>
      </c>
      <c r="H27" s="35">
        <v>9</v>
      </c>
      <c r="I27" s="35" t="s">
        <v>1110</v>
      </c>
      <c r="J27" s="35" t="s">
        <v>1111</v>
      </c>
      <c r="K27" s="35" t="s">
        <v>1112</v>
      </c>
      <c r="L27" s="35" t="s">
        <v>1111</v>
      </c>
    </row>
    <row r="28" spans="1:12" x14ac:dyDescent="0.2">
      <c r="A28" s="34" t="s">
        <v>542</v>
      </c>
      <c r="B28" s="35" t="s">
        <v>1086</v>
      </c>
      <c r="C28" s="35" t="s">
        <v>1099</v>
      </c>
      <c r="D28" s="35" t="s">
        <v>1100</v>
      </c>
      <c r="E28" s="35" t="s">
        <v>1113</v>
      </c>
      <c r="F28" s="35" t="s">
        <v>1114</v>
      </c>
      <c r="G28" s="35" t="s">
        <v>1115</v>
      </c>
      <c r="H28" s="35">
        <v>1</v>
      </c>
      <c r="I28" s="35" t="s">
        <v>1116</v>
      </c>
      <c r="J28" s="35" t="s">
        <v>1117</v>
      </c>
      <c r="K28" s="35" t="s">
        <v>1118</v>
      </c>
      <c r="L28" s="35" t="s">
        <v>1119</v>
      </c>
    </row>
    <row r="29" spans="1:12" x14ac:dyDescent="0.2">
      <c r="A29" s="34" t="s">
        <v>15</v>
      </c>
      <c r="B29" s="35" t="s">
        <v>1086</v>
      </c>
      <c r="C29" s="35" t="s">
        <v>1087</v>
      </c>
      <c r="D29" s="35" t="s">
        <v>1120</v>
      </c>
      <c r="E29" s="35" t="s">
        <v>1121</v>
      </c>
      <c r="F29" s="35" t="s">
        <v>1122</v>
      </c>
      <c r="G29" s="35" t="s">
        <v>1123</v>
      </c>
      <c r="H29" s="35">
        <v>1</v>
      </c>
      <c r="I29" s="35" t="s">
        <v>1124</v>
      </c>
      <c r="J29" s="35" t="s">
        <v>1125</v>
      </c>
      <c r="K29" s="35" t="s">
        <v>1126</v>
      </c>
      <c r="L29" s="35" t="s">
        <v>1127</v>
      </c>
    </row>
    <row r="30" spans="1:12" x14ac:dyDescent="0.2">
      <c r="A30" s="34" t="s">
        <v>258</v>
      </c>
      <c r="B30" s="35" t="s">
        <v>1086</v>
      </c>
      <c r="C30" s="35" t="s">
        <v>1087</v>
      </c>
      <c r="D30" s="35" t="s">
        <v>1120</v>
      </c>
      <c r="E30" s="35" t="s">
        <v>1128</v>
      </c>
      <c r="F30" s="35" t="s">
        <v>1129</v>
      </c>
      <c r="G30" s="35" t="s">
        <v>1130</v>
      </c>
      <c r="H30" s="35">
        <v>1</v>
      </c>
      <c r="I30" s="35" t="s">
        <v>1131</v>
      </c>
      <c r="J30" s="35" t="s">
        <v>1132</v>
      </c>
      <c r="K30" s="35" t="s">
        <v>1133</v>
      </c>
      <c r="L30" s="35" t="s">
        <v>1134</v>
      </c>
    </row>
    <row r="31" spans="1:12" x14ac:dyDescent="0.2">
      <c r="A31" s="34" t="s">
        <v>356</v>
      </c>
      <c r="B31" s="35" t="s">
        <v>1086</v>
      </c>
      <c r="C31" s="35" t="s">
        <v>1099</v>
      </c>
      <c r="D31" s="35" t="s">
        <v>1135</v>
      </c>
      <c r="E31" s="35" t="s">
        <v>1136</v>
      </c>
      <c r="F31" s="35" t="s">
        <v>1137</v>
      </c>
      <c r="G31" s="35" t="s">
        <v>1138</v>
      </c>
      <c r="H31" s="35">
        <v>4</v>
      </c>
      <c r="I31" s="35" t="s">
        <v>1139</v>
      </c>
      <c r="J31" s="35" t="s">
        <v>1140</v>
      </c>
      <c r="K31" s="35" t="s">
        <v>1141</v>
      </c>
      <c r="L31" s="35" t="s">
        <v>1142</v>
      </c>
    </row>
    <row r="32" spans="1:12" x14ac:dyDescent="0.2">
      <c r="A32" s="34" t="s">
        <v>351</v>
      </c>
      <c r="B32" s="35" t="s">
        <v>1086</v>
      </c>
      <c r="C32" s="35" t="s">
        <v>1099</v>
      </c>
      <c r="D32" s="35" t="s">
        <v>1135</v>
      </c>
      <c r="E32" s="35" t="s">
        <v>1136</v>
      </c>
      <c r="F32" s="35" t="s">
        <v>1137</v>
      </c>
      <c r="G32" s="35" t="s">
        <v>1143</v>
      </c>
      <c r="H32" s="35">
        <v>3</v>
      </c>
      <c r="I32" s="35" t="s">
        <v>1139</v>
      </c>
      <c r="J32" s="35" t="s">
        <v>1140</v>
      </c>
      <c r="K32" s="35" t="s">
        <v>1141</v>
      </c>
      <c r="L32" s="35" t="s">
        <v>1142</v>
      </c>
    </row>
    <row r="33" spans="1:12" x14ac:dyDescent="0.2">
      <c r="A33" s="34" t="s">
        <v>454</v>
      </c>
      <c r="B33" s="35" t="s">
        <v>1086</v>
      </c>
      <c r="C33" s="35" t="s">
        <v>1087</v>
      </c>
      <c r="D33" s="35" t="s">
        <v>1144</v>
      </c>
      <c r="E33" s="35" t="s">
        <v>1145</v>
      </c>
      <c r="F33" s="35" t="s">
        <v>1146</v>
      </c>
      <c r="G33" s="35" t="s">
        <v>1147</v>
      </c>
      <c r="H33" s="35">
        <v>2</v>
      </c>
      <c r="I33" s="35" t="s">
        <v>1148</v>
      </c>
      <c r="J33" s="35" t="s">
        <v>1149</v>
      </c>
      <c r="K33" s="35" t="s">
        <v>1150</v>
      </c>
      <c r="L33" s="35" t="s">
        <v>1151</v>
      </c>
    </row>
    <row r="34" spans="1:12" x14ac:dyDescent="0.2">
      <c r="A34" s="34" t="s">
        <v>336</v>
      </c>
      <c r="B34" s="35" t="s">
        <v>1086</v>
      </c>
      <c r="C34" s="35" t="s">
        <v>1087</v>
      </c>
      <c r="D34" s="35" t="s">
        <v>1144</v>
      </c>
      <c r="E34" s="35" t="s">
        <v>1145</v>
      </c>
      <c r="F34" s="35" t="s">
        <v>1152</v>
      </c>
      <c r="G34" s="35" t="s">
        <v>1153</v>
      </c>
      <c r="H34" s="35">
        <v>1</v>
      </c>
      <c r="I34" s="35" t="s">
        <v>1154</v>
      </c>
      <c r="J34" s="35" t="s">
        <v>1155</v>
      </c>
      <c r="K34" s="35" t="s">
        <v>1156</v>
      </c>
      <c r="L34" s="35" t="s">
        <v>1155</v>
      </c>
    </row>
    <row r="35" spans="1:12" x14ac:dyDescent="0.2">
      <c r="A35" s="34" t="s">
        <v>1157</v>
      </c>
      <c r="B35" s="35" t="s">
        <v>1086</v>
      </c>
      <c r="C35" s="35" t="s">
        <v>1087</v>
      </c>
      <c r="D35" s="35" t="s">
        <v>1144</v>
      </c>
      <c r="E35" s="35" t="s">
        <v>1158</v>
      </c>
      <c r="F35" s="35" t="s">
        <v>1159</v>
      </c>
      <c r="G35" s="35" t="s">
        <v>1160</v>
      </c>
      <c r="H35" s="35">
        <v>1</v>
      </c>
      <c r="I35" s="35" t="s">
        <v>1161</v>
      </c>
      <c r="J35" s="35" t="s">
        <v>1162</v>
      </c>
      <c r="K35" s="35" t="s">
        <v>1163</v>
      </c>
      <c r="L35" s="35" t="s">
        <v>1164</v>
      </c>
    </row>
    <row r="36" spans="1:12" x14ac:dyDescent="0.2">
      <c r="A36" s="34" t="s">
        <v>273</v>
      </c>
      <c r="B36" s="35" t="s">
        <v>1086</v>
      </c>
      <c r="C36" s="35" t="s">
        <v>1087</v>
      </c>
      <c r="D36" s="35" t="s">
        <v>1144</v>
      </c>
      <c r="E36" s="35" t="s">
        <v>1165</v>
      </c>
      <c r="F36" s="35" t="s">
        <v>1166</v>
      </c>
      <c r="G36" s="35" t="s">
        <v>1167</v>
      </c>
      <c r="H36" s="35">
        <v>1</v>
      </c>
      <c r="I36" s="35" t="s">
        <v>1050</v>
      </c>
      <c r="J36" s="35" t="s">
        <v>1168</v>
      </c>
      <c r="K36" s="35" t="s">
        <v>1041</v>
      </c>
      <c r="L36" s="35" t="s">
        <v>1168</v>
      </c>
    </row>
    <row r="37" spans="1:12" x14ac:dyDescent="0.2">
      <c r="A37" s="34" t="s">
        <v>529</v>
      </c>
      <c r="B37" s="35" t="s">
        <v>1086</v>
      </c>
      <c r="C37" s="35" t="s">
        <v>1087</v>
      </c>
      <c r="D37" s="35" t="s">
        <v>1169</v>
      </c>
      <c r="E37" s="35" t="s">
        <v>1170</v>
      </c>
      <c r="F37" s="35" t="s">
        <v>1171</v>
      </c>
      <c r="G37" s="35" t="s">
        <v>1172</v>
      </c>
      <c r="H37" s="35">
        <v>2</v>
      </c>
      <c r="I37" s="35" t="s">
        <v>1173</v>
      </c>
      <c r="J37" s="35" t="s">
        <v>1174</v>
      </c>
      <c r="K37" s="35" t="s">
        <v>1175</v>
      </c>
      <c r="L37" s="35" t="s">
        <v>1176</v>
      </c>
    </row>
    <row r="38" spans="1:12" x14ac:dyDescent="0.2">
      <c r="A38" s="34" t="s">
        <v>38</v>
      </c>
      <c r="B38" s="35" t="s">
        <v>1086</v>
      </c>
      <c r="C38" s="35" t="s">
        <v>1087</v>
      </c>
      <c r="D38" s="35" t="s">
        <v>1169</v>
      </c>
      <c r="E38" s="35" t="s">
        <v>1170</v>
      </c>
      <c r="F38" s="35" t="s">
        <v>1177</v>
      </c>
      <c r="G38" s="35" t="s">
        <v>1178</v>
      </c>
      <c r="H38" s="35">
        <v>1</v>
      </c>
      <c r="I38" s="35" t="s">
        <v>1179</v>
      </c>
      <c r="J38" s="35" t="s">
        <v>1180</v>
      </c>
      <c r="K38" s="35" t="s">
        <v>1181</v>
      </c>
      <c r="L38" s="35" t="s">
        <v>1182</v>
      </c>
    </row>
    <row r="39" spans="1:12" x14ac:dyDescent="0.2">
      <c r="A39" s="34" t="s">
        <v>326</v>
      </c>
      <c r="B39" s="35" t="s">
        <v>1183</v>
      </c>
      <c r="C39" s="35" t="s">
        <v>1184</v>
      </c>
      <c r="D39" s="35" t="s">
        <v>1185</v>
      </c>
      <c r="E39" s="35" t="s">
        <v>1186</v>
      </c>
      <c r="F39" s="35" t="s">
        <v>1187</v>
      </c>
      <c r="G39" s="35" t="s">
        <v>1188</v>
      </c>
      <c r="H39" s="35">
        <v>1</v>
      </c>
      <c r="I39" s="35" t="s">
        <v>1189</v>
      </c>
      <c r="J39" s="35" t="s">
        <v>1190</v>
      </c>
      <c r="K39" s="35" t="s">
        <v>1191</v>
      </c>
      <c r="L39" s="35" t="s">
        <v>1192</v>
      </c>
    </row>
    <row r="40" spans="1:12" x14ac:dyDescent="0.2">
      <c r="A40" s="34" t="s">
        <v>1193</v>
      </c>
      <c r="B40" s="35" t="s">
        <v>1183</v>
      </c>
      <c r="C40" s="35" t="s">
        <v>1184</v>
      </c>
      <c r="D40" s="35" t="s">
        <v>1185</v>
      </c>
      <c r="E40" s="35" t="s">
        <v>1186</v>
      </c>
      <c r="F40" s="35" t="s">
        <v>1187</v>
      </c>
      <c r="G40" s="35" t="s">
        <v>1194</v>
      </c>
      <c r="H40" s="35">
        <v>1</v>
      </c>
      <c r="I40" s="35" t="s">
        <v>1189</v>
      </c>
      <c r="J40" s="35" t="s">
        <v>1190</v>
      </c>
      <c r="K40" s="35" t="s">
        <v>1191</v>
      </c>
      <c r="L40" s="35" t="s">
        <v>1192</v>
      </c>
    </row>
    <row r="41" spans="1:12" x14ac:dyDescent="0.2">
      <c r="A41" s="34" t="s">
        <v>137</v>
      </c>
      <c r="B41" s="35" t="s">
        <v>1183</v>
      </c>
      <c r="C41" s="35" t="s">
        <v>1184</v>
      </c>
      <c r="D41" s="35" t="s">
        <v>1185</v>
      </c>
      <c r="E41" s="35" t="s">
        <v>1186</v>
      </c>
      <c r="F41" s="35" t="s">
        <v>1195</v>
      </c>
      <c r="G41" s="35" t="s">
        <v>1196</v>
      </c>
      <c r="H41" s="35">
        <v>3</v>
      </c>
      <c r="I41" s="35" t="s">
        <v>1197</v>
      </c>
      <c r="J41" s="35" t="s">
        <v>1198</v>
      </c>
      <c r="K41" s="35" t="s">
        <v>1199</v>
      </c>
      <c r="L41" s="35" t="s">
        <v>1200</v>
      </c>
    </row>
    <row r="42" spans="1:12" x14ac:dyDescent="0.2">
      <c r="A42" s="34" t="s">
        <v>125</v>
      </c>
      <c r="B42" s="35" t="s">
        <v>1183</v>
      </c>
      <c r="C42" s="35" t="s">
        <v>1184</v>
      </c>
      <c r="D42" s="35" t="s">
        <v>1185</v>
      </c>
      <c r="E42" s="35" t="s">
        <v>1186</v>
      </c>
      <c r="F42" s="35" t="s">
        <v>1201</v>
      </c>
      <c r="G42" s="35" t="s">
        <v>1202</v>
      </c>
      <c r="H42" s="35">
        <v>5</v>
      </c>
      <c r="I42" s="35" t="s">
        <v>1203</v>
      </c>
      <c r="J42" s="35" t="s">
        <v>1204</v>
      </c>
      <c r="K42" s="35" t="s">
        <v>1205</v>
      </c>
      <c r="L42" s="35" t="s">
        <v>1206</v>
      </c>
    </row>
    <row r="43" spans="1:12" x14ac:dyDescent="0.2">
      <c r="A43" s="34" t="s">
        <v>213</v>
      </c>
      <c r="B43" s="35" t="s">
        <v>1183</v>
      </c>
      <c r="C43" s="35" t="s">
        <v>1184</v>
      </c>
      <c r="D43" s="35" t="s">
        <v>1185</v>
      </c>
      <c r="E43" s="35" t="s">
        <v>1186</v>
      </c>
      <c r="F43" s="35" t="s">
        <v>1201</v>
      </c>
      <c r="G43" s="35" t="s">
        <v>1207</v>
      </c>
      <c r="H43" s="35">
        <v>3</v>
      </c>
      <c r="I43" s="35" t="s">
        <v>1203</v>
      </c>
      <c r="J43" s="35" t="s">
        <v>1204</v>
      </c>
      <c r="K43" s="35" t="s">
        <v>1205</v>
      </c>
      <c r="L43" s="35" t="s">
        <v>1206</v>
      </c>
    </row>
    <row r="44" spans="1:12" x14ac:dyDescent="0.2">
      <c r="A44" s="34" t="s">
        <v>795</v>
      </c>
      <c r="B44" s="35" t="s">
        <v>1183</v>
      </c>
      <c r="C44" s="35" t="s">
        <v>1184</v>
      </c>
      <c r="D44" s="35" t="s">
        <v>1185</v>
      </c>
      <c r="E44" s="35" t="s">
        <v>1208</v>
      </c>
      <c r="F44" s="35" t="s">
        <v>1209</v>
      </c>
      <c r="G44" s="35" t="s">
        <v>1210</v>
      </c>
      <c r="H44" s="35">
        <v>1</v>
      </c>
      <c r="I44" s="35" t="s">
        <v>1211</v>
      </c>
      <c r="J44" s="35" t="s">
        <v>1212</v>
      </c>
      <c r="K44" s="35" t="s">
        <v>1213</v>
      </c>
      <c r="L44" s="35" t="s">
        <v>1212</v>
      </c>
    </row>
    <row r="45" spans="1:12" x14ac:dyDescent="0.2">
      <c r="A45" s="34" t="s">
        <v>321</v>
      </c>
      <c r="B45" s="35" t="s">
        <v>1183</v>
      </c>
      <c r="C45" s="35" t="s">
        <v>1214</v>
      </c>
      <c r="D45" s="35" t="s">
        <v>1215</v>
      </c>
      <c r="E45" s="35" t="s">
        <v>1216</v>
      </c>
      <c r="F45" s="35" t="s">
        <v>1217</v>
      </c>
      <c r="G45" s="35" t="s">
        <v>1218</v>
      </c>
      <c r="H45" s="35">
        <v>2</v>
      </c>
      <c r="I45" s="35" t="s">
        <v>1219</v>
      </c>
      <c r="J45" s="35" t="s">
        <v>1220</v>
      </c>
      <c r="K45" s="35" t="s">
        <v>1221</v>
      </c>
      <c r="L45" s="35" t="s">
        <v>1220</v>
      </c>
    </row>
    <row r="46" spans="1:12" x14ac:dyDescent="0.2">
      <c r="A46" s="34" t="s">
        <v>282</v>
      </c>
      <c r="B46" s="35" t="s">
        <v>1183</v>
      </c>
      <c r="C46" s="35" t="s">
        <v>1214</v>
      </c>
      <c r="D46" s="35" t="s">
        <v>1215</v>
      </c>
      <c r="E46" s="35" t="s">
        <v>1222</v>
      </c>
      <c r="F46" s="35" t="s">
        <v>1223</v>
      </c>
      <c r="G46" s="35" t="s">
        <v>1224</v>
      </c>
      <c r="H46" s="35">
        <v>3</v>
      </c>
      <c r="I46" s="35" t="s">
        <v>1225</v>
      </c>
      <c r="J46" s="35" t="s">
        <v>1226</v>
      </c>
      <c r="K46" s="35" t="s">
        <v>1227</v>
      </c>
      <c r="L46" s="35" t="s">
        <v>1226</v>
      </c>
    </row>
    <row r="47" spans="1:12" x14ac:dyDescent="0.2">
      <c r="A47" s="34" t="s">
        <v>131</v>
      </c>
      <c r="B47" s="35" t="s">
        <v>1183</v>
      </c>
      <c r="C47" s="35" t="s">
        <v>1184</v>
      </c>
      <c r="D47" s="35" t="s">
        <v>1228</v>
      </c>
      <c r="E47" s="35" t="s">
        <v>1229</v>
      </c>
      <c r="F47" s="35" t="s">
        <v>1230</v>
      </c>
      <c r="G47" s="35" t="s">
        <v>1231</v>
      </c>
      <c r="H47" s="35">
        <v>1</v>
      </c>
      <c r="I47" s="35" t="s">
        <v>1232</v>
      </c>
      <c r="J47" s="35" t="s">
        <v>1233</v>
      </c>
      <c r="K47" s="35" t="s">
        <v>1234</v>
      </c>
      <c r="L47" s="35" t="s">
        <v>1235</v>
      </c>
    </row>
    <row r="48" spans="1:12" x14ac:dyDescent="0.2">
      <c r="A48" s="34" t="s">
        <v>26</v>
      </c>
      <c r="B48" s="35" t="s">
        <v>1183</v>
      </c>
      <c r="C48" s="35" t="s">
        <v>1236</v>
      </c>
      <c r="D48" s="35" t="s">
        <v>1237</v>
      </c>
      <c r="E48" s="35" t="s">
        <v>1238</v>
      </c>
      <c r="F48" s="35" t="s">
        <v>1239</v>
      </c>
      <c r="G48" s="35" t="s">
        <v>1240</v>
      </c>
      <c r="H48" s="35">
        <v>2</v>
      </c>
      <c r="I48" s="35" t="s">
        <v>1232</v>
      </c>
      <c r="J48" s="35" t="s">
        <v>1241</v>
      </c>
      <c r="K48" s="35" t="s">
        <v>1242</v>
      </c>
      <c r="L48" s="35" t="s">
        <v>1241</v>
      </c>
    </row>
    <row r="49" spans="1:12" x14ac:dyDescent="0.2">
      <c r="A49" s="34" t="s">
        <v>44</v>
      </c>
      <c r="B49" s="35" t="s">
        <v>1183</v>
      </c>
      <c r="C49" s="35" t="s">
        <v>1236</v>
      </c>
      <c r="D49" s="35" t="s">
        <v>1237</v>
      </c>
      <c r="E49" s="35" t="s">
        <v>1238</v>
      </c>
      <c r="F49" s="35" t="s">
        <v>1239</v>
      </c>
      <c r="G49" s="35" t="s">
        <v>1243</v>
      </c>
      <c r="H49" s="35">
        <v>3</v>
      </c>
      <c r="I49" s="35" t="s">
        <v>1232</v>
      </c>
      <c r="J49" s="35" t="s">
        <v>1241</v>
      </c>
      <c r="K49" s="35" t="s">
        <v>1242</v>
      </c>
      <c r="L49" s="35" t="s">
        <v>1241</v>
      </c>
    </row>
    <row r="50" spans="1:12" x14ac:dyDescent="0.2">
      <c r="A50" s="34" t="s">
        <v>588</v>
      </c>
      <c r="B50" s="35" t="s">
        <v>1183</v>
      </c>
      <c r="C50" s="35" t="s">
        <v>1236</v>
      </c>
      <c r="D50" s="35" t="s">
        <v>1237</v>
      </c>
      <c r="E50" s="35" t="s">
        <v>1238</v>
      </c>
      <c r="F50" s="35" t="s">
        <v>1239</v>
      </c>
      <c r="G50" s="35" t="s">
        <v>1244</v>
      </c>
      <c r="H50" s="35">
        <v>3</v>
      </c>
      <c r="I50" s="35" t="s">
        <v>1232</v>
      </c>
      <c r="J50" s="35" t="s">
        <v>1241</v>
      </c>
      <c r="K50" s="35" t="s">
        <v>1242</v>
      </c>
      <c r="L50" s="35" t="s">
        <v>1241</v>
      </c>
    </row>
    <row r="51" spans="1:12" x14ac:dyDescent="0.2">
      <c r="A51" s="34" t="s">
        <v>72</v>
      </c>
      <c r="B51" s="35" t="s">
        <v>1245</v>
      </c>
      <c r="C51" s="35" t="s">
        <v>1034</v>
      </c>
      <c r="D51" s="35" t="s">
        <v>1246</v>
      </c>
      <c r="E51" s="35" t="s">
        <v>1247</v>
      </c>
      <c r="F51" s="35" t="s">
        <v>1248</v>
      </c>
      <c r="G51" s="35" t="s">
        <v>1249</v>
      </c>
      <c r="H51" s="35">
        <v>1</v>
      </c>
      <c r="I51" s="35" t="s">
        <v>1250</v>
      </c>
      <c r="J51" s="35" t="s">
        <v>1251</v>
      </c>
      <c r="K51" s="35" t="s">
        <v>1252</v>
      </c>
      <c r="L51" s="35" t="s">
        <v>1253</v>
      </c>
    </row>
    <row r="52" spans="1:12" x14ac:dyDescent="0.2">
      <c r="A52" s="34" t="s">
        <v>1254</v>
      </c>
      <c r="B52" s="35" t="s">
        <v>1245</v>
      </c>
      <c r="C52" s="35" t="s">
        <v>1034</v>
      </c>
      <c r="D52" s="35" t="s">
        <v>1246</v>
      </c>
      <c r="E52" s="35" t="s">
        <v>1255</v>
      </c>
      <c r="F52" s="35" t="s">
        <v>1256</v>
      </c>
      <c r="G52" s="35" t="s">
        <v>1257</v>
      </c>
      <c r="H52" s="35">
        <v>2</v>
      </c>
      <c r="I52" s="35" t="s">
        <v>1258</v>
      </c>
      <c r="J52" s="35" t="s">
        <v>1259</v>
      </c>
      <c r="K52" s="35" t="s">
        <v>1252</v>
      </c>
      <c r="L52" s="35" t="s">
        <v>1253</v>
      </c>
    </row>
    <row r="53" spans="1:12" x14ac:dyDescent="0.2">
      <c r="A53" s="34" t="s">
        <v>525</v>
      </c>
      <c r="B53" s="35" t="s">
        <v>1245</v>
      </c>
      <c r="C53" s="35" t="s">
        <v>1034</v>
      </c>
      <c r="D53" s="35" t="s">
        <v>1246</v>
      </c>
      <c r="E53" s="35" t="s">
        <v>1255</v>
      </c>
      <c r="F53" s="35" t="s">
        <v>1260</v>
      </c>
      <c r="G53" s="35" t="s">
        <v>1261</v>
      </c>
      <c r="H53" s="35">
        <v>2</v>
      </c>
      <c r="I53" s="35" t="s">
        <v>1262</v>
      </c>
      <c r="J53" s="35" t="s">
        <v>1263</v>
      </c>
      <c r="K53" s="35" t="s">
        <v>1264</v>
      </c>
      <c r="L53" s="35" t="s">
        <v>1265</v>
      </c>
    </row>
    <row r="54" spans="1:12" x14ac:dyDescent="0.2">
      <c r="A54" s="34" t="s">
        <v>32</v>
      </c>
      <c r="B54" s="35" t="s">
        <v>1245</v>
      </c>
      <c r="C54" s="35" t="s">
        <v>1034</v>
      </c>
      <c r="D54" s="35" t="s">
        <v>1266</v>
      </c>
      <c r="E54" s="35" t="s">
        <v>1267</v>
      </c>
      <c r="F54" s="35" t="s">
        <v>1268</v>
      </c>
      <c r="G54" s="35" t="s">
        <v>1269</v>
      </c>
      <c r="H54" s="35">
        <v>1</v>
      </c>
      <c r="I54" s="35" t="s">
        <v>1270</v>
      </c>
      <c r="J54" s="35" t="s">
        <v>1271</v>
      </c>
      <c r="K54" s="35" t="s">
        <v>1264</v>
      </c>
      <c r="L54" s="35" t="s">
        <v>1265</v>
      </c>
    </row>
    <row r="55" spans="1:12" x14ac:dyDescent="0.2">
      <c r="A55" s="34" t="s">
        <v>446</v>
      </c>
      <c r="B55" s="35" t="s">
        <v>1245</v>
      </c>
      <c r="C55" s="35" t="s">
        <v>1034</v>
      </c>
      <c r="D55" s="35" t="s">
        <v>1272</v>
      </c>
      <c r="E55" s="35" t="s">
        <v>1273</v>
      </c>
      <c r="F55" s="35" t="s">
        <v>1274</v>
      </c>
      <c r="G55" s="35" t="s">
        <v>1275</v>
      </c>
      <c r="H55" s="35">
        <v>4</v>
      </c>
      <c r="I55" s="35" t="s">
        <v>1262</v>
      </c>
      <c r="J55" s="35" t="s">
        <v>1276</v>
      </c>
      <c r="K55" s="35" t="s">
        <v>1277</v>
      </c>
      <c r="L55" s="35" t="s">
        <v>1278</v>
      </c>
    </row>
    <row r="56" spans="1:12" x14ac:dyDescent="0.2">
      <c r="A56" s="34" t="s">
        <v>762</v>
      </c>
      <c r="B56" s="35" t="s">
        <v>1245</v>
      </c>
      <c r="C56" s="35" t="s">
        <v>1034</v>
      </c>
      <c r="D56" s="35" t="s">
        <v>1272</v>
      </c>
      <c r="E56" s="35" t="s">
        <v>1279</v>
      </c>
      <c r="F56" s="35" t="s">
        <v>1280</v>
      </c>
      <c r="G56" s="35" t="s">
        <v>1281</v>
      </c>
      <c r="H56" s="35">
        <v>1</v>
      </c>
      <c r="I56" s="35" t="s">
        <v>1282</v>
      </c>
      <c r="J56" s="35" t="s">
        <v>1283</v>
      </c>
      <c r="K56" s="35" t="s">
        <v>1284</v>
      </c>
      <c r="L56" s="35" t="s">
        <v>1283</v>
      </c>
    </row>
    <row r="57" spans="1:12" x14ac:dyDescent="0.2">
      <c r="A57" s="34" t="s">
        <v>82</v>
      </c>
      <c r="B57" s="35" t="s">
        <v>1285</v>
      </c>
      <c r="C57" s="35" t="s">
        <v>1034</v>
      </c>
      <c r="D57" s="35" t="s">
        <v>1286</v>
      </c>
      <c r="E57" s="35" t="s">
        <v>1034</v>
      </c>
      <c r="F57" s="35" t="s">
        <v>1287</v>
      </c>
      <c r="G57" s="35" t="s">
        <v>1288</v>
      </c>
      <c r="H57" s="35">
        <v>2</v>
      </c>
      <c r="I57" s="35" t="s">
        <v>1289</v>
      </c>
      <c r="J57" s="35" t="s">
        <v>1290</v>
      </c>
      <c r="K57" s="35" t="s">
        <v>1291</v>
      </c>
      <c r="L57" s="35" t="s">
        <v>1292</v>
      </c>
    </row>
    <row r="58" spans="1:12" x14ac:dyDescent="0.2">
      <c r="A58" s="34" t="s">
        <v>98</v>
      </c>
      <c r="B58" s="35" t="s">
        <v>1293</v>
      </c>
      <c r="C58" s="35" t="s">
        <v>1034</v>
      </c>
      <c r="D58" s="35" t="s">
        <v>1294</v>
      </c>
      <c r="E58" s="35" t="s">
        <v>1295</v>
      </c>
      <c r="F58" s="35" t="s">
        <v>1296</v>
      </c>
      <c r="G58" s="35" t="s">
        <v>1297</v>
      </c>
      <c r="H58" s="35">
        <v>1</v>
      </c>
      <c r="I58" s="35" t="s">
        <v>1298</v>
      </c>
      <c r="J58" s="35" t="s">
        <v>1299</v>
      </c>
      <c r="K58" s="35" t="s">
        <v>1300</v>
      </c>
      <c r="L58" s="35" t="s">
        <v>1301</v>
      </c>
    </row>
    <row r="59" spans="1:12" ht="18" customHeight="1" x14ac:dyDescent="0.2">
      <c r="A59" s="34" t="s">
        <v>1302</v>
      </c>
      <c r="B59" s="35" t="s">
        <v>1293</v>
      </c>
      <c r="C59" s="35" t="s">
        <v>1034</v>
      </c>
      <c r="D59" s="35" t="s">
        <v>1294</v>
      </c>
      <c r="E59" s="35" t="s">
        <v>1303</v>
      </c>
      <c r="F59" s="35" t="s">
        <v>1304</v>
      </c>
      <c r="G59" s="35" t="s">
        <v>1305</v>
      </c>
      <c r="H59" s="35">
        <v>3</v>
      </c>
      <c r="I59" s="36" t="s">
        <v>1306</v>
      </c>
      <c r="J59" s="36" t="s">
        <v>1307</v>
      </c>
      <c r="K59" s="35" t="s">
        <v>1227</v>
      </c>
      <c r="L59" s="35" t="s">
        <v>1308</v>
      </c>
    </row>
    <row r="60" spans="1:12" ht="16" customHeight="1" x14ac:dyDescent="0.2">
      <c r="A60" s="34" t="s">
        <v>151</v>
      </c>
      <c r="B60" s="35" t="s">
        <v>1293</v>
      </c>
      <c r="C60" s="35" t="s">
        <v>1034</v>
      </c>
      <c r="D60" s="35" t="s">
        <v>1294</v>
      </c>
      <c r="E60" s="35" t="s">
        <v>1303</v>
      </c>
      <c r="F60" s="35" t="s">
        <v>1304</v>
      </c>
      <c r="G60" s="35" t="s">
        <v>1309</v>
      </c>
      <c r="H60" s="35">
        <v>4</v>
      </c>
      <c r="I60" s="36" t="s">
        <v>1306</v>
      </c>
      <c r="J60" s="36" t="s">
        <v>1307</v>
      </c>
      <c r="K60" s="35" t="s">
        <v>1227</v>
      </c>
      <c r="L60" s="35" t="s">
        <v>1308</v>
      </c>
    </row>
    <row r="61" spans="1:12" x14ac:dyDescent="0.2">
      <c r="A61" s="34" t="s">
        <v>789</v>
      </c>
      <c r="B61" s="35" t="s">
        <v>1293</v>
      </c>
      <c r="C61" s="35" t="s">
        <v>1034</v>
      </c>
      <c r="D61" s="35" t="s">
        <v>1294</v>
      </c>
      <c r="E61" s="35" t="s">
        <v>1310</v>
      </c>
      <c r="F61" s="35" t="s">
        <v>1311</v>
      </c>
      <c r="G61" s="35" t="s">
        <v>1312</v>
      </c>
      <c r="H61" s="35">
        <v>1</v>
      </c>
      <c r="I61" s="35" t="s">
        <v>1225</v>
      </c>
      <c r="J61" s="35" t="s">
        <v>1119</v>
      </c>
      <c r="K61" s="35" t="s">
        <v>1227</v>
      </c>
      <c r="L61" s="35" t="s">
        <v>1313</v>
      </c>
    </row>
    <row r="62" spans="1:12" x14ac:dyDescent="0.2">
      <c r="A62" s="34" t="s">
        <v>1314</v>
      </c>
      <c r="B62" s="35" t="s">
        <v>1293</v>
      </c>
      <c r="C62" s="35" t="s">
        <v>1034</v>
      </c>
      <c r="D62" s="35" t="s">
        <v>1294</v>
      </c>
      <c r="E62" s="35" t="s">
        <v>1310</v>
      </c>
      <c r="F62" s="35" t="s">
        <v>1311</v>
      </c>
      <c r="G62" s="35" t="s">
        <v>1315</v>
      </c>
      <c r="H62" s="35">
        <v>2</v>
      </c>
      <c r="I62" s="35" t="s">
        <v>1225</v>
      </c>
      <c r="J62" s="35" t="s">
        <v>1119</v>
      </c>
      <c r="K62" s="35" t="s">
        <v>1227</v>
      </c>
      <c r="L62" s="35" t="s">
        <v>1313</v>
      </c>
    </row>
    <row r="63" spans="1:12" x14ac:dyDescent="0.2">
      <c r="A63" s="34" t="s">
        <v>8</v>
      </c>
      <c r="B63" s="35" t="s">
        <v>1293</v>
      </c>
      <c r="C63" s="35" t="s">
        <v>1034</v>
      </c>
      <c r="D63" s="35" t="s">
        <v>1294</v>
      </c>
      <c r="E63" s="35" t="s">
        <v>1310</v>
      </c>
      <c r="F63" s="35" t="s">
        <v>1311</v>
      </c>
      <c r="G63" s="35" t="s">
        <v>1316</v>
      </c>
      <c r="H63" s="35">
        <v>1</v>
      </c>
      <c r="I63" s="35" t="s">
        <v>1225</v>
      </c>
      <c r="J63" s="35" t="s">
        <v>1119</v>
      </c>
      <c r="K63" s="35" t="s">
        <v>1227</v>
      </c>
      <c r="L63" s="35" t="s">
        <v>1313</v>
      </c>
    </row>
    <row r="64" spans="1:12" x14ac:dyDescent="0.2">
      <c r="A64" s="34" t="s">
        <v>103</v>
      </c>
      <c r="B64" s="35" t="s">
        <v>1293</v>
      </c>
      <c r="C64" s="35" t="s">
        <v>1034</v>
      </c>
      <c r="D64" s="35" t="s">
        <v>1294</v>
      </c>
      <c r="E64" s="35" t="s">
        <v>1317</v>
      </c>
      <c r="F64" s="35" t="s">
        <v>1318</v>
      </c>
      <c r="G64" s="35" t="s">
        <v>1319</v>
      </c>
      <c r="H64" s="35">
        <v>1</v>
      </c>
      <c r="I64" s="35" t="s">
        <v>1225</v>
      </c>
      <c r="J64" s="35" t="s">
        <v>1320</v>
      </c>
      <c r="K64" s="35" t="s">
        <v>1118</v>
      </c>
      <c r="L64" s="35" t="s">
        <v>1320</v>
      </c>
    </row>
    <row r="65" spans="1:12" x14ac:dyDescent="0.2">
      <c r="A65" s="34" t="s">
        <v>115</v>
      </c>
      <c r="B65" s="35" t="s">
        <v>1293</v>
      </c>
      <c r="C65" s="35" t="s">
        <v>1034</v>
      </c>
      <c r="D65" s="35" t="s">
        <v>1294</v>
      </c>
      <c r="E65" s="35" t="s">
        <v>1317</v>
      </c>
      <c r="F65" s="35" t="s">
        <v>1321</v>
      </c>
      <c r="G65" s="35" t="s">
        <v>1322</v>
      </c>
      <c r="H65" s="35">
        <v>1</v>
      </c>
      <c r="I65" s="35" t="s">
        <v>1225</v>
      </c>
      <c r="J65" s="35" t="s">
        <v>1323</v>
      </c>
      <c r="K65" s="35" t="s">
        <v>1324</v>
      </c>
      <c r="L65" s="35" t="s">
        <v>1325</v>
      </c>
    </row>
    <row r="66" spans="1:12" x14ac:dyDescent="0.2">
      <c r="A66" s="34" t="s">
        <v>384</v>
      </c>
      <c r="B66" s="35" t="s">
        <v>1293</v>
      </c>
      <c r="C66" s="35" t="s">
        <v>1034</v>
      </c>
      <c r="D66" s="35" t="s">
        <v>1326</v>
      </c>
      <c r="E66" s="35" t="s">
        <v>1034</v>
      </c>
      <c r="F66" s="35" t="s">
        <v>1327</v>
      </c>
      <c r="G66" s="35" t="s">
        <v>1328</v>
      </c>
      <c r="H66" s="35">
        <v>1</v>
      </c>
      <c r="I66" s="35" t="s">
        <v>1179</v>
      </c>
      <c r="J66" s="35" t="s">
        <v>1329</v>
      </c>
      <c r="K66" s="35" t="s">
        <v>1330</v>
      </c>
      <c r="L66" s="35" t="s">
        <v>1329</v>
      </c>
    </row>
    <row r="67" spans="1:12" x14ac:dyDescent="0.2">
      <c r="A67" s="34" t="s">
        <v>66</v>
      </c>
      <c r="B67" s="35" t="s">
        <v>1293</v>
      </c>
      <c r="C67" s="35" t="s">
        <v>1034</v>
      </c>
      <c r="D67" s="35" t="s">
        <v>1326</v>
      </c>
      <c r="E67" s="35" t="s">
        <v>1034</v>
      </c>
      <c r="F67" s="35" t="s">
        <v>1331</v>
      </c>
      <c r="G67" s="35" t="s">
        <v>1332</v>
      </c>
      <c r="H67" s="35">
        <v>1</v>
      </c>
      <c r="I67" s="35" t="s">
        <v>1179</v>
      </c>
      <c r="J67" s="35" t="s">
        <v>1333</v>
      </c>
      <c r="K67" s="35" t="s">
        <v>1334</v>
      </c>
      <c r="L67" s="35" t="s">
        <v>1335</v>
      </c>
    </row>
    <row r="68" spans="1:12" x14ac:dyDescent="0.2">
      <c r="A68" s="34" t="s">
        <v>61</v>
      </c>
      <c r="B68" s="35" t="s">
        <v>1293</v>
      </c>
      <c r="C68" s="35" t="s">
        <v>1034</v>
      </c>
      <c r="D68" s="35" t="s">
        <v>1326</v>
      </c>
      <c r="E68" s="35" t="s">
        <v>1034</v>
      </c>
      <c r="F68" s="35" t="s">
        <v>1336</v>
      </c>
      <c r="G68" s="35" t="s">
        <v>1337</v>
      </c>
      <c r="H68" s="35">
        <v>2</v>
      </c>
      <c r="I68" s="35" t="s">
        <v>1338</v>
      </c>
      <c r="J68" s="35" t="s">
        <v>1339</v>
      </c>
      <c r="K68" s="35" t="s">
        <v>1340</v>
      </c>
      <c r="L68" s="35" t="s">
        <v>1341</v>
      </c>
    </row>
    <row r="69" spans="1:12" x14ac:dyDescent="0.2">
      <c r="A69" s="34" t="s">
        <v>784</v>
      </c>
      <c r="B69" s="35" t="s">
        <v>1293</v>
      </c>
      <c r="C69" s="35" t="s">
        <v>1034</v>
      </c>
      <c r="D69" s="35" t="s">
        <v>1326</v>
      </c>
      <c r="E69" s="35" t="s">
        <v>1034</v>
      </c>
      <c r="F69" s="35" t="s">
        <v>1342</v>
      </c>
      <c r="G69" s="35" t="s">
        <v>1343</v>
      </c>
      <c r="H69" s="35">
        <v>1</v>
      </c>
      <c r="I69" s="35" t="s">
        <v>1344</v>
      </c>
      <c r="J69" s="35" t="s">
        <v>1345</v>
      </c>
      <c r="K69" s="35" t="s">
        <v>1346</v>
      </c>
      <c r="L69" s="35" t="s">
        <v>1347</v>
      </c>
    </row>
    <row r="70" spans="1:12" x14ac:dyDescent="0.2">
      <c r="A70" s="34" t="s">
        <v>109</v>
      </c>
      <c r="B70" s="35" t="s">
        <v>1293</v>
      </c>
      <c r="C70" s="35" t="s">
        <v>1034</v>
      </c>
      <c r="D70" s="35" t="s">
        <v>1326</v>
      </c>
      <c r="E70" s="35" t="s">
        <v>1348</v>
      </c>
      <c r="F70" s="35" t="s">
        <v>1349</v>
      </c>
      <c r="G70" s="35" t="s">
        <v>1350</v>
      </c>
      <c r="H70" s="35">
        <v>3</v>
      </c>
      <c r="I70" s="35" t="s">
        <v>1179</v>
      </c>
      <c r="J70" s="35" t="s">
        <v>1351</v>
      </c>
      <c r="K70" s="35" t="s">
        <v>1352</v>
      </c>
      <c r="L70" s="35" t="s">
        <v>1353</v>
      </c>
    </row>
    <row r="71" spans="1:12" x14ac:dyDescent="0.2">
      <c r="A71" s="34" t="s">
        <v>231</v>
      </c>
      <c r="B71" s="35" t="s">
        <v>1293</v>
      </c>
      <c r="C71" s="35" t="s">
        <v>1034</v>
      </c>
      <c r="D71" s="35" t="s">
        <v>1326</v>
      </c>
      <c r="E71" s="35" t="s">
        <v>1354</v>
      </c>
      <c r="F71" s="35" t="s">
        <v>1355</v>
      </c>
      <c r="G71" s="35" t="s">
        <v>1356</v>
      </c>
      <c r="H71" s="35">
        <v>1</v>
      </c>
      <c r="I71" s="35" t="s">
        <v>1298</v>
      </c>
      <c r="J71" s="35" t="s">
        <v>1357</v>
      </c>
      <c r="K71" s="35" t="s">
        <v>1358</v>
      </c>
      <c r="L71" s="35" t="s">
        <v>1357</v>
      </c>
    </row>
    <row r="72" spans="1:12" x14ac:dyDescent="0.2">
      <c r="A72" s="34" t="s">
        <v>237</v>
      </c>
      <c r="B72" s="35" t="s">
        <v>1293</v>
      </c>
      <c r="C72" s="35" t="s">
        <v>1034</v>
      </c>
      <c r="D72" s="35" t="s">
        <v>1326</v>
      </c>
      <c r="E72" s="35" t="s">
        <v>1354</v>
      </c>
      <c r="F72" s="35" t="s">
        <v>1355</v>
      </c>
      <c r="G72" s="35" t="s">
        <v>1359</v>
      </c>
      <c r="H72" s="35">
        <v>1</v>
      </c>
      <c r="I72" s="35" t="s">
        <v>1298</v>
      </c>
      <c r="J72" s="35" t="s">
        <v>1357</v>
      </c>
      <c r="K72" s="35" t="s">
        <v>1358</v>
      </c>
      <c r="L72" s="35" t="s">
        <v>1357</v>
      </c>
    </row>
    <row r="73" spans="1:12" x14ac:dyDescent="0.2">
      <c r="A73" s="34" t="s">
        <v>316</v>
      </c>
      <c r="B73" s="35" t="s">
        <v>1360</v>
      </c>
      <c r="C73" s="35" t="s">
        <v>1034</v>
      </c>
      <c r="D73" s="35" t="s">
        <v>1361</v>
      </c>
      <c r="E73" s="35" t="s">
        <v>1362</v>
      </c>
      <c r="F73" s="35" t="s">
        <v>1363</v>
      </c>
      <c r="G73" s="35" t="s">
        <v>1364</v>
      </c>
      <c r="H73" s="35">
        <v>1</v>
      </c>
      <c r="I73" s="35" t="s">
        <v>1365</v>
      </c>
      <c r="J73" s="35" t="s">
        <v>1366</v>
      </c>
      <c r="K73" s="35" t="s">
        <v>1367</v>
      </c>
      <c r="L73" s="35" t="s">
        <v>1368</v>
      </c>
    </row>
    <row r="74" spans="1:12" ht="18" customHeight="1" x14ac:dyDescent="0.2">
      <c r="A74" s="34" t="s">
        <v>1369</v>
      </c>
      <c r="B74" s="35" t="s">
        <v>1370</v>
      </c>
      <c r="C74" s="35" t="s">
        <v>1034</v>
      </c>
      <c r="D74" s="35" t="s">
        <v>1371</v>
      </c>
      <c r="E74" s="35" t="s">
        <v>1372</v>
      </c>
      <c r="F74" s="35" t="s">
        <v>1373</v>
      </c>
      <c r="G74" s="35" t="s">
        <v>1374</v>
      </c>
      <c r="H74" s="35">
        <v>1</v>
      </c>
      <c r="I74" s="35" t="s">
        <v>1375</v>
      </c>
      <c r="J74" s="36" t="s">
        <v>1376</v>
      </c>
      <c r="K74" s="35" t="s">
        <v>1377</v>
      </c>
      <c r="L74" s="35" t="s">
        <v>1378</v>
      </c>
    </row>
    <row r="75" spans="1:12" x14ac:dyDescent="0.2">
      <c r="A75" s="34" t="s">
        <v>630</v>
      </c>
      <c r="B75" s="35" t="s">
        <v>1379</v>
      </c>
      <c r="C75" s="35" t="s">
        <v>1034</v>
      </c>
      <c r="D75" s="35" t="s">
        <v>1380</v>
      </c>
      <c r="E75" s="35" t="s">
        <v>1381</v>
      </c>
      <c r="F75" s="35" t="s">
        <v>1382</v>
      </c>
      <c r="G75" s="35" t="s">
        <v>1383</v>
      </c>
      <c r="H75" s="35">
        <v>5</v>
      </c>
      <c r="I75" s="35" t="s">
        <v>1384</v>
      </c>
      <c r="J75" s="35" t="s">
        <v>1385</v>
      </c>
      <c r="K75" s="35" t="s">
        <v>1386</v>
      </c>
      <c r="L75" s="35" t="s">
        <v>1385</v>
      </c>
    </row>
    <row r="76" spans="1:12" x14ac:dyDescent="0.2">
      <c r="A76" s="34" t="s">
        <v>687</v>
      </c>
      <c r="B76" s="35" t="s">
        <v>1379</v>
      </c>
      <c r="C76" s="35" t="s">
        <v>1034</v>
      </c>
      <c r="D76" s="35" t="s">
        <v>1380</v>
      </c>
      <c r="E76" s="35" t="s">
        <v>1387</v>
      </c>
      <c r="F76" s="35" t="s">
        <v>1388</v>
      </c>
      <c r="G76" s="35" t="s">
        <v>1389</v>
      </c>
      <c r="H76" s="37">
        <v>2</v>
      </c>
      <c r="I76" s="37" t="s">
        <v>1390</v>
      </c>
      <c r="J76" s="37" t="s">
        <v>1119</v>
      </c>
      <c r="K76" s="35" t="s">
        <v>1391</v>
      </c>
      <c r="L76" s="35" t="s">
        <v>1392</v>
      </c>
    </row>
    <row r="77" spans="1:12" x14ac:dyDescent="0.2">
      <c r="A77" s="34" t="s">
        <v>222</v>
      </c>
      <c r="B77" s="35" t="s">
        <v>1379</v>
      </c>
      <c r="C77" s="35" t="s">
        <v>1034</v>
      </c>
      <c r="D77" s="35" t="s">
        <v>1380</v>
      </c>
      <c r="E77" s="35" t="s">
        <v>1387</v>
      </c>
      <c r="F77" s="35" t="s">
        <v>1388</v>
      </c>
      <c r="G77" s="35" t="s">
        <v>1393</v>
      </c>
      <c r="H77" s="37">
        <v>2</v>
      </c>
      <c r="I77" s="37" t="s">
        <v>1390</v>
      </c>
      <c r="J77" s="37" t="s">
        <v>1119</v>
      </c>
      <c r="K77" s="35" t="s">
        <v>1391</v>
      </c>
      <c r="L77" s="35" t="s">
        <v>1392</v>
      </c>
    </row>
    <row r="78" spans="1:12" x14ac:dyDescent="0.2">
      <c r="A78" s="34" t="s">
        <v>1394</v>
      </c>
      <c r="B78" s="35" t="s">
        <v>1379</v>
      </c>
      <c r="C78" s="35" t="s">
        <v>1034</v>
      </c>
      <c r="D78" s="35" t="s">
        <v>1380</v>
      </c>
      <c r="E78" s="37" t="s">
        <v>1395</v>
      </c>
      <c r="F78" s="35" t="s">
        <v>1396</v>
      </c>
      <c r="G78" s="35" t="s">
        <v>1397</v>
      </c>
      <c r="H78" s="37">
        <v>8</v>
      </c>
      <c r="I78" s="35" t="s">
        <v>1398</v>
      </c>
      <c r="J78" s="35" t="s">
        <v>1399</v>
      </c>
      <c r="K78" s="35" t="s">
        <v>1400</v>
      </c>
      <c r="L78" s="35" t="s">
        <v>1401</v>
      </c>
    </row>
    <row r="79" spans="1:12" x14ac:dyDescent="0.2">
      <c r="A79" s="34" t="s">
        <v>1402</v>
      </c>
      <c r="B79" s="35" t="s">
        <v>1379</v>
      </c>
      <c r="C79" s="35" t="s">
        <v>1034</v>
      </c>
      <c r="D79" s="35" t="s">
        <v>1380</v>
      </c>
      <c r="E79" s="37" t="s">
        <v>1395</v>
      </c>
      <c r="F79" s="35" t="s">
        <v>1396</v>
      </c>
      <c r="G79" s="35" t="s">
        <v>1403</v>
      </c>
      <c r="H79" s="37">
        <v>1</v>
      </c>
      <c r="I79" s="35" t="s">
        <v>1398</v>
      </c>
      <c r="J79" s="35" t="s">
        <v>1399</v>
      </c>
      <c r="K79" s="35" t="s">
        <v>1400</v>
      </c>
      <c r="L79" s="35" t="s">
        <v>1401</v>
      </c>
    </row>
    <row r="80" spans="1:12" x14ac:dyDescent="0.2">
      <c r="A80" s="34" t="s">
        <v>1404</v>
      </c>
      <c r="B80" s="35" t="s">
        <v>1379</v>
      </c>
      <c r="C80" s="35" t="s">
        <v>1034</v>
      </c>
      <c r="D80" s="35" t="s">
        <v>1380</v>
      </c>
      <c r="E80" s="37" t="s">
        <v>1395</v>
      </c>
      <c r="F80" s="35" t="s">
        <v>1396</v>
      </c>
      <c r="G80" s="35" t="s">
        <v>1405</v>
      </c>
      <c r="H80" s="37">
        <v>2</v>
      </c>
      <c r="I80" s="35" t="s">
        <v>1398</v>
      </c>
      <c r="J80" s="35" t="s">
        <v>1399</v>
      </c>
      <c r="K80" s="35" t="s">
        <v>1400</v>
      </c>
      <c r="L80" s="35" t="s">
        <v>1401</v>
      </c>
    </row>
    <row r="81" spans="1:12" x14ac:dyDescent="0.2">
      <c r="A81" s="34" t="s">
        <v>1406</v>
      </c>
      <c r="B81" s="35" t="s">
        <v>1379</v>
      </c>
      <c r="C81" s="35" t="s">
        <v>1034</v>
      </c>
      <c r="D81" s="35" t="s">
        <v>1380</v>
      </c>
      <c r="E81" s="35" t="s">
        <v>1381</v>
      </c>
      <c r="F81" s="35" t="s">
        <v>1382</v>
      </c>
      <c r="G81" s="35" t="s">
        <v>1407</v>
      </c>
      <c r="H81" s="35">
        <v>2</v>
      </c>
      <c r="I81" s="35" t="s">
        <v>1384</v>
      </c>
      <c r="J81" s="35" t="s">
        <v>1385</v>
      </c>
      <c r="K81" s="35" t="s">
        <v>1386</v>
      </c>
      <c r="L81" s="35" t="s">
        <v>1385</v>
      </c>
    </row>
    <row r="82" spans="1:12" x14ac:dyDescent="0.2">
      <c r="A82" s="34" t="s">
        <v>1408</v>
      </c>
      <c r="B82" s="35" t="s">
        <v>1379</v>
      </c>
      <c r="C82" s="35" t="s">
        <v>1034</v>
      </c>
      <c r="D82" s="35" t="s">
        <v>1380</v>
      </c>
      <c r="E82" s="35" t="s">
        <v>1381</v>
      </c>
      <c r="F82" s="35" t="s">
        <v>1382</v>
      </c>
      <c r="G82" s="35" t="s">
        <v>1409</v>
      </c>
      <c r="H82" s="35">
        <v>2</v>
      </c>
      <c r="I82" s="35" t="s">
        <v>1384</v>
      </c>
      <c r="J82" s="35" t="s">
        <v>1385</v>
      </c>
      <c r="K82" s="35" t="s">
        <v>1386</v>
      </c>
      <c r="L82" s="35" t="s">
        <v>1385</v>
      </c>
    </row>
    <row r="83" spans="1:12" x14ac:dyDescent="0.2">
      <c r="F83" s="38"/>
      <c r="G83" s="39"/>
      <c r="H83" s="40">
        <f>SUM(H2:H82)</f>
        <v>208</v>
      </c>
    </row>
    <row r="84" spans="1:12" x14ac:dyDescent="0.2">
      <c r="F84" s="38"/>
      <c r="G84" s="41"/>
      <c r="H84" s="42"/>
    </row>
    <row r="85" spans="1:12" x14ac:dyDescent="0.2">
      <c r="F85" s="38"/>
      <c r="G85" s="43"/>
      <c r="H85" s="42"/>
    </row>
    <row r="86" spans="1:12" x14ac:dyDescent="0.2">
      <c r="F86" s="38"/>
      <c r="G86" s="44"/>
      <c r="H86" s="42"/>
    </row>
    <row r="87" spans="1:12" x14ac:dyDescent="0.2">
      <c r="F87" s="38"/>
      <c r="G87" s="45"/>
      <c r="H87" s="42"/>
    </row>
  </sheetData>
  <hyperlinks>
    <hyperlink ref="E78" r:id="rId1" tooltip="subclass" display="https://www.ncbi.nlm.nih.gov/Taxonomy/Browser/wwwtax.cgi?mode=Undef&amp;id=44578&amp;lvl=3&amp;lin=f&amp;keep=1&amp;srchmode=1&amp;unlock" xr:uid="{B5D39B79-603D-7D4E-B426-894D1BE4D5E2}"/>
    <hyperlink ref="E79" r:id="rId2" tooltip="subclass" display="https://www.ncbi.nlm.nih.gov/Taxonomy/Browser/wwwtax.cgi?mode=Undef&amp;id=44578&amp;lvl=3&amp;lin=f&amp;keep=1&amp;srchmode=1&amp;unlock" xr:uid="{3C465F02-C61E-DF49-826C-09A3883D8BF3}"/>
    <hyperlink ref="E80" r:id="rId3" tooltip="subclass" display="https://www.ncbi.nlm.nih.gov/Taxonomy/Browser/wwwtax.cgi?mode=Undef&amp;id=44578&amp;lvl=3&amp;lin=f&amp;keep=1&amp;srchmode=1&amp;unlock" xr:uid="{EFF8FC55-80CA-8640-9C01-DDEF5F192CB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60C64-E879-8542-B157-86551360E691}">
  <dimension ref="A1:F32"/>
  <sheetViews>
    <sheetView workbookViewId="0">
      <selection sqref="A1:F32"/>
    </sheetView>
  </sheetViews>
  <sheetFormatPr baseColWidth="10" defaultRowHeight="16" x14ac:dyDescent="0.2"/>
  <cols>
    <col min="1" max="1" width="25.1640625" customWidth="1"/>
    <col min="4" max="4" width="39" customWidth="1"/>
    <col min="5" max="5" width="42.83203125" customWidth="1"/>
    <col min="6" max="6" width="51.1640625" customWidth="1"/>
  </cols>
  <sheetData>
    <row r="1" spans="1:6" s="48" customFormat="1" x14ac:dyDescent="0.2">
      <c r="A1" s="46" t="s">
        <v>1410</v>
      </c>
      <c r="B1" s="46" t="s">
        <v>1411</v>
      </c>
      <c r="C1" s="46" t="s">
        <v>814</v>
      </c>
      <c r="D1" s="46" t="s">
        <v>1412</v>
      </c>
      <c r="E1" s="46" t="s">
        <v>1413</v>
      </c>
      <c r="F1" s="47" t="s">
        <v>1414</v>
      </c>
    </row>
    <row r="2" spans="1:6" x14ac:dyDescent="0.2">
      <c r="A2" s="34" t="s">
        <v>965</v>
      </c>
      <c r="B2" s="35" t="s">
        <v>1415</v>
      </c>
      <c r="C2" s="35" t="s">
        <v>1416</v>
      </c>
      <c r="D2" s="35" t="s">
        <v>1417</v>
      </c>
      <c r="E2" s="35" t="s">
        <v>1417</v>
      </c>
      <c r="F2" s="35" t="s">
        <v>1417</v>
      </c>
    </row>
    <row r="3" spans="1:6" x14ac:dyDescent="0.2">
      <c r="A3" s="34" t="s">
        <v>950</v>
      </c>
      <c r="B3" s="35" t="s">
        <v>1415</v>
      </c>
      <c r="C3" s="35" t="s">
        <v>1416</v>
      </c>
      <c r="D3" s="35" t="s">
        <v>1417</v>
      </c>
      <c r="E3" s="35" t="s">
        <v>1417</v>
      </c>
      <c r="F3" s="35" t="s">
        <v>1417</v>
      </c>
    </row>
    <row r="4" spans="1:6" x14ac:dyDescent="0.2">
      <c r="A4" s="34" t="s">
        <v>960</v>
      </c>
      <c r="B4" s="35" t="s">
        <v>1415</v>
      </c>
      <c r="C4" s="35" t="s">
        <v>1418</v>
      </c>
      <c r="D4" s="35" t="s">
        <v>1417</v>
      </c>
      <c r="E4" s="35" t="s">
        <v>1417</v>
      </c>
      <c r="F4" s="35" t="s">
        <v>1417</v>
      </c>
    </row>
    <row r="5" spans="1:6" x14ac:dyDescent="0.2">
      <c r="A5" s="34"/>
      <c r="B5" s="35"/>
      <c r="C5" s="35" t="s">
        <v>1419</v>
      </c>
      <c r="D5" s="35" t="s">
        <v>1417</v>
      </c>
      <c r="E5" s="35" t="s">
        <v>1417</v>
      </c>
      <c r="F5" s="35" t="s">
        <v>1417</v>
      </c>
    </row>
    <row r="6" spans="1:6" x14ac:dyDescent="0.2">
      <c r="A6" s="34"/>
      <c r="B6" s="35"/>
      <c r="C6" s="35" t="s">
        <v>1420</v>
      </c>
      <c r="D6" s="35" t="s">
        <v>1417</v>
      </c>
      <c r="E6" s="35" t="s">
        <v>1417</v>
      </c>
      <c r="F6" s="35" t="s">
        <v>1417</v>
      </c>
    </row>
    <row r="7" spans="1:6" x14ac:dyDescent="0.2">
      <c r="A7" s="34"/>
      <c r="B7" s="35"/>
      <c r="C7" s="35" t="s">
        <v>1421</v>
      </c>
      <c r="D7" s="35" t="s">
        <v>1417</v>
      </c>
      <c r="E7" s="35" t="s">
        <v>1417</v>
      </c>
      <c r="F7" s="35" t="s">
        <v>1417</v>
      </c>
    </row>
    <row r="8" spans="1:6" x14ac:dyDescent="0.2">
      <c r="A8" s="34" t="s">
        <v>1422</v>
      </c>
      <c r="B8" s="35" t="s">
        <v>1415</v>
      </c>
      <c r="C8" s="35" t="s">
        <v>1423</v>
      </c>
      <c r="D8" s="35" t="s">
        <v>1417</v>
      </c>
      <c r="E8" s="35" t="s">
        <v>1417</v>
      </c>
      <c r="F8" s="35" t="s">
        <v>1417</v>
      </c>
    </row>
    <row r="9" spans="1:6" x14ac:dyDescent="0.2">
      <c r="A9" s="34"/>
      <c r="B9" s="35"/>
      <c r="C9" s="35" t="s">
        <v>1424</v>
      </c>
      <c r="D9" s="35" t="s">
        <v>1417</v>
      </c>
      <c r="E9" s="35" t="s">
        <v>1417</v>
      </c>
      <c r="F9" s="35" t="s">
        <v>1417</v>
      </c>
    </row>
    <row r="10" spans="1:6" x14ac:dyDescent="0.2">
      <c r="A10" s="34"/>
      <c r="B10" s="35"/>
      <c r="C10" s="35" t="s">
        <v>1425</v>
      </c>
      <c r="D10" s="35" t="s">
        <v>1417</v>
      </c>
      <c r="E10" s="35" t="s">
        <v>1417</v>
      </c>
      <c r="F10" s="35" t="s">
        <v>1417</v>
      </c>
    </row>
    <row r="11" spans="1:6" x14ac:dyDescent="0.2">
      <c r="A11" s="34" t="s">
        <v>1426</v>
      </c>
      <c r="B11" s="35" t="s">
        <v>1415</v>
      </c>
      <c r="C11" s="35" t="s">
        <v>1427</v>
      </c>
      <c r="D11" s="35" t="s">
        <v>1417</v>
      </c>
      <c r="E11" s="35" t="s">
        <v>1417</v>
      </c>
      <c r="F11" s="35" t="s">
        <v>1417</v>
      </c>
    </row>
    <row r="12" spans="1:6" x14ac:dyDescent="0.2">
      <c r="A12" s="34"/>
      <c r="B12" s="35"/>
      <c r="C12" s="35" t="s">
        <v>1428</v>
      </c>
      <c r="D12" s="35" t="s">
        <v>1417</v>
      </c>
      <c r="E12" s="35" t="s">
        <v>1417</v>
      </c>
      <c r="F12" s="35" t="s">
        <v>1417</v>
      </c>
    </row>
    <row r="13" spans="1:6" x14ac:dyDescent="0.2">
      <c r="A13" s="34"/>
      <c r="B13" s="35"/>
      <c r="C13" s="35" t="s">
        <v>1429</v>
      </c>
      <c r="D13" s="35" t="s">
        <v>1417</v>
      </c>
      <c r="E13" s="35" t="s">
        <v>1417</v>
      </c>
      <c r="F13" s="35" t="s">
        <v>1417</v>
      </c>
    </row>
    <row r="14" spans="1:6" x14ac:dyDescent="0.2">
      <c r="A14" s="34" t="s">
        <v>1430</v>
      </c>
      <c r="B14" s="35" t="s">
        <v>1415</v>
      </c>
      <c r="C14" s="35" t="s">
        <v>1431</v>
      </c>
      <c r="D14" s="35" t="s">
        <v>1417</v>
      </c>
      <c r="E14" s="35" t="s">
        <v>1417</v>
      </c>
      <c r="F14" s="35" t="s">
        <v>1417</v>
      </c>
    </row>
    <row r="15" spans="1:6" x14ac:dyDescent="0.2">
      <c r="A15" s="34"/>
      <c r="B15" s="35"/>
      <c r="C15" s="35" t="s">
        <v>1432</v>
      </c>
      <c r="D15" s="35" t="s">
        <v>1417</v>
      </c>
      <c r="E15" s="35" t="s">
        <v>1417</v>
      </c>
      <c r="F15" s="35" t="s">
        <v>1417</v>
      </c>
    </row>
    <row r="16" spans="1:6" x14ac:dyDescent="0.2">
      <c r="A16" s="34"/>
      <c r="B16" s="35"/>
      <c r="C16" s="35" t="s">
        <v>1433</v>
      </c>
      <c r="D16" s="35" t="s">
        <v>1417</v>
      </c>
      <c r="E16" s="35" t="s">
        <v>1417</v>
      </c>
      <c r="F16" s="35" t="s">
        <v>1417</v>
      </c>
    </row>
    <row r="17" spans="1:6" x14ac:dyDescent="0.2">
      <c r="A17" s="34" t="s">
        <v>1069</v>
      </c>
      <c r="B17" s="35" t="s">
        <v>1415</v>
      </c>
      <c r="C17" s="35" t="s">
        <v>1434</v>
      </c>
      <c r="D17" s="35" t="s">
        <v>1417</v>
      </c>
      <c r="E17" s="35" t="s">
        <v>1417</v>
      </c>
      <c r="F17" s="35" t="s">
        <v>1417</v>
      </c>
    </row>
    <row r="18" spans="1:6" x14ac:dyDescent="0.2">
      <c r="A18" s="34"/>
      <c r="B18" s="35"/>
      <c r="C18" s="35" t="s">
        <v>1435</v>
      </c>
      <c r="D18" s="35" t="s">
        <v>1417</v>
      </c>
      <c r="E18" s="35" t="s">
        <v>1417</v>
      </c>
      <c r="F18" s="35" t="s">
        <v>1417</v>
      </c>
    </row>
    <row r="19" spans="1:6" x14ac:dyDescent="0.2">
      <c r="A19" s="34"/>
      <c r="B19" s="35"/>
      <c r="C19" s="35" t="s">
        <v>1436</v>
      </c>
      <c r="D19" s="35" t="s">
        <v>1417</v>
      </c>
      <c r="E19" s="35" t="s">
        <v>1417</v>
      </c>
      <c r="F19" s="35" t="s">
        <v>1417</v>
      </c>
    </row>
    <row r="20" spans="1:6" x14ac:dyDescent="0.2">
      <c r="A20" s="34" t="s">
        <v>1437</v>
      </c>
      <c r="B20" s="35" t="s">
        <v>1415</v>
      </c>
      <c r="C20" s="35" t="s">
        <v>1438</v>
      </c>
      <c r="D20" s="35" t="s">
        <v>1417</v>
      </c>
      <c r="E20" s="35" t="s">
        <v>1417</v>
      </c>
      <c r="F20" s="35" t="s">
        <v>1417</v>
      </c>
    </row>
    <row r="21" spans="1:6" x14ac:dyDescent="0.2">
      <c r="A21" s="34" t="s">
        <v>1439</v>
      </c>
      <c r="B21" s="35" t="s">
        <v>1415</v>
      </c>
      <c r="C21" s="35" t="s">
        <v>1440</v>
      </c>
      <c r="D21" s="35" t="s">
        <v>1417</v>
      </c>
      <c r="E21" s="35" t="s">
        <v>1417</v>
      </c>
      <c r="F21" s="35" t="s">
        <v>1417</v>
      </c>
    </row>
    <row r="22" spans="1:6" x14ac:dyDescent="0.2">
      <c r="A22" s="34"/>
      <c r="B22" s="35"/>
      <c r="C22" s="35" t="s">
        <v>1441</v>
      </c>
      <c r="D22" s="35" t="s">
        <v>1417</v>
      </c>
      <c r="E22" s="35" t="s">
        <v>1417</v>
      </c>
      <c r="F22" s="35" t="s">
        <v>1417</v>
      </c>
    </row>
    <row r="23" spans="1:6" x14ac:dyDescent="0.2">
      <c r="A23" s="34"/>
      <c r="B23" s="35"/>
      <c r="C23" s="35" t="s">
        <v>1442</v>
      </c>
      <c r="D23" s="35" t="s">
        <v>1417</v>
      </c>
      <c r="E23" s="35" t="s">
        <v>1417</v>
      </c>
      <c r="F23" s="35" t="s">
        <v>1417</v>
      </c>
    </row>
    <row r="24" spans="1:6" x14ac:dyDescent="0.2">
      <c r="A24" s="34" t="s">
        <v>1443</v>
      </c>
      <c r="B24" s="35" t="s">
        <v>1415</v>
      </c>
      <c r="C24" s="35" t="s">
        <v>1444</v>
      </c>
      <c r="D24" s="35" t="s">
        <v>1417</v>
      </c>
      <c r="E24" s="35" t="s">
        <v>1417</v>
      </c>
      <c r="F24" s="35" t="s">
        <v>1417</v>
      </c>
    </row>
    <row r="25" spans="1:6" x14ac:dyDescent="0.2">
      <c r="A25" s="34"/>
      <c r="B25" s="35"/>
      <c r="C25" s="35" t="s">
        <v>1445</v>
      </c>
      <c r="D25" s="35" t="s">
        <v>1417</v>
      </c>
      <c r="E25" s="35" t="s">
        <v>1417</v>
      </c>
      <c r="F25" s="35" t="s">
        <v>1417</v>
      </c>
    </row>
    <row r="26" spans="1:6" x14ac:dyDescent="0.2">
      <c r="A26" s="34"/>
      <c r="B26" s="35"/>
      <c r="C26" s="35" t="s">
        <v>1446</v>
      </c>
      <c r="D26" s="35" t="s">
        <v>1417</v>
      </c>
      <c r="E26" s="35" t="s">
        <v>1417</v>
      </c>
      <c r="F26" s="35" t="s">
        <v>1417</v>
      </c>
    </row>
    <row r="27" spans="1:6" x14ac:dyDescent="0.2">
      <c r="A27" s="34" t="s">
        <v>1447</v>
      </c>
      <c r="B27" s="35" t="s">
        <v>1415</v>
      </c>
      <c r="C27" s="35" t="s">
        <v>1448</v>
      </c>
      <c r="D27" s="35" t="s">
        <v>1417</v>
      </c>
      <c r="E27" s="35" t="s">
        <v>1417</v>
      </c>
      <c r="F27" s="35" t="s">
        <v>1417</v>
      </c>
    </row>
    <row r="28" spans="1:6" x14ac:dyDescent="0.2">
      <c r="A28" s="34"/>
      <c r="B28" s="35"/>
      <c r="C28" s="35" t="s">
        <v>1449</v>
      </c>
      <c r="D28" s="35" t="s">
        <v>1417</v>
      </c>
      <c r="E28" s="35" t="s">
        <v>1417</v>
      </c>
      <c r="F28" s="35" t="s">
        <v>1417</v>
      </c>
    </row>
    <row r="29" spans="1:6" x14ac:dyDescent="0.2">
      <c r="A29" s="34"/>
      <c r="B29" s="35"/>
      <c r="C29" s="35" t="s">
        <v>1450</v>
      </c>
      <c r="D29" s="35" t="s">
        <v>1417</v>
      </c>
      <c r="E29" s="35" t="s">
        <v>1417</v>
      </c>
      <c r="F29" s="35" t="s">
        <v>1417</v>
      </c>
    </row>
    <row r="30" spans="1:6" x14ac:dyDescent="0.2">
      <c r="A30" s="34" t="s">
        <v>1451</v>
      </c>
      <c r="B30" s="35" t="s">
        <v>1415</v>
      </c>
      <c r="C30" s="35" t="s">
        <v>1452</v>
      </c>
      <c r="D30" s="35" t="s">
        <v>1417</v>
      </c>
      <c r="E30" s="35" t="s">
        <v>1417</v>
      </c>
      <c r="F30" s="35" t="s">
        <v>1417</v>
      </c>
    </row>
    <row r="31" spans="1:6" x14ac:dyDescent="0.2">
      <c r="A31" s="35"/>
      <c r="B31" s="35"/>
      <c r="C31" s="35" t="s">
        <v>1453</v>
      </c>
      <c r="D31" s="35" t="s">
        <v>1417</v>
      </c>
      <c r="E31" s="35" t="s">
        <v>1417</v>
      </c>
      <c r="F31" s="35" t="s">
        <v>1417</v>
      </c>
    </row>
    <row r="32" spans="1:6" x14ac:dyDescent="0.2">
      <c r="A32" s="35"/>
      <c r="B32" s="35"/>
      <c r="C32" s="35" t="s">
        <v>1454</v>
      </c>
      <c r="D32" s="35" t="s">
        <v>1417</v>
      </c>
      <c r="E32" s="35" t="s">
        <v>1417</v>
      </c>
      <c r="F32" s="35" t="s">
        <v>1417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87165-9845-6944-B128-549971C6066D}">
  <dimension ref="A1:H22"/>
  <sheetViews>
    <sheetView workbookViewId="0">
      <selection sqref="A1:F22"/>
    </sheetView>
  </sheetViews>
  <sheetFormatPr baseColWidth="10" defaultRowHeight="16" x14ac:dyDescent="0.2"/>
  <cols>
    <col min="1" max="1" width="22.5" style="20" customWidth="1"/>
    <col min="2" max="2" width="24.6640625" style="20" customWidth="1"/>
    <col min="3" max="3" width="15.33203125" style="20" customWidth="1"/>
    <col min="4" max="4" width="32.6640625" style="20" customWidth="1"/>
    <col min="5" max="5" width="47.5" style="20" customWidth="1"/>
    <col min="6" max="6" width="24.33203125" style="20" customWidth="1"/>
    <col min="7" max="7" width="24.6640625" style="20" customWidth="1"/>
    <col min="8" max="8" width="28.83203125" style="20" customWidth="1"/>
    <col min="9" max="16384" width="10.83203125" style="20"/>
  </cols>
  <sheetData>
    <row r="1" spans="1:8" s="22" customFormat="1" x14ac:dyDescent="0.2">
      <c r="A1" s="21" t="s">
        <v>1021</v>
      </c>
      <c r="B1" s="21" t="s">
        <v>1455</v>
      </c>
      <c r="C1" s="21" t="s">
        <v>1022</v>
      </c>
      <c r="D1" s="21" t="s">
        <v>1024</v>
      </c>
      <c r="E1" s="21" t="s">
        <v>1027</v>
      </c>
      <c r="F1" s="21" t="s">
        <v>1028</v>
      </c>
      <c r="G1" s="21"/>
      <c r="H1" s="21"/>
    </row>
    <row r="2" spans="1:8" x14ac:dyDescent="0.2">
      <c r="A2" s="23" t="s">
        <v>1456</v>
      </c>
      <c r="B2" s="20" t="s">
        <v>1457</v>
      </c>
      <c r="C2" s="20" t="s">
        <v>1119</v>
      </c>
      <c r="D2" s="20" t="s">
        <v>1458</v>
      </c>
      <c r="E2" s="20" t="s">
        <v>1459</v>
      </c>
      <c r="F2" s="20">
        <v>2</v>
      </c>
    </row>
    <row r="3" spans="1:8" x14ac:dyDescent="0.2">
      <c r="A3" s="23" t="s">
        <v>1460</v>
      </c>
      <c r="B3" s="20" t="s">
        <v>1457</v>
      </c>
      <c r="C3" s="20" t="s">
        <v>1119</v>
      </c>
      <c r="D3" s="20" t="s">
        <v>1458</v>
      </c>
      <c r="E3" s="20" t="s">
        <v>1461</v>
      </c>
      <c r="F3" s="20">
        <v>2</v>
      </c>
    </row>
    <row r="4" spans="1:8" x14ac:dyDescent="0.2">
      <c r="A4" s="23" t="s">
        <v>1462</v>
      </c>
      <c r="B4" s="20" t="s">
        <v>1463</v>
      </c>
      <c r="C4" s="20" t="s">
        <v>1464</v>
      </c>
      <c r="D4" s="20" t="s">
        <v>1465</v>
      </c>
      <c r="E4" s="20" t="s">
        <v>1466</v>
      </c>
      <c r="F4" s="20">
        <v>8</v>
      </c>
    </row>
    <row r="5" spans="1:8" x14ac:dyDescent="0.2">
      <c r="A5" s="23" t="s">
        <v>1467</v>
      </c>
      <c r="B5" s="20" t="s">
        <v>1463</v>
      </c>
      <c r="C5" s="20" t="s">
        <v>1464</v>
      </c>
      <c r="D5" s="20" t="s">
        <v>1468</v>
      </c>
      <c r="E5" s="20" t="s">
        <v>1469</v>
      </c>
      <c r="F5" s="20">
        <v>3</v>
      </c>
    </row>
    <row r="6" spans="1:8" x14ac:dyDescent="0.2">
      <c r="A6" s="23" t="s">
        <v>1470</v>
      </c>
      <c r="B6" s="20" t="s">
        <v>1463</v>
      </c>
      <c r="C6" s="20" t="s">
        <v>1464</v>
      </c>
      <c r="D6" s="20" t="s">
        <v>1468</v>
      </c>
      <c r="E6" s="20" t="s">
        <v>1471</v>
      </c>
      <c r="F6" s="20">
        <v>1</v>
      </c>
    </row>
    <row r="7" spans="1:8" x14ac:dyDescent="0.2">
      <c r="A7" s="23" t="s">
        <v>1472</v>
      </c>
      <c r="B7" s="20" t="s">
        <v>1463</v>
      </c>
      <c r="C7" s="20" t="s">
        <v>1464</v>
      </c>
      <c r="D7" s="20" t="s">
        <v>1465</v>
      </c>
      <c r="E7" s="20" t="s">
        <v>1473</v>
      </c>
      <c r="F7" s="20">
        <v>3</v>
      </c>
    </row>
    <row r="8" spans="1:8" x14ac:dyDescent="0.2">
      <c r="A8" s="23" t="s">
        <v>1474</v>
      </c>
      <c r="B8" s="20" t="s">
        <v>1457</v>
      </c>
      <c r="C8" s="20" t="s">
        <v>1475</v>
      </c>
      <c r="D8" s="20" t="s">
        <v>1119</v>
      </c>
      <c r="E8" s="20" t="s">
        <v>1476</v>
      </c>
      <c r="F8" s="20">
        <v>1</v>
      </c>
    </row>
    <row r="9" spans="1:8" x14ac:dyDescent="0.2">
      <c r="A9" s="23" t="s">
        <v>1477</v>
      </c>
      <c r="B9" s="20" t="s">
        <v>1478</v>
      </c>
      <c r="C9" s="20" t="s">
        <v>1479</v>
      </c>
      <c r="D9" s="20" t="s">
        <v>1480</v>
      </c>
      <c r="E9" s="20" t="s">
        <v>1481</v>
      </c>
      <c r="F9" s="20">
        <v>1</v>
      </c>
    </row>
    <row r="10" spans="1:8" x14ac:dyDescent="0.2">
      <c r="A10" s="23" t="s">
        <v>1482</v>
      </c>
      <c r="B10" s="20" t="s">
        <v>1457</v>
      </c>
      <c r="C10" s="20" t="s">
        <v>1483</v>
      </c>
      <c r="D10" s="20" t="s">
        <v>1484</v>
      </c>
      <c r="E10" s="20" t="s">
        <v>1485</v>
      </c>
      <c r="F10" s="20">
        <v>4</v>
      </c>
    </row>
    <row r="11" spans="1:8" x14ac:dyDescent="0.2">
      <c r="A11" s="23" t="s">
        <v>1486</v>
      </c>
      <c r="B11" s="20" t="s">
        <v>1457</v>
      </c>
      <c r="C11" s="20" t="s">
        <v>1483</v>
      </c>
      <c r="D11" s="20" t="s">
        <v>1484</v>
      </c>
      <c r="E11" s="20" t="s">
        <v>1487</v>
      </c>
      <c r="F11" s="20">
        <v>1</v>
      </c>
    </row>
    <row r="12" spans="1:8" x14ac:dyDescent="0.2">
      <c r="A12" s="23" t="s">
        <v>1488</v>
      </c>
      <c r="B12" s="20" t="s">
        <v>1457</v>
      </c>
      <c r="C12" s="20" t="s">
        <v>1483</v>
      </c>
      <c r="D12" s="20" t="s">
        <v>1484</v>
      </c>
      <c r="E12" s="20" t="s">
        <v>1489</v>
      </c>
      <c r="F12" s="20">
        <v>1</v>
      </c>
    </row>
    <row r="13" spans="1:8" x14ac:dyDescent="0.2">
      <c r="A13" s="23" t="s">
        <v>1490</v>
      </c>
      <c r="B13" s="20" t="s">
        <v>1457</v>
      </c>
      <c r="C13" s="20" t="s">
        <v>1483</v>
      </c>
      <c r="D13" s="20" t="s">
        <v>1484</v>
      </c>
      <c r="E13" s="20" t="s">
        <v>1491</v>
      </c>
      <c r="F13" s="20">
        <v>2</v>
      </c>
    </row>
    <row r="14" spans="1:8" x14ac:dyDescent="0.2">
      <c r="A14" s="23" t="s">
        <v>1492</v>
      </c>
      <c r="B14" s="20" t="s">
        <v>1457</v>
      </c>
      <c r="C14" s="20" t="s">
        <v>1483</v>
      </c>
      <c r="D14" s="20" t="s">
        <v>1484</v>
      </c>
      <c r="E14" s="20" t="s">
        <v>1493</v>
      </c>
      <c r="F14" s="20">
        <v>3</v>
      </c>
    </row>
    <row r="15" spans="1:8" x14ac:dyDescent="0.2">
      <c r="A15" s="23" t="s">
        <v>1494</v>
      </c>
      <c r="B15" s="20" t="s">
        <v>1457</v>
      </c>
      <c r="C15" s="20" t="s">
        <v>1483</v>
      </c>
      <c r="D15" s="20" t="s">
        <v>1484</v>
      </c>
      <c r="E15" s="20" t="s">
        <v>1495</v>
      </c>
      <c r="F15" s="20">
        <v>1</v>
      </c>
    </row>
    <row r="16" spans="1:8" x14ac:dyDescent="0.2">
      <c r="A16" s="23" t="s">
        <v>1496</v>
      </c>
      <c r="B16" s="20" t="s">
        <v>1457</v>
      </c>
      <c r="C16" s="20" t="s">
        <v>1483</v>
      </c>
      <c r="D16" s="20" t="s">
        <v>1484</v>
      </c>
      <c r="E16" s="20" t="s">
        <v>1497</v>
      </c>
      <c r="F16" s="20">
        <v>1</v>
      </c>
    </row>
    <row r="17" spans="1:6" x14ac:dyDescent="0.2">
      <c r="A17" s="23" t="s">
        <v>1498</v>
      </c>
      <c r="B17" s="20" t="s">
        <v>1457</v>
      </c>
      <c r="C17" s="20" t="s">
        <v>1483</v>
      </c>
      <c r="D17" s="20" t="s">
        <v>1484</v>
      </c>
      <c r="E17" s="20" t="s">
        <v>1499</v>
      </c>
      <c r="F17" s="20">
        <v>1</v>
      </c>
    </row>
    <row r="18" spans="1:6" x14ac:dyDescent="0.2">
      <c r="A18" s="23" t="s">
        <v>1500</v>
      </c>
      <c r="B18" s="20" t="s">
        <v>1457</v>
      </c>
      <c r="C18" s="20" t="s">
        <v>1483</v>
      </c>
      <c r="D18" s="20" t="s">
        <v>1119</v>
      </c>
      <c r="E18" s="20" t="s">
        <v>1501</v>
      </c>
      <c r="F18" s="20">
        <v>1</v>
      </c>
    </row>
    <row r="19" spans="1:6" x14ac:dyDescent="0.2">
      <c r="A19" s="23" t="s">
        <v>1502</v>
      </c>
      <c r="B19" s="20" t="s">
        <v>1478</v>
      </c>
      <c r="C19" s="20" t="s">
        <v>1503</v>
      </c>
      <c r="D19" s="20" t="s">
        <v>1119</v>
      </c>
      <c r="E19" s="20" t="s">
        <v>1504</v>
      </c>
      <c r="F19" s="20">
        <v>5</v>
      </c>
    </row>
    <row r="20" spans="1:6" x14ac:dyDescent="0.2">
      <c r="A20" s="23" t="s">
        <v>1505</v>
      </c>
      <c r="B20" s="20" t="s">
        <v>1478</v>
      </c>
      <c r="C20" s="20" t="s">
        <v>1503</v>
      </c>
      <c r="D20" s="20" t="s">
        <v>1119</v>
      </c>
      <c r="E20" s="20" t="s">
        <v>1506</v>
      </c>
      <c r="F20" s="20">
        <v>4</v>
      </c>
    </row>
    <row r="21" spans="1:6" x14ac:dyDescent="0.2">
      <c r="A21" s="23" t="s">
        <v>1507</v>
      </c>
      <c r="B21" s="20" t="s">
        <v>1478</v>
      </c>
      <c r="C21" s="20" t="s">
        <v>1503</v>
      </c>
      <c r="D21" s="20" t="s">
        <v>1119</v>
      </c>
      <c r="E21" s="20" t="s">
        <v>1508</v>
      </c>
      <c r="F21" s="20">
        <v>3</v>
      </c>
    </row>
    <row r="22" spans="1:6" x14ac:dyDescent="0.2">
      <c r="F22" s="19">
        <f>SUM(F2:F21)</f>
        <v>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23B21-0905-E24E-81FD-305B4E0DCD97}">
  <dimension ref="A1:IW54"/>
  <sheetViews>
    <sheetView workbookViewId="0">
      <selection activeCell="C54" sqref="C54"/>
    </sheetView>
  </sheetViews>
  <sheetFormatPr baseColWidth="10" defaultRowHeight="16" x14ac:dyDescent="0.2"/>
  <cols>
    <col min="1" max="1" width="28" style="7" customWidth="1"/>
    <col min="2" max="2" width="109.1640625" style="7" customWidth="1"/>
    <col min="3" max="3" width="24.1640625" style="7" customWidth="1"/>
    <col min="4" max="4" width="23.1640625" style="7" customWidth="1"/>
    <col min="5" max="5" width="28" style="7" customWidth="1"/>
    <col min="6" max="6" width="24.1640625" style="7" customWidth="1"/>
    <col min="7" max="16384" width="10.83203125" style="7"/>
  </cols>
  <sheetData>
    <row r="1" spans="1:257" x14ac:dyDescent="0.2">
      <c r="B1" s="49" t="s">
        <v>1509</v>
      </c>
      <c r="C1" s="49" t="s">
        <v>1510</v>
      </c>
      <c r="D1" s="49" t="s">
        <v>1511</v>
      </c>
      <c r="E1" s="50"/>
      <c r="F1" s="50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  <c r="FF1" s="51"/>
      <c r="FG1" s="51"/>
      <c r="FH1" s="51"/>
      <c r="FI1" s="51"/>
      <c r="FJ1" s="51"/>
      <c r="FK1" s="51"/>
      <c r="FL1" s="51"/>
      <c r="FM1" s="51"/>
      <c r="FN1" s="51"/>
      <c r="FO1" s="51"/>
      <c r="FP1" s="51"/>
      <c r="FQ1" s="51"/>
      <c r="FR1" s="51"/>
      <c r="FS1" s="51"/>
      <c r="FT1" s="51"/>
      <c r="FU1" s="51"/>
      <c r="FV1" s="51"/>
      <c r="FW1" s="51"/>
      <c r="FX1" s="51"/>
      <c r="FY1" s="51"/>
      <c r="FZ1" s="51"/>
      <c r="GA1" s="51"/>
      <c r="GB1" s="51"/>
      <c r="GC1" s="51"/>
      <c r="GD1" s="51"/>
      <c r="GE1" s="51"/>
      <c r="GF1" s="51"/>
      <c r="GG1" s="51"/>
      <c r="GH1" s="51"/>
      <c r="GI1" s="51"/>
      <c r="GJ1" s="51"/>
      <c r="GK1" s="51"/>
      <c r="GL1" s="51"/>
      <c r="GM1" s="51"/>
      <c r="GN1" s="51"/>
      <c r="GO1" s="51"/>
      <c r="GP1" s="51"/>
      <c r="GQ1" s="51"/>
      <c r="GR1" s="51"/>
      <c r="GS1" s="51"/>
      <c r="GT1" s="51"/>
      <c r="GU1" s="51"/>
      <c r="GV1" s="51"/>
      <c r="GW1" s="51"/>
      <c r="GX1" s="51"/>
      <c r="GY1" s="51"/>
      <c r="GZ1" s="51"/>
      <c r="HA1" s="51"/>
      <c r="HB1" s="51"/>
      <c r="HC1" s="51"/>
      <c r="HD1" s="51"/>
      <c r="HE1" s="51"/>
      <c r="HF1" s="51"/>
      <c r="HG1" s="51"/>
      <c r="HH1" s="51"/>
      <c r="HI1" s="51"/>
      <c r="HJ1" s="51"/>
      <c r="HK1" s="51"/>
      <c r="HL1" s="51"/>
      <c r="HM1" s="51"/>
      <c r="HN1" s="51"/>
      <c r="HO1" s="51"/>
      <c r="HP1" s="51"/>
      <c r="HQ1" s="51"/>
      <c r="HR1" s="51"/>
      <c r="HS1" s="51"/>
      <c r="HT1" s="51"/>
      <c r="HU1" s="51"/>
      <c r="HV1" s="51"/>
      <c r="HW1" s="51"/>
      <c r="HX1" s="51"/>
      <c r="HY1" s="51"/>
      <c r="HZ1" s="51"/>
      <c r="IA1" s="51"/>
      <c r="IB1" s="51"/>
      <c r="IC1" s="51"/>
      <c r="ID1" s="51"/>
      <c r="IE1" s="51"/>
      <c r="IF1" s="51"/>
      <c r="IG1" s="51"/>
      <c r="IH1" s="51"/>
      <c r="II1" s="51"/>
      <c r="IJ1" s="51"/>
      <c r="IK1" s="51"/>
      <c r="IL1" s="51"/>
      <c r="IM1" s="51"/>
      <c r="IN1" s="51"/>
      <c r="IO1" s="51"/>
      <c r="IP1" s="51"/>
      <c r="IQ1" s="51"/>
      <c r="IR1" s="51"/>
      <c r="IS1" s="51"/>
      <c r="IT1" s="51"/>
      <c r="IU1" s="51"/>
      <c r="IV1" s="51"/>
      <c r="IW1" s="51"/>
    </row>
    <row r="2" spans="1:257" s="57" customFormat="1" ht="17" x14ac:dyDescent="0.2">
      <c r="A2" s="52" t="s">
        <v>1</v>
      </c>
      <c r="B2" s="53" t="s">
        <v>2</v>
      </c>
      <c r="C2" s="54" t="s">
        <v>4</v>
      </c>
      <c r="D2" s="55" t="s">
        <v>5</v>
      </c>
      <c r="E2" s="55" t="s">
        <v>6</v>
      </c>
      <c r="F2" s="55" t="s">
        <v>7</v>
      </c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56"/>
      <c r="DW2" s="56"/>
      <c r="DX2" s="56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  <c r="EJ2" s="56"/>
      <c r="EK2" s="56"/>
      <c r="EL2" s="56"/>
      <c r="EM2" s="56"/>
      <c r="EN2" s="56"/>
      <c r="EO2" s="56"/>
      <c r="EP2" s="56"/>
      <c r="EQ2" s="56"/>
      <c r="ER2" s="56"/>
      <c r="ES2" s="56"/>
      <c r="ET2" s="56"/>
      <c r="EU2" s="56"/>
      <c r="EV2" s="56"/>
      <c r="EW2" s="56"/>
      <c r="EX2" s="56"/>
      <c r="EY2" s="56"/>
      <c r="EZ2" s="56"/>
      <c r="FA2" s="56"/>
      <c r="FB2" s="56"/>
      <c r="FC2" s="56"/>
      <c r="FD2" s="56"/>
      <c r="FE2" s="56"/>
      <c r="FF2" s="56"/>
      <c r="FG2" s="56"/>
      <c r="FH2" s="56"/>
      <c r="FI2" s="56"/>
      <c r="FJ2" s="56"/>
      <c r="FK2" s="56"/>
      <c r="FL2" s="56"/>
      <c r="FM2" s="56"/>
      <c r="FN2" s="56"/>
      <c r="FO2" s="56"/>
      <c r="FP2" s="56"/>
      <c r="FQ2" s="56"/>
      <c r="FR2" s="56"/>
      <c r="FS2" s="56"/>
      <c r="FT2" s="56"/>
      <c r="FU2" s="56"/>
      <c r="FV2" s="56"/>
      <c r="FW2" s="56"/>
      <c r="FX2" s="56"/>
      <c r="FY2" s="56"/>
      <c r="FZ2" s="56"/>
      <c r="GA2" s="56"/>
      <c r="GB2" s="56"/>
      <c r="GC2" s="56"/>
      <c r="GD2" s="56"/>
      <c r="GE2" s="56"/>
      <c r="GF2" s="56"/>
      <c r="GG2" s="56"/>
      <c r="GH2" s="56"/>
      <c r="GI2" s="56"/>
      <c r="GJ2" s="56"/>
      <c r="GK2" s="56"/>
      <c r="GL2" s="56"/>
      <c r="GM2" s="56"/>
      <c r="GN2" s="56"/>
      <c r="GO2" s="56"/>
      <c r="GP2" s="56"/>
      <c r="GQ2" s="56"/>
      <c r="GR2" s="56"/>
      <c r="GS2" s="56"/>
      <c r="GT2" s="56"/>
      <c r="GU2" s="56"/>
      <c r="GV2" s="56"/>
      <c r="GW2" s="56"/>
      <c r="GX2" s="56"/>
      <c r="GY2" s="56"/>
      <c r="GZ2" s="56"/>
      <c r="HA2" s="56"/>
      <c r="HB2" s="56"/>
      <c r="HC2" s="56"/>
      <c r="HD2" s="56"/>
      <c r="HE2" s="56"/>
      <c r="HF2" s="56"/>
      <c r="HG2" s="56"/>
      <c r="HH2" s="56"/>
      <c r="HI2" s="56"/>
      <c r="HJ2" s="56"/>
      <c r="HK2" s="56"/>
      <c r="HL2" s="56"/>
      <c r="HM2" s="56"/>
      <c r="HN2" s="56"/>
      <c r="HO2" s="56"/>
      <c r="HP2" s="56"/>
      <c r="HQ2" s="56"/>
      <c r="HR2" s="56"/>
      <c r="HS2" s="56"/>
      <c r="HT2" s="56"/>
      <c r="HU2" s="56"/>
      <c r="HV2" s="56"/>
      <c r="HW2" s="56"/>
      <c r="HX2" s="56"/>
      <c r="HY2" s="56"/>
      <c r="HZ2" s="56"/>
      <c r="IA2" s="56"/>
      <c r="IB2" s="56"/>
      <c r="IC2" s="56"/>
      <c r="ID2" s="56"/>
      <c r="IE2" s="56"/>
      <c r="IF2" s="56"/>
      <c r="IG2" s="56"/>
      <c r="IH2" s="56"/>
      <c r="II2" s="56"/>
      <c r="IJ2" s="56"/>
      <c r="IK2" s="56"/>
      <c r="IL2" s="56"/>
      <c r="IM2" s="56"/>
      <c r="IN2" s="56"/>
      <c r="IO2" s="56"/>
      <c r="IP2" s="56"/>
      <c r="IQ2" s="56"/>
      <c r="IR2" s="56"/>
      <c r="IS2" s="56"/>
      <c r="IT2" s="56"/>
      <c r="IU2" s="56"/>
      <c r="IV2" s="56"/>
      <c r="IW2" s="56"/>
    </row>
    <row r="3" spans="1:257" ht="17" x14ac:dyDescent="0.2">
      <c r="A3" s="58" t="s">
        <v>1456</v>
      </c>
      <c r="B3" s="59" t="s">
        <v>1512</v>
      </c>
      <c r="C3" s="60" t="s">
        <v>11</v>
      </c>
      <c r="D3" s="61" t="s">
        <v>459</v>
      </c>
      <c r="E3" s="61" t="s">
        <v>1513</v>
      </c>
      <c r="F3" s="61" t="s">
        <v>1514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1"/>
      <c r="FP3" s="51"/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1"/>
      <c r="GB3" s="51"/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1"/>
      <c r="GN3" s="51"/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1"/>
      <c r="GZ3" s="51"/>
      <c r="HA3" s="51"/>
      <c r="HB3" s="51"/>
      <c r="HC3" s="51"/>
      <c r="HD3" s="51"/>
      <c r="HE3" s="51"/>
      <c r="HF3" s="51"/>
      <c r="HG3" s="51"/>
      <c r="HH3" s="51"/>
      <c r="HI3" s="51"/>
      <c r="HJ3" s="51"/>
      <c r="HK3" s="51"/>
      <c r="HL3" s="51"/>
      <c r="HM3" s="51"/>
      <c r="HN3" s="51"/>
      <c r="HO3" s="51"/>
      <c r="HP3" s="51"/>
      <c r="HQ3" s="51"/>
      <c r="HR3" s="51"/>
      <c r="HS3" s="51"/>
      <c r="HT3" s="51"/>
      <c r="HU3" s="51"/>
      <c r="HV3" s="51"/>
      <c r="HW3" s="51"/>
      <c r="HX3" s="51"/>
      <c r="HY3" s="51"/>
      <c r="HZ3" s="51"/>
      <c r="IA3" s="51"/>
      <c r="IB3" s="51"/>
      <c r="IC3" s="51"/>
      <c r="ID3" s="51"/>
      <c r="IE3" s="51"/>
      <c r="IF3" s="51"/>
      <c r="IG3" s="51"/>
      <c r="IH3" s="51"/>
      <c r="II3" s="51"/>
      <c r="IJ3" s="51"/>
      <c r="IK3" s="51"/>
      <c r="IL3" s="51"/>
      <c r="IM3" s="51"/>
      <c r="IN3" s="51"/>
      <c r="IO3" s="51"/>
      <c r="IP3" s="51"/>
      <c r="IQ3" s="51"/>
      <c r="IR3" s="51"/>
      <c r="IS3" s="51"/>
      <c r="IT3" s="51"/>
      <c r="IU3" s="51"/>
      <c r="IV3" s="51"/>
      <c r="IW3" s="51"/>
    </row>
    <row r="4" spans="1:257" ht="17" x14ac:dyDescent="0.2">
      <c r="A4" s="58" t="s">
        <v>1456</v>
      </c>
      <c r="B4" s="62" t="s">
        <v>1515</v>
      </c>
      <c r="C4" s="63" t="s">
        <v>11</v>
      </c>
      <c r="D4" s="64" t="s">
        <v>1516</v>
      </c>
      <c r="E4" s="64" t="s">
        <v>1517</v>
      </c>
      <c r="F4" s="64" t="s">
        <v>1518</v>
      </c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51"/>
      <c r="II4" s="51"/>
      <c r="IJ4" s="51"/>
      <c r="IK4" s="51"/>
      <c r="IL4" s="51"/>
      <c r="IM4" s="51"/>
      <c r="IN4" s="51"/>
      <c r="IO4" s="51"/>
      <c r="IP4" s="51"/>
      <c r="IQ4" s="51"/>
      <c r="IR4" s="51"/>
      <c r="IS4" s="51"/>
      <c r="IT4" s="51"/>
      <c r="IU4" s="51"/>
      <c r="IV4" s="51"/>
      <c r="IW4" s="51"/>
    </row>
    <row r="5" spans="1:257" ht="17" x14ac:dyDescent="0.2">
      <c r="A5" s="58" t="s">
        <v>1460</v>
      </c>
      <c r="B5" s="62" t="s">
        <v>1519</v>
      </c>
      <c r="C5" s="63" t="s">
        <v>11</v>
      </c>
      <c r="D5" s="64" t="s">
        <v>387</v>
      </c>
      <c r="E5" s="64" t="s">
        <v>1520</v>
      </c>
      <c r="F5" s="64" t="s">
        <v>1521</v>
      </c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  <c r="FL5" s="51"/>
      <c r="FM5" s="51"/>
      <c r="FN5" s="51"/>
      <c r="FO5" s="51"/>
      <c r="FP5" s="51"/>
      <c r="FQ5" s="51"/>
      <c r="FR5" s="51"/>
      <c r="FS5" s="51"/>
      <c r="FT5" s="51"/>
      <c r="FU5" s="51"/>
      <c r="FV5" s="51"/>
      <c r="FW5" s="51"/>
      <c r="FX5" s="51"/>
      <c r="FY5" s="51"/>
      <c r="FZ5" s="51"/>
      <c r="GA5" s="51"/>
      <c r="GB5" s="51"/>
      <c r="GC5" s="51"/>
      <c r="GD5" s="51"/>
      <c r="GE5" s="51"/>
      <c r="GF5" s="51"/>
      <c r="GG5" s="51"/>
      <c r="GH5" s="51"/>
      <c r="GI5" s="51"/>
      <c r="GJ5" s="51"/>
      <c r="GK5" s="51"/>
      <c r="GL5" s="51"/>
      <c r="GM5" s="51"/>
      <c r="GN5" s="51"/>
      <c r="GO5" s="51"/>
      <c r="GP5" s="51"/>
      <c r="GQ5" s="51"/>
      <c r="GR5" s="51"/>
      <c r="GS5" s="51"/>
      <c r="GT5" s="51"/>
      <c r="GU5" s="51"/>
      <c r="GV5" s="51"/>
      <c r="GW5" s="51"/>
      <c r="GX5" s="51"/>
      <c r="GY5" s="51"/>
      <c r="GZ5" s="51"/>
      <c r="HA5" s="51"/>
      <c r="HB5" s="51"/>
      <c r="HC5" s="51"/>
      <c r="HD5" s="51"/>
      <c r="HE5" s="51"/>
      <c r="HF5" s="51"/>
      <c r="HG5" s="51"/>
      <c r="HH5" s="51"/>
      <c r="HI5" s="51"/>
      <c r="HJ5" s="51"/>
      <c r="HK5" s="51"/>
      <c r="HL5" s="51"/>
      <c r="HM5" s="51"/>
      <c r="HN5" s="51"/>
      <c r="HO5" s="51"/>
      <c r="HP5" s="51"/>
      <c r="HQ5" s="51"/>
      <c r="HR5" s="51"/>
      <c r="HS5" s="51"/>
      <c r="HT5" s="51"/>
      <c r="HU5" s="51"/>
      <c r="HV5" s="51"/>
      <c r="HW5" s="51"/>
      <c r="HX5" s="51"/>
      <c r="HY5" s="51"/>
      <c r="HZ5" s="51"/>
      <c r="IA5" s="51"/>
      <c r="IB5" s="51"/>
      <c r="IC5" s="51"/>
      <c r="ID5" s="51"/>
      <c r="IE5" s="51"/>
      <c r="IF5" s="51"/>
      <c r="IG5" s="51"/>
      <c r="IH5" s="51"/>
      <c r="II5" s="51"/>
      <c r="IJ5" s="51"/>
      <c r="IK5" s="51"/>
      <c r="IL5" s="51"/>
      <c r="IM5" s="51"/>
      <c r="IN5" s="51"/>
      <c r="IO5" s="51"/>
      <c r="IP5" s="51"/>
      <c r="IQ5" s="51"/>
      <c r="IR5" s="51"/>
      <c r="IS5" s="51"/>
      <c r="IT5" s="51"/>
      <c r="IU5" s="51"/>
      <c r="IV5" s="51"/>
      <c r="IW5" s="51"/>
    </row>
    <row r="6" spans="1:257" ht="17" x14ac:dyDescent="0.2">
      <c r="A6" s="58" t="s">
        <v>1460</v>
      </c>
      <c r="B6" s="62" t="s">
        <v>1522</v>
      </c>
      <c r="C6" s="63" t="s">
        <v>11</v>
      </c>
      <c r="D6" s="64" t="s">
        <v>318</v>
      </c>
      <c r="E6" s="64" t="s">
        <v>1523</v>
      </c>
      <c r="F6" s="64" t="s">
        <v>1524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  <c r="DW6" s="51"/>
      <c r="DX6" s="51"/>
      <c r="DY6" s="51"/>
      <c r="DZ6" s="51"/>
      <c r="EA6" s="51"/>
      <c r="EB6" s="51"/>
      <c r="EC6" s="51"/>
      <c r="ED6" s="51"/>
      <c r="EE6" s="51"/>
      <c r="EF6" s="51"/>
      <c r="EG6" s="51"/>
      <c r="EH6" s="51"/>
      <c r="EI6" s="51"/>
      <c r="EJ6" s="51"/>
      <c r="EK6" s="51"/>
      <c r="EL6" s="51"/>
      <c r="EM6" s="51"/>
      <c r="EN6" s="51"/>
      <c r="EO6" s="51"/>
      <c r="EP6" s="51"/>
      <c r="EQ6" s="51"/>
      <c r="ER6" s="51"/>
      <c r="ES6" s="51"/>
      <c r="ET6" s="51"/>
      <c r="EU6" s="51"/>
      <c r="EV6" s="51"/>
      <c r="EW6" s="51"/>
      <c r="EX6" s="51"/>
      <c r="EY6" s="51"/>
      <c r="EZ6" s="51"/>
      <c r="FA6" s="51"/>
      <c r="FB6" s="51"/>
      <c r="FC6" s="51"/>
      <c r="FD6" s="51"/>
      <c r="FE6" s="51"/>
      <c r="FF6" s="51"/>
      <c r="FG6" s="51"/>
      <c r="FH6" s="51"/>
      <c r="FI6" s="51"/>
      <c r="FJ6" s="51"/>
      <c r="FK6" s="51"/>
      <c r="FL6" s="51"/>
      <c r="FM6" s="51"/>
      <c r="FN6" s="51"/>
      <c r="FO6" s="51"/>
      <c r="FP6" s="51"/>
      <c r="FQ6" s="51"/>
      <c r="FR6" s="51"/>
      <c r="FS6" s="51"/>
      <c r="FT6" s="51"/>
      <c r="FU6" s="51"/>
      <c r="FV6" s="51"/>
      <c r="FW6" s="51"/>
      <c r="FX6" s="51"/>
      <c r="FY6" s="51"/>
      <c r="FZ6" s="51"/>
      <c r="GA6" s="51"/>
      <c r="GB6" s="51"/>
      <c r="GC6" s="51"/>
      <c r="GD6" s="51"/>
      <c r="GE6" s="51"/>
      <c r="GF6" s="51"/>
      <c r="GG6" s="51"/>
      <c r="GH6" s="51"/>
      <c r="GI6" s="51"/>
      <c r="GJ6" s="51"/>
      <c r="GK6" s="51"/>
      <c r="GL6" s="51"/>
      <c r="GM6" s="51"/>
      <c r="GN6" s="51"/>
      <c r="GO6" s="51"/>
      <c r="GP6" s="51"/>
      <c r="GQ6" s="51"/>
      <c r="GR6" s="51"/>
      <c r="GS6" s="51"/>
      <c r="GT6" s="51"/>
      <c r="GU6" s="51"/>
      <c r="GV6" s="51"/>
      <c r="GW6" s="51"/>
      <c r="GX6" s="51"/>
      <c r="GY6" s="51"/>
      <c r="GZ6" s="51"/>
      <c r="HA6" s="51"/>
      <c r="HB6" s="51"/>
      <c r="HC6" s="51"/>
      <c r="HD6" s="51"/>
      <c r="HE6" s="51"/>
      <c r="HF6" s="51"/>
      <c r="HG6" s="51"/>
      <c r="HH6" s="51"/>
      <c r="HI6" s="51"/>
      <c r="HJ6" s="51"/>
      <c r="HK6" s="51"/>
      <c r="HL6" s="51"/>
      <c r="HM6" s="51"/>
      <c r="HN6" s="51"/>
      <c r="HO6" s="51"/>
      <c r="HP6" s="51"/>
      <c r="HQ6" s="51"/>
      <c r="HR6" s="51"/>
      <c r="HS6" s="51"/>
      <c r="HT6" s="51"/>
      <c r="HU6" s="51"/>
      <c r="HV6" s="51"/>
      <c r="HW6" s="51"/>
      <c r="HX6" s="51"/>
      <c r="HY6" s="51"/>
      <c r="HZ6" s="51"/>
      <c r="IA6" s="51"/>
      <c r="IB6" s="51"/>
      <c r="IC6" s="51"/>
      <c r="ID6" s="51"/>
      <c r="IE6" s="51"/>
      <c r="IF6" s="51"/>
      <c r="IG6" s="51"/>
      <c r="IH6" s="51"/>
      <c r="II6" s="51"/>
      <c r="IJ6" s="51"/>
      <c r="IK6" s="51"/>
      <c r="IL6" s="51"/>
      <c r="IM6" s="51"/>
      <c r="IN6" s="51"/>
      <c r="IO6" s="51"/>
      <c r="IP6" s="51"/>
      <c r="IQ6" s="51"/>
      <c r="IR6" s="51"/>
      <c r="IS6" s="51"/>
      <c r="IT6" s="51"/>
      <c r="IU6" s="51"/>
      <c r="IV6" s="51"/>
      <c r="IW6" s="51"/>
    </row>
    <row r="7" spans="1:257" ht="17" x14ac:dyDescent="0.2">
      <c r="A7" s="58" t="s">
        <v>1462</v>
      </c>
      <c r="B7" s="62" t="s">
        <v>1525</v>
      </c>
      <c r="C7" s="63" t="s">
        <v>11</v>
      </c>
      <c r="D7" s="64" t="s">
        <v>1526</v>
      </c>
      <c r="E7" s="64" t="s">
        <v>1527</v>
      </c>
      <c r="F7" s="64" t="s">
        <v>1528</v>
      </c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DW7" s="51"/>
      <c r="DX7" s="51"/>
      <c r="DY7" s="51"/>
      <c r="DZ7" s="51"/>
      <c r="EA7" s="51"/>
      <c r="EB7" s="51"/>
      <c r="EC7" s="51"/>
      <c r="ED7" s="51"/>
      <c r="EE7" s="51"/>
      <c r="EF7" s="51"/>
      <c r="EG7" s="51"/>
      <c r="EH7" s="51"/>
      <c r="EI7" s="51"/>
      <c r="EJ7" s="51"/>
      <c r="EK7" s="51"/>
      <c r="EL7" s="51"/>
      <c r="EM7" s="51"/>
      <c r="EN7" s="51"/>
      <c r="EO7" s="51"/>
      <c r="EP7" s="51"/>
      <c r="EQ7" s="51"/>
      <c r="ER7" s="51"/>
      <c r="ES7" s="51"/>
      <c r="ET7" s="51"/>
      <c r="EU7" s="51"/>
      <c r="EV7" s="51"/>
      <c r="EW7" s="51"/>
      <c r="EX7" s="51"/>
      <c r="EY7" s="51"/>
      <c r="EZ7" s="51"/>
      <c r="FA7" s="51"/>
      <c r="FB7" s="51"/>
      <c r="FC7" s="51"/>
      <c r="FD7" s="51"/>
      <c r="FE7" s="51"/>
      <c r="FF7" s="51"/>
      <c r="FG7" s="51"/>
      <c r="FH7" s="51"/>
      <c r="FI7" s="51"/>
      <c r="FJ7" s="51"/>
      <c r="FK7" s="51"/>
      <c r="FL7" s="51"/>
      <c r="FM7" s="51"/>
      <c r="FN7" s="51"/>
      <c r="FO7" s="51"/>
      <c r="FP7" s="51"/>
      <c r="FQ7" s="51"/>
      <c r="FR7" s="51"/>
      <c r="FS7" s="51"/>
      <c r="FT7" s="51"/>
      <c r="FU7" s="51"/>
      <c r="FV7" s="51"/>
      <c r="FW7" s="51"/>
      <c r="FX7" s="51"/>
      <c r="FY7" s="51"/>
      <c r="FZ7" s="51"/>
      <c r="GA7" s="51"/>
      <c r="GB7" s="51"/>
      <c r="GC7" s="51"/>
      <c r="GD7" s="51"/>
      <c r="GE7" s="51"/>
      <c r="GF7" s="51"/>
      <c r="GG7" s="51"/>
      <c r="GH7" s="51"/>
      <c r="GI7" s="51"/>
      <c r="GJ7" s="51"/>
      <c r="GK7" s="51"/>
      <c r="GL7" s="51"/>
      <c r="GM7" s="51"/>
      <c r="GN7" s="51"/>
      <c r="GO7" s="51"/>
      <c r="GP7" s="51"/>
      <c r="GQ7" s="51"/>
      <c r="GR7" s="51"/>
      <c r="GS7" s="51"/>
      <c r="GT7" s="51"/>
      <c r="GU7" s="51"/>
      <c r="GV7" s="51"/>
      <c r="GW7" s="51"/>
      <c r="GX7" s="51"/>
      <c r="GY7" s="51"/>
      <c r="GZ7" s="51"/>
      <c r="HA7" s="51"/>
      <c r="HB7" s="51"/>
      <c r="HC7" s="51"/>
      <c r="HD7" s="51"/>
      <c r="HE7" s="51"/>
      <c r="HF7" s="51"/>
      <c r="HG7" s="51"/>
      <c r="HH7" s="51"/>
      <c r="HI7" s="51"/>
      <c r="HJ7" s="51"/>
      <c r="HK7" s="51"/>
      <c r="HL7" s="51"/>
      <c r="HM7" s="51"/>
      <c r="HN7" s="51"/>
      <c r="HO7" s="51"/>
      <c r="HP7" s="51"/>
      <c r="HQ7" s="51"/>
      <c r="HR7" s="51"/>
      <c r="HS7" s="51"/>
      <c r="HT7" s="51"/>
      <c r="HU7" s="51"/>
      <c r="HV7" s="51"/>
      <c r="HW7" s="51"/>
      <c r="HX7" s="51"/>
      <c r="HY7" s="51"/>
      <c r="HZ7" s="51"/>
      <c r="IA7" s="51"/>
      <c r="IB7" s="51"/>
      <c r="IC7" s="51"/>
      <c r="ID7" s="51"/>
      <c r="IE7" s="51"/>
      <c r="IF7" s="51"/>
      <c r="IG7" s="51"/>
      <c r="IH7" s="51"/>
      <c r="II7" s="51"/>
      <c r="IJ7" s="51"/>
      <c r="IK7" s="51"/>
      <c r="IL7" s="51"/>
      <c r="IM7" s="51"/>
      <c r="IN7" s="51"/>
      <c r="IO7" s="51"/>
      <c r="IP7" s="51"/>
      <c r="IQ7" s="51"/>
      <c r="IR7" s="51"/>
      <c r="IS7" s="51"/>
      <c r="IT7" s="51"/>
      <c r="IU7" s="51"/>
      <c r="IV7" s="51"/>
      <c r="IW7" s="51"/>
    </row>
    <row r="8" spans="1:257" ht="17" x14ac:dyDescent="0.2">
      <c r="A8" s="58" t="s">
        <v>1462</v>
      </c>
      <c r="B8" s="62" t="s">
        <v>1529</v>
      </c>
      <c r="C8" s="63" t="s">
        <v>11</v>
      </c>
      <c r="D8" s="64" t="s">
        <v>1530</v>
      </c>
      <c r="E8" s="64" t="s">
        <v>802</v>
      </c>
      <c r="F8" s="64" t="s">
        <v>1531</v>
      </c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  <c r="DW8" s="51"/>
      <c r="DX8" s="51"/>
      <c r="DY8" s="51"/>
      <c r="DZ8" s="51"/>
      <c r="EA8" s="51"/>
      <c r="EB8" s="51"/>
      <c r="EC8" s="51"/>
      <c r="ED8" s="51"/>
      <c r="EE8" s="51"/>
      <c r="EF8" s="51"/>
      <c r="EG8" s="51"/>
      <c r="EH8" s="51"/>
      <c r="EI8" s="51"/>
      <c r="EJ8" s="51"/>
      <c r="EK8" s="51"/>
      <c r="EL8" s="51"/>
      <c r="EM8" s="51"/>
      <c r="EN8" s="51"/>
      <c r="EO8" s="51"/>
      <c r="EP8" s="51"/>
      <c r="EQ8" s="51"/>
      <c r="ER8" s="51"/>
      <c r="ES8" s="51"/>
      <c r="ET8" s="51"/>
      <c r="EU8" s="51"/>
      <c r="EV8" s="51"/>
      <c r="EW8" s="51"/>
      <c r="EX8" s="51"/>
      <c r="EY8" s="51"/>
      <c r="EZ8" s="51"/>
      <c r="FA8" s="51"/>
      <c r="FB8" s="51"/>
      <c r="FC8" s="51"/>
      <c r="FD8" s="51"/>
      <c r="FE8" s="51"/>
      <c r="FF8" s="51"/>
      <c r="FG8" s="51"/>
      <c r="FH8" s="51"/>
      <c r="FI8" s="51"/>
      <c r="FJ8" s="51"/>
      <c r="FK8" s="51"/>
      <c r="FL8" s="51"/>
      <c r="FM8" s="51"/>
      <c r="FN8" s="51"/>
      <c r="FO8" s="51"/>
      <c r="FP8" s="51"/>
      <c r="FQ8" s="51"/>
      <c r="FR8" s="51"/>
      <c r="FS8" s="51"/>
      <c r="FT8" s="51"/>
      <c r="FU8" s="51"/>
      <c r="FV8" s="51"/>
      <c r="FW8" s="51"/>
      <c r="FX8" s="51"/>
      <c r="FY8" s="51"/>
      <c r="FZ8" s="51"/>
      <c r="GA8" s="51"/>
      <c r="GB8" s="51"/>
      <c r="GC8" s="51"/>
      <c r="GD8" s="51"/>
      <c r="GE8" s="51"/>
      <c r="GF8" s="51"/>
      <c r="GG8" s="51"/>
      <c r="GH8" s="51"/>
      <c r="GI8" s="51"/>
      <c r="GJ8" s="51"/>
      <c r="GK8" s="51"/>
      <c r="GL8" s="51"/>
      <c r="GM8" s="51"/>
      <c r="GN8" s="51"/>
      <c r="GO8" s="51"/>
      <c r="GP8" s="51"/>
      <c r="GQ8" s="51"/>
      <c r="GR8" s="51"/>
      <c r="GS8" s="51"/>
      <c r="GT8" s="51"/>
      <c r="GU8" s="51"/>
      <c r="GV8" s="51"/>
      <c r="GW8" s="51"/>
      <c r="GX8" s="51"/>
      <c r="GY8" s="51"/>
      <c r="GZ8" s="51"/>
      <c r="HA8" s="51"/>
      <c r="HB8" s="51"/>
      <c r="HC8" s="51"/>
      <c r="HD8" s="51"/>
      <c r="HE8" s="51"/>
      <c r="HF8" s="51"/>
      <c r="HG8" s="51"/>
      <c r="HH8" s="51"/>
      <c r="HI8" s="51"/>
      <c r="HJ8" s="51"/>
      <c r="HK8" s="51"/>
      <c r="HL8" s="51"/>
      <c r="HM8" s="51"/>
      <c r="HN8" s="51"/>
      <c r="HO8" s="51"/>
      <c r="HP8" s="51"/>
      <c r="HQ8" s="51"/>
      <c r="HR8" s="51"/>
      <c r="HS8" s="51"/>
      <c r="HT8" s="51"/>
      <c r="HU8" s="51"/>
      <c r="HV8" s="51"/>
      <c r="HW8" s="51"/>
      <c r="HX8" s="51"/>
      <c r="HY8" s="51"/>
      <c r="HZ8" s="51"/>
      <c r="IA8" s="51"/>
      <c r="IB8" s="51"/>
      <c r="IC8" s="51"/>
      <c r="ID8" s="51"/>
      <c r="IE8" s="51"/>
      <c r="IF8" s="51"/>
      <c r="IG8" s="51"/>
      <c r="IH8" s="51"/>
      <c r="II8" s="51"/>
      <c r="IJ8" s="51"/>
      <c r="IK8" s="51"/>
      <c r="IL8" s="51"/>
      <c r="IM8" s="51"/>
      <c r="IN8" s="51"/>
      <c r="IO8" s="51"/>
      <c r="IP8" s="51"/>
      <c r="IQ8" s="51"/>
      <c r="IR8" s="51"/>
      <c r="IS8" s="51"/>
      <c r="IT8" s="51"/>
      <c r="IU8" s="51"/>
      <c r="IV8" s="51"/>
      <c r="IW8" s="51"/>
    </row>
    <row r="9" spans="1:257" ht="17" x14ac:dyDescent="0.2">
      <c r="A9" s="58" t="s">
        <v>1462</v>
      </c>
      <c r="B9" s="62" t="s">
        <v>1532</v>
      </c>
      <c r="C9" s="63" t="s">
        <v>5</v>
      </c>
      <c r="D9" s="64" t="s">
        <v>1533</v>
      </c>
      <c r="E9" s="64" t="s">
        <v>1534</v>
      </c>
      <c r="F9" s="65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  <c r="IU9" s="51"/>
      <c r="IV9" s="51"/>
      <c r="IW9" s="51"/>
    </row>
    <row r="10" spans="1:257" ht="17" x14ac:dyDescent="0.2">
      <c r="A10" s="58" t="s">
        <v>1462</v>
      </c>
      <c r="B10" s="62" t="s">
        <v>1535</v>
      </c>
      <c r="C10" s="63" t="s">
        <v>11</v>
      </c>
      <c r="D10" s="64" t="s">
        <v>1536</v>
      </c>
      <c r="E10" s="64" t="s">
        <v>1537</v>
      </c>
      <c r="F10" s="64" t="s">
        <v>1538</v>
      </c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  <c r="IU10" s="51"/>
      <c r="IV10" s="51"/>
      <c r="IW10" s="51"/>
    </row>
    <row r="11" spans="1:257" ht="17" x14ac:dyDescent="0.2">
      <c r="A11" s="58" t="s">
        <v>1462</v>
      </c>
      <c r="B11" s="62" t="s">
        <v>1539</v>
      </c>
      <c r="C11" s="63" t="s">
        <v>11</v>
      </c>
      <c r="D11" s="64" t="s">
        <v>302</v>
      </c>
      <c r="E11" s="64" t="s">
        <v>1540</v>
      </c>
      <c r="F11" s="64" t="s">
        <v>1541</v>
      </c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  <c r="IU11" s="51"/>
      <c r="IV11" s="51"/>
      <c r="IW11" s="51"/>
    </row>
    <row r="12" spans="1:257" ht="17" x14ac:dyDescent="0.2">
      <c r="A12" s="58" t="s">
        <v>1462</v>
      </c>
      <c r="B12" s="62" t="s">
        <v>1542</v>
      </c>
      <c r="C12" s="63" t="s">
        <v>5</v>
      </c>
      <c r="D12" s="64" t="s">
        <v>1543</v>
      </c>
      <c r="E12" s="64" t="s">
        <v>1544</v>
      </c>
      <c r="F12" s="65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  <c r="IU12" s="51"/>
      <c r="IV12" s="51"/>
      <c r="IW12" s="51"/>
    </row>
    <row r="13" spans="1:257" ht="17" x14ac:dyDescent="0.2">
      <c r="A13" s="58" t="s">
        <v>1462</v>
      </c>
      <c r="B13" s="62" t="s">
        <v>1545</v>
      </c>
      <c r="C13" s="63" t="s">
        <v>5</v>
      </c>
      <c r="D13" s="64" t="s">
        <v>1546</v>
      </c>
      <c r="E13" s="64" t="s">
        <v>1547</v>
      </c>
      <c r="F13" s="65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  <c r="IU13" s="51"/>
      <c r="IV13" s="51"/>
      <c r="IW13" s="51"/>
    </row>
    <row r="14" spans="1:257" ht="17" x14ac:dyDescent="0.2">
      <c r="A14" s="58" t="s">
        <v>1462</v>
      </c>
      <c r="B14" s="62" t="s">
        <v>1548</v>
      </c>
      <c r="C14" s="63" t="s">
        <v>11</v>
      </c>
      <c r="D14" s="64" t="s">
        <v>1549</v>
      </c>
      <c r="E14" s="64" t="s">
        <v>266</v>
      </c>
      <c r="F14" s="64" t="s">
        <v>1550</v>
      </c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  <c r="IU14" s="51"/>
      <c r="IV14" s="51"/>
      <c r="IW14" s="51"/>
    </row>
    <row r="15" spans="1:257" ht="17" x14ac:dyDescent="0.2">
      <c r="A15" s="58" t="s">
        <v>1467</v>
      </c>
      <c r="B15" s="62" t="s">
        <v>1551</v>
      </c>
      <c r="C15" s="63" t="s">
        <v>11</v>
      </c>
      <c r="D15" s="64" t="s">
        <v>1530</v>
      </c>
      <c r="E15" s="64" t="s">
        <v>1523</v>
      </c>
      <c r="F15" s="64" t="s">
        <v>1552</v>
      </c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  <c r="IU15" s="51"/>
      <c r="IV15" s="51"/>
      <c r="IW15" s="51"/>
    </row>
    <row r="16" spans="1:257" ht="17" x14ac:dyDescent="0.2">
      <c r="A16" s="58" t="s">
        <v>1467</v>
      </c>
      <c r="B16" s="62" t="s">
        <v>1553</v>
      </c>
      <c r="C16" s="63" t="s">
        <v>11</v>
      </c>
      <c r="D16" s="64" t="s">
        <v>1554</v>
      </c>
      <c r="E16" s="64" t="s">
        <v>1540</v>
      </c>
      <c r="F16" s="64" t="s">
        <v>1555</v>
      </c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  <c r="IU16" s="51"/>
      <c r="IV16" s="51"/>
      <c r="IW16" s="51"/>
    </row>
    <row r="17" spans="1:257" ht="17" x14ac:dyDescent="0.2">
      <c r="A17" s="58" t="s">
        <v>1467</v>
      </c>
      <c r="B17" s="62" t="s">
        <v>1556</v>
      </c>
      <c r="C17" s="63" t="s">
        <v>11</v>
      </c>
      <c r="D17" s="64" t="s">
        <v>1557</v>
      </c>
      <c r="E17" s="64" t="s">
        <v>1558</v>
      </c>
      <c r="F17" s="64" t="s">
        <v>1559</v>
      </c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  <c r="IU17" s="51"/>
      <c r="IV17" s="51"/>
      <c r="IW17" s="51"/>
    </row>
    <row r="18" spans="1:257" ht="17" x14ac:dyDescent="0.2">
      <c r="A18" s="58" t="s">
        <v>1467</v>
      </c>
      <c r="B18" s="62" t="s">
        <v>1560</v>
      </c>
      <c r="C18" s="63" t="s">
        <v>11</v>
      </c>
      <c r="D18" s="64" t="s">
        <v>1561</v>
      </c>
      <c r="E18" s="64" t="s">
        <v>1562</v>
      </c>
      <c r="F18" s="64" t="s">
        <v>1563</v>
      </c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  <c r="IU18" s="51"/>
      <c r="IV18" s="51"/>
      <c r="IW18" s="51"/>
    </row>
    <row r="19" spans="1:257" ht="17" x14ac:dyDescent="0.2">
      <c r="A19" s="58" t="s">
        <v>1470</v>
      </c>
      <c r="B19" s="62" t="s">
        <v>1564</v>
      </c>
      <c r="C19" s="63" t="s">
        <v>11</v>
      </c>
      <c r="D19" s="64" t="s">
        <v>1565</v>
      </c>
      <c r="E19" s="64" t="s">
        <v>1566</v>
      </c>
      <c r="F19" s="64" t="s">
        <v>1567</v>
      </c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  <c r="IU19" s="51"/>
      <c r="IV19" s="51"/>
      <c r="IW19" s="51"/>
    </row>
    <row r="20" spans="1:257" ht="17" x14ac:dyDescent="0.2">
      <c r="A20" s="58" t="s">
        <v>1472</v>
      </c>
      <c r="B20" s="62" t="s">
        <v>1568</v>
      </c>
      <c r="C20" s="63" t="s">
        <v>11</v>
      </c>
      <c r="D20" s="64" t="s">
        <v>1569</v>
      </c>
      <c r="E20" s="64" t="s">
        <v>1570</v>
      </c>
      <c r="F20" s="64" t="s">
        <v>1571</v>
      </c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  <c r="IU20" s="51"/>
      <c r="IV20" s="51"/>
      <c r="IW20" s="51"/>
    </row>
    <row r="21" spans="1:257" ht="17" x14ac:dyDescent="0.2">
      <c r="A21" s="58" t="s">
        <v>1472</v>
      </c>
      <c r="B21" s="62" t="s">
        <v>1572</v>
      </c>
      <c r="C21" s="63" t="s">
        <v>11</v>
      </c>
      <c r="D21" s="64" t="s">
        <v>1573</v>
      </c>
      <c r="E21" s="64" t="s">
        <v>1574</v>
      </c>
      <c r="F21" s="64" t="s">
        <v>1575</v>
      </c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  <c r="IU21" s="51"/>
      <c r="IV21" s="51"/>
      <c r="IW21" s="51"/>
    </row>
    <row r="22" spans="1:257" ht="17" x14ac:dyDescent="0.2">
      <c r="A22" s="58" t="s">
        <v>1474</v>
      </c>
      <c r="B22" s="62" t="s">
        <v>1576</v>
      </c>
      <c r="C22" s="63" t="s">
        <v>11</v>
      </c>
      <c r="D22" s="64" t="s">
        <v>1577</v>
      </c>
      <c r="E22" s="64" t="s">
        <v>1578</v>
      </c>
      <c r="F22" s="64" t="s">
        <v>1579</v>
      </c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  <c r="IU22" s="51"/>
      <c r="IV22" s="51"/>
      <c r="IW22" s="51"/>
    </row>
    <row r="23" spans="1:257" ht="17" x14ac:dyDescent="0.2">
      <c r="A23" s="58" t="s">
        <v>1477</v>
      </c>
      <c r="B23" s="62" t="s">
        <v>1580</v>
      </c>
      <c r="C23" s="63" t="s">
        <v>5</v>
      </c>
      <c r="D23" s="64" t="s">
        <v>1581</v>
      </c>
      <c r="E23" s="64" t="s">
        <v>1582</v>
      </c>
      <c r="F23" s="65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  <c r="IU23" s="51"/>
      <c r="IV23" s="51"/>
      <c r="IW23" s="51"/>
    </row>
    <row r="24" spans="1:257" ht="17" x14ac:dyDescent="0.2">
      <c r="A24" s="58" t="s">
        <v>1482</v>
      </c>
      <c r="B24" s="62" t="s">
        <v>1583</v>
      </c>
      <c r="C24" s="63" t="s">
        <v>5</v>
      </c>
      <c r="D24" s="64" t="s">
        <v>1584</v>
      </c>
      <c r="E24" s="64" t="s">
        <v>624</v>
      </c>
      <c r="F24" s="65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  <c r="IU24" s="51"/>
      <c r="IV24" s="51"/>
      <c r="IW24" s="51"/>
    </row>
    <row r="25" spans="1:257" ht="17" x14ac:dyDescent="0.2">
      <c r="A25" s="58" t="s">
        <v>1482</v>
      </c>
      <c r="B25" s="62" t="s">
        <v>1585</v>
      </c>
      <c r="C25" s="63" t="s">
        <v>5</v>
      </c>
      <c r="D25" s="64" t="s">
        <v>1586</v>
      </c>
      <c r="E25" s="64" t="s">
        <v>624</v>
      </c>
      <c r="F25" s="65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  <c r="IU25" s="51"/>
      <c r="IV25" s="51"/>
      <c r="IW25" s="51"/>
    </row>
    <row r="26" spans="1:257" ht="17" x14ac:dyDescent="0.2">
      <c r="A26" s="58" t="s">
        <v>1482</v>
      </c>
      <c r="B26" s="62" t="s">
        <v>1587</v>
      </c>
      <c r="C26" s="63" t="s">
        <v>5</v>
      </c>
      <c r="D26" s="64" t="s">
        <v>1588</v>
      </c>
      <c r="E26" s="64" t="s">
        <v>624</v>
      </c>
      <c r="F26" s="65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  <c r="IU26" s="51"/>
      <c r="IV26" s="51"/>
      <c r="IW26" s="51"/>
    </row>
    <row r="27" spans="1:257" ht="17" x14ac:dyDescent="0.2">
      <c r="A27" s="58" t="s">
        <v>1589</v>
      </c>
      <c r="B27" s="62" t="s">
        <v>1590</v>
      </c>
      <c r="C27" s="63" t="s">
        <v>11</v>
      </c>
      <c r="D27" s="64" t="s">
        <v>1591</v>
      </c>
      <c r="E27" s="64" t="s">
        <v>1592</v>
      </c>
      <c r="F27" s="64" t="s">
        <v>1593</v>
      </c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  <c r="IU27" s="51"/>
      <c r="IV27" s="51"/>
      <c r="IW27" s="51"/>
    </row>
    <row r="28" spans="1:257" ht="17" x14ac:dyDescent="0.2">
      <c r="A28" s="58" t="s">
        <v>1488</v>
      </c>
      <c r="B28" s="62" t="s">
        <v>1594</v>
      </c>
      <c r="C28" s="63" t="s">
        <v>11</v>
      </c>
      <c r="D28" s="64" t="s">
        <v>1595</v>
      </c>
      <c r="E28" s="64" t="s">
        <v>1596</v>
      </c>
      <c r="F28" s="64" t="s">
        <v>1597</v>
      </c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  <c r="IU28" s="51"/>
      <c r="IV28" s="51"/>
      <c r="IW28" s="51"/>
    </row>
    <row r="29" spans="1:257" ht="17" x14ac:dyDescent="0.2">
      <c r="A29" s="58" t="s">
        <v>1488</v>
      </c>
      <c r="B29" s="62" t="s">
        <v>1598</v>
      </c>
      <c r="C29" s="63" t="s">
        <v>11</v>
      </c>
      <c r="D29" s="64" t="s">
        <v>1595</v>
      </c>
      <c r="E29" s="64" t="s">
        <v>1596</v>
      </c>
      <c r="F29" s="64" t="s">
        <v>1597</v>
      </c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  <c r="IU29" s="51"/>
      <c r="IV29" s="51"/>
      <c r="IW29" s="51"/>
    </row>
    <row r="30" spans="1:257" ht="17" x14ac:dyDescent="0.2">
      <c r="A30" s="58" t="s">
        <v>1490</v>
      </c>
      <c r="B30" s="62" t="s">
        <v>1599</v>
      </c>
      <c r="C30" s="63" t="s">
        <v>11</v>
      </c>
      <c r="D30" s="64" t="s">
        <v>1600</v>
      </c>
      <c r="E30" s="64" t="s">
        <v>1523</v>
      </c>
      <c r="F30" s="64" t="s">
        <v>1601</v>
      </c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  <c r="IU30" s="51"/>
      <c r="IV30" s="51"/>
      <c r="IW30" s="51"/>
    </row>
    <row r="31" spans="1:257" ht="17" x14ac:dyDescent="0.2">
      <c r="A31" s="58" t="s">
        <v>1490</v>
      </c>
      <c r="B31" s="62" t="s">
        <v>1602</v>
      </c>
      <c r="C31" s="63" t="s">
        <v>11</v>
      </c>
      <c r="D31" s="64" t="s">
        <v>1600</v>
      </c>
      <c r="E31" s="64" t="s">
        <v>1603</v>
      </c>
      <c r="F31" s="64" t="s">
        <v>1601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  <c r="IU31" s="51"/>
      <c r="IV31" s="51"/>
      <c r="IW31" s="51"/>
    </row>
    <row r="32" spans="1:257" ht="17" x14ac:dyDescent="0.2">
      <c r="A32" s="58" t="s">
        <v>1492</v>
      </c>
      <c r="B32" s="62" t="s">
        <v>1604</v>
      </c>
      <c r="C32" s="63" t="s">
        <v>11</v>
      </c>
      <c r="D32" s="64" t="s">
        <v>1605</v>
      </c>
      <c r="E32" s="64" t="s">
        <v>1606</v>
      </c>
      <c r="F32" s="64" t="s">
        <v>1607</v>
      </c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  <c r="IU32" s="51"/>
      <c r="IV32" s="51"/>
      <c r="IW32" s="51"/>
    </row>
    <row r="33" spans="1:257" ht="17" x14ac:dyDescent="0.2">
      <c r="A33" s="58" t="s">
        <v>1492</v>
      </c>
      <c r="B33" s="62" t="s">
        <v>1608</v>
      </c>
      <c r="C33" s="63" t="s">
        <v>11</v>
      </c>
      <c r="D33" s="64" t="s">
        <v>1605</v>
      </c>
      <c r="E33" s="64" t="s">
        <v>1609</v>
      </c>
      <c r="F33" s="64" t="s">
        <v>1607</v>
      </c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  <c r="IU33" s="51"/>
      <c r="IV33" s="51"/>
      <c r="IW33" s="51"/>
    </row>
    <row r="34" spans="1:257" ht="17" x14ac:dyDescent="0.2">
      <c r="A34" s="58" t="s">
        <v>1494</v>
      </c>
      <c r="B34" s="62" t="s">
        <v>1610</v>
      </c>
      <c r="C34" s="63" t="s">
        <v>11</v>
      </c>
      <c r="D34" s="64" t="s">
        <v>1611</v>
      </c>
      <c r="E34" s="64" t="s">
        <v>1612</v>
      </c>
      <c r="F34" s="64" t="s">
        <v>1613</v>
      </c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1"/>
      <c r="DX34" s="51"/>
      <c r="DY34" s="51"/>
      <c r="DZ34" s="51"/>
      <c r="EA34" s="51"/>
      <c r="EB34" s="51"/>
      <c r="EC34" s="51"/>
      <c r="ED34" s="51"/>
      <c r="EE34" s="51"/>
      <c r="EF34" s="51"/>
      <c r="EG34" s="51"/>
      <c r="EH34" s="51"/>
      <c r="EI34" s="51"/>
      <c r="EJ34" s="51"/>
      <c r="EK34" s="51"/>
      <c r="EL34" s="51"/>
      <c r="EM34" s="51"/>
      <c r="EN34" s="51"/>
      <c r="EO34" s="51"/>
      <c r="EP34" s="51"/>
      <c r="EQ34" s="51"/>
      <c r="ER34" s="51"/>
      <c r="ES34" s="51"/>
      <c r="ET34" s="51"/>
      <c r="EU34" s="51"/>
      <c r="EV34" s="51"/>
      <c r="EW34" s="51"/>
      <c r="EX34" s="51"/>
      <c r="EY34" s="51"/>
      <c r="EZ34" s="51"/>
      <c r="FA34" s="51"/>
      <c r="FB34" s="51"/>
      <c r="FC34" s="51"/>
      <c r="FD34" s="51"/>
      <c r="FE34" s="51"/>
      <c r="FF34" s="51"/>
      <c r="FG34" s="51"/>
      <c r="FH34" s="51"/>
      <c r="FI34" s="51"/>
      <c r="FJ34" s="51"/>
      <c r="FK34" s="51"/>
      <c r="FL34" s="51"/>
      <c r="FM34" s="51"/>
      <c r="FN34" s="51"/>
      <c r="FO34" s="51"/>
      <c r="FP34" s="51"/>
      <c r="FQ34" s="51"/>
      <c r="FR34" s="51"/>
      <c r="FS34" s="51"/>
      <c r="FT34" s="51"/>
      <c r="FU34" s="51"/>
      <c r="FV34" s="51"/>
      <c r="FW34" s="51"/>
      <c r="FX34" s="51"/>
      <c r="FY34" s="51"/>
      <c r="FZ34" s="51"/>
      <c r="GA34" s="51"/>
      <c r="GB34" s="51"/>
      <c r="GC34" s="51"/>
      <c r="GD34" s="51"/>
      <c r="GE34" s="51"/>
      <c r="GF34" s="51"/>
      <c r="GG34" s="51"/>
      <c r="GH34" s="51"/>
      <c r="GI34" s="51"/>
      <c r="GJ34" s="51"/>
      <c r="GK34" s="51"/>
      <c r="GL34" s="51"/>
      <c r="GM34" s="51"/>
      <c r="GN34" s="51"/>
      <c r="GO34" s="51"/>
      <c r="GP34" s="51"/>
      <c r="GQ34" s="51"/>
      <c r="GR34" s="51"/>
      <c r="GS34" s="51"/>
      <c r="GT34" s="51"/>
      <c r="GU34" s="51"/>
      <c r="GV34" s="51"/>
      <c r="GW34" s="51"/>
      <c r="GX34" s="51"/>
      <c r="GY34" s="51"/>
      <c r="GZ34" s="51"/>
      <c r="HA34" s="51"/>
      <c r="HB34" s="51"/>
      <c r="HC34" s="51"/>
      <c r="HD34" s="51"/>
      <c r="HE34" s="51"/>
      <c r="HF34" s="51"/>
      <c r="HG34" s="51"/>
      <c r="HH34" s="51"/>
      <c r="HI34" s="51"/>
      <c r="HJ34" s="51"/>
      <c r="HK34" s="51"/>
      <c r="HL34" s="51"/>
      <c r="HM34" s="51"/>
      <c r="HN34" s="51"/>
      <c r="HO34" s="51"/>
      <c r="HP34" s="51"/>
      <c r="HQ34" s="51"/>
      <c r="HR34" s="51"/>
      <c r="HS34" s="51"/>
      <c r="HT34" s="51"/>
      <c r="HU34" s="51"/>
      <c r="HV34" s="51"/>
      <c r="HW34" s="51"/>
      <c r="HX34" s="51"/>
      <c r="HY34" s="51"/>
      <c r="HZ34" s="51"/>
      <c r="IA34" s="51"/>
      <c r="IB34" s="51"/>
      <c r="IC34" s="51"/>
      <c r="ID34" s="51"/>
      <c r="IE34" s="51"/>
      <c r="IF34" s="51"/>
      <c r="IG34" s="51"/>
      <c r="IH34" s="51"/>
      <c r="II34" s="51"/>
      <c r="IJ34" s="51"/>
      <c r="IK34" s="51"/>
      <c r="IL34" s="51"/>
      <c r="IM34" s="51"/>
      <c r="IN34" s="51"/>
      <c r="IO34" s="51"/>
      <c r="IP34" s="51"/>
      <c r="IQ34" s="51"/>
      <c r="IR34" s="51"/>
      <c r="IS34" s="51"/>
      <c r="IT34" s="51"/>
      <c r="IU34" s="51"/>
      <c r="IV34" s="51"/>
      <c r="IW34" s="51"/>
    </row>
    <row r="35" spans="1:257" ht="17" x14ac:dyDescent="0.2">
      <c r="A35" s="58" t="s">
        <v>1614</v>
      </c>
      <c r="B35" s="62" t="s">
        <v>1615</v>
      </c>
      <c r="C35" s="63" t="s">
        <v>5</v>
      </c>
      <c r="D35" s="64" t="s">
        <v>1616</v>
      </c>
      <c r="E35" s="64" t="s">
        <v>624</v>
      </c>
      <c r="F35" s="65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1"/>
      <c r="DS35" s="51"/>
      <c r="DT35" s="51"/>
      <c r="DU35" s="51"/>
      <c r="DV35" s="51"/>
      <c r="DW35" s="51"/>
      <c r="DX35" s="51"/>
      <c r="DY35" s="51"/>
      <c r="DZ35" s="51"/>
      <c r="EA35" s="51"/>
      <c r="EB35" s="51"/>
      <c r="EC35" s="51"/>
      <c r="ED35" s="51"/>
      <c r="EE35" s="51"/>
      <c r="EF35" s="51"/>
      <c r="EG35" s="51"/>
      <c r="EH35" s="51"/>
      <c r="EI35" s="51"/>
      <c r="EJ35" s="51"/>
      <c r="EK35" s="51"/>
      <c r="EL35" s="51"/>
      <c r="EM35" s="51"/>
      <c r="EN35" s="51"/>
      <c r="EO35" s="51"/>
      <c r="EP35" s="51"/>
      <c r="EQ35" s="51"/>
      <c r="ER35" s="51"/>
      <c r="ES35" s="51"/>
      <c r="ET35" s="51"/>
      <c r="EU35" s="51"/>
      <c r="EV35" s="51"/>
      <c r="EW35" s="51"/>
      <c r="EX35" s="51"/>
      <c r="EY35" s="51"/>
      <c r="EZ35" s="51"/>
      <c r="FA35" s="51"/>
      <c r="FB35" s="51"/>
      <c r="FC35" s="51"/>
      <c r="FD35" s="51"/>
      <c r="FE35" s="51"/>
      <c r="FF35" s="51"/>
      <c r="FG35" s="51"/>
      <c r="FH35" s="51"/>
      <c r="FI35" s="51"/>
      <c r="FJ35" s="51"/>
      <c r="FK35" s="51"/>
      <c r="FL35" s="51"/>
      <c r="FM35" s="51"/>
      <c r="FN35" s="51"/>
      <c r="FO35" s="51"/>
      <c r="FP35" s="51"/>
      <c r="FQ35" s="51"/>
      <c r="FR35" s="51"/>
      <c r="FS35" s="51"/>
      <c r="FT35" s="51"/>
      <c r="FU35" s="51"/>
      <c r="FV35" s="51"/>
      <c r="FW35" s="51"/>
      <c r="FX35" s="51"/>
      <c r="FY35" s="51"/>
      <c r="FZ35" s="51"/>
      <c r="GA35" s="51"/>
      <c r="GB35" s="51"/>
      <c r="GC35" s="51"/>
      <c r="GD35" s="51"/>
      <c r="GE35" s="51"/>
      <c r="GF35" s="51"/>
      <c r="GG35" s="51"/>
      <c r="GH35" s="51"/>
      <c r="GI35" s="51"/>
      <c r="GJ35" s="51"/>
      <c r="GK35" s="51"/>
      <c r="GL35" s="51"/>
      <c r="GM35" s="51"/>
      <c r="GN35" s="51"/>
      <c r="GO35" s="51"/>
      <c r="GP35" s="51"/>
      <c r="GQ35" s="51"/>
      <c r="GR35" s="51"/>
      <c r="GS35" s="51"/>
      <c r="GT35" s="51"/>
      <c r="GU35" s="51"/>
      <c r="GV35" s="51"/>
      <c r="GW35" s="51"/>
      <c r="GX35" s="51"/>
      <c r="GY35" s="51"/>
      <c r="GZ35" s="51"/>
      <c r="HA35" s="51"/>
      <c r="HB35" s="51"/>
      <c r="HC35" s="51"/>
      <c r="HD35" s="51"/>
      <c r="HE35" s="51"/>
      <c r="HF35" s="51"/>
      <c r="HG35" s="51"/>
      <c r="HH35" s="51"/>
      <c r="HI35" s="51"/>
      <c r="HJ35" s="51"/>
      <c r="HK35" s="51"/>
      <c r="HL35" s="51"/>
      <c r="HM35" s="51"/>
      <c r="HN35" s="51"/>
      <c r="HO35" s="51"/>
      <c r="HP35" s="51"/>
      <c r="HQ35" s="51"/>
      <c r="HR35" s="51"/>
      <c r="HS35" s="51"/>
      <c r="HT35" s="51"/>
      <c r="HU35" s="51"/>
      <c r="HV35" s="51"/>
      <c r="HW35" s="51"/>
      <c r="HX35" s="51"/>
      <c r="HY35" s="51"/>
      <c r="HZ35" s="51"/>
      <c r="IA35" s="51"/>
      <c r="IB35" s="51"/>
      <c r="IC35" s="51"/>
      <c r="ID35" s="51"/>
      <c r="IE35" s="51"/>
      <c r="IF35" s="51"/>
      <c r="IG35" s="51"/>
      <c r="IH35" s="51"/>
      <c r="II35" s="51"/>
      <c r="IJ35" s="51"/>
      <c r="IK35" s="51"/>
      <c r="IL35" s="51"/>
      <c r="IM35" s="51"/>
      <c r="IN35" s="51"/>
      <c r="IO35" s="51"/>
      <c r="IP35" s="51"/>
      <c r="IQ35" s="51"/>
      <c r="IR35" s="51"/>
      <c r="IS35" s="51"/>
      <c r="IT35" s="51"/>
      <c r="IU35" s="51"/>
      <c r="IV35" s="51"/>
      <c r="IW35" s="51"/>
    </row>
    <row r="36" spans="1:257" ht="17" x14ac:dyDescent="0.2">
      <c r="A36" s="58" t="s">
        <v>1614</v>
      </c>
      <c r="B36" s="62" t="s">
        <v>1617</v>
      </c>
      <c r="C36" s="63" t="s">
        <v>5</v>
      </c>
      <c r="D36" s="64" t="s">
        <v>1616</v>
      </c>
      <c r="E36" s="64" t="s">
        <v>624</v>
      </c>
      <c r="F36" s="65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  <c r="FL36" s="51"/>
      <c r="FM36" s="51"/>
      <c r="FN36" s="51"/>
      <c r="FO36" s="51"/>
      <c r="FP36" s="51"/>
      <c r="FQ36" s="51"/>
      <c r="FR36" s="51"/>
      <c r="FS36" s="51"/>
      <c r="FT36" s="51"/>
      <c r="FU36" s="51"/>
      <c r="FV36" s="51"/>
      <c r="FW36" s="51"/>
      <c r="FX36" s="51"/>
      <c r="FY36" s="51"/>
      <c r="FZ36" s="51"/>
      <c r="GA36" s="51"/>
      <c r="GB36" s="51"/>
      <c r="GC36" s="51"/>
      <c r="GD36" s="51"/>
      <c r="GE36" s="51"/>
      <c r="GF36" s="51"/>
      <c r="GG36" s="51"/>
      <c r="GH36" s="51"/>
      <c r="GI36" s="51"/>
      <c r="GJ36" s="51"/>
      <c r="GK36" s="51"/>
      <c r="GL36" s="51"/>
      <c r="GM36" s="51"/>
      <c r="GN36" s="51"/>
      <c r="GO36" s="51"/>
      <c r="GP36" s="51"/>
      <c r="GQ36" s="51"/>
      <c r="GR36" s="51"/>
      <c r="GS36" s="51"/>
      <c r="GT36" s="51"/>
      <c r="GU36" s="51"/>
      <c r="GV36" s="51"/>
      <c r="GW36" s="51"/>
      <c r="GX36" s="51"/>
      <c r="GY36" s="51"/>
      <c r="GZ36" s="51"/>
      <c r="HA36" s="51"/>
      <c r="HB36" s="51"/>
      <c r="HC36" s="51"/>
      <c r="HD36" s="51"/>
      <c r="HE36" s="51"/>
      <c r="HF36" s="51"/>
      <c r="HG36" s="51"/>
      <c r="HH36" s="51"/>
      <c r="HI36" s="51"/>
      <c r="HJ36" s="51"/>
      <c r="HK36" s="51"/>
      <c r="HL36" s="51"/>
      <c r="HM36" s="51"/>
      <c r="HN36" s="51"/>
      <c r="HO36" s="51"/>
      <c r="HP36" s="51"/>
      <c r="HQ36" s="51"/>
      <c r="HR36" s="51"/>
      <c r="HS36" s="51"/>
      <c r="HT36" s="51"/>
      <c r="HU36" s="51"/>
      <c r="HV36" s="51"/>
      <c r="HW36" s="51"/>
      <c r="HX36" s="51"/>
      <c r="HY36" s="51"/>
      <c r="HZ36" s="51"/>
      <c r="IA36" s="51"/>
      <c r="IB36" s="51"/>
      <c r="IC36" s="51"/>
      <c r="ID36" s="51"/>
      <c r="IE36" s="51"/>
      <c r="IF36" s="51"/>
      <c r="IG36" s="51"/>
      <c r="IH36" s="51"/>
      <c r="II36" s="51"/>
      <c r="IJ36" s="51"/>
      <c r="IK36" s="51"/>
      <c r="IL36" s="51"/>
      <c r="IM36" s="51"/>
      <c r="IN36" s="51"/>
      <c r="IO36" s="51"/>
      <c r="IP36" s="51"/>
      <c r="IQ36" s="51"/>
      <c r="IR36" s="51"/>
      <c r="IS36" s="51"/>
      <c r="IT36" s="51"/>
      <c r="IU36" s="51"/>
      <c r="IV36" s="51"/>
      <c r="IW36" s="51"/>
    </row>
    <row r="37" spans="1:257" ht="17" x14ac:dyDescent="0.2">
      <c r="A37" s="58" t="s">
        <v>1618</v>
      </c>
      <c r="B37" s="62" t="s">
        <v>1619</v>
      </c>
      <c r="C37" s="63" t="s">
        <v>11</v>
      </c>
      <c r="D37" s="64" t="s">
        <v>1591</v>
      </c>
      <c r="E37" s="64" t="s">
        <v>1620</v>
      </c>
      <c r="F37" s="64" t="s">
        <v>1593</v>
      </c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  <c r="FL37" s="51"/>
      <c r="FM37" s="51"/>
      <c r="FN37" s="51"/>
      <c r="FO37" s="51"/>
      <c r="FP37" s="51"/>
      <c r="FQ37" s="51"/>
      <c r="FR37" s="51"/>
      <c r="FS37" s="51"/>
      <c r="FT37" s="51"/>
      <c r="FU37" s="51"/>
      <c r="FV37" s="51"/>
      <c r="FW37" s="51"/>
      <c r="FX37" s="51"/>
      <c r="FY37" s="51"/>
      <c r="FZ37" s="51"/>
      <c r="GA37" s="51"/>
      <c r="GB37" s="51"/>
      <c r="GC37" s="51"/>
      <c r="GD37" s="51"/>
      <c r="GE37" s="51"/>
      <c r="GF37" s="51"/>
      <c r="GG37" s="51"/>
      <c r="GH37" s="51"/>
      <c r="GI37" s="51"/>
      <c r="GJ37" s="51"/>
      <c r="GK37" s="51"/>
      <c r="GL37" s="51"/>
      <c r="GM37" s="51"/>
      <c r="GN37" s="51"/>
      <c r="GO37" s="51"/>
      <c r="GP37" s="51"/>
      <c r="GQ37" s="51"/>
      <c r="GR37" s="51"/>
      <c r="GS37" s="51"/>
      <c r="GT37" s="51"/>
      <c r="GU37" s="51"/>
      <c r="GV37" s="51"/>
      <c r="GW37" s="51"/>
      <c r="GX37" s="51"/>
      <c r="GY37" s="51"/>
      <c r="GZ37" s="51"/>
      <c r="HA37" s="51"/>
      <c r="HB37" s="51"/>
      <c r="HC37" s="51"/>
      <c r="HD37" s="51"/>
      <c r="HE37" s="51"/>
      <c r="HF37" s="51"/>
      <c r="HG37" s="51"/>
      <c r="HH37" s="51"/>
      <c r="HI37" s="51"/>
      <c r="HJ37" s="51"/>
      <c r="HK37" s="51"/>
      <c r="HL37" s="51"/>
      <c r="HM37" s="51"/>
      <c r="HN37" s="51"/>
      <c r="HO37" s="51"/>
      <c r="HP37" s="51"/>
      <c r="HQ37" s="51"/>
      <c r="HR37" s="51"/>
      <c r="HS37" s="51"/>
      <c r="HT37" s="51"/>
      <c r="HU37" s="51"/>
      <c r="HV37" s="51"/>
      <c r="HW37" s="51"/>
      <c r="HX37" s="51"/>
      <c r="HY37" s="51"/>
      <c r="HZ37" s="51"/>
      <c r="IA37" s="51"/>
      <c r="IB37" s="51"/>
      <c r="IC37" s="51"/>
      <c r="ID37" s="51"/>
      <c r="IE37" s="51"/>
      <c r="IF37" s="51"/>
      <c r="IG37" s="51"/>
      <c r="IH37" s="51"/>
      <c r="II37" s="51"/>
      <c r="IJ37" s="51"/>
      <c r="IK37" s="51"/>
      <c r="IL37" s="51"/>
      <c r="IM37" s="51"/>
      <c r="IN37" s="51"/>
      <c r="IO37" s="51"/>
      <c r="IP37" s="51"/>
      <c r="IQ37" s="51"/>
      <c r="IR37" s="51"/>
      <c r="IS37" s="51"/>
      <c r="IT37" s="51"/>
      <c r="IU37" s="51"/>
      <c r="IV37" s="51"/>
      <c r="IW37" s="51"/>
    </row>
    <row r="38" spans="1:257" ht="17" x14ac:dyDescent="0.2">
      <c r="A38" s="58" t="s">
        <v>1500</v>
      </c>
      <c r="B38" s="62" t="s">
        <v>1621</v>
      </c>
      <c r="C38" s="63" t="s">
        <v>11</v>
      </c>
      <c r="D38" s="64" t="s">
        <v>1622</v>
      </c>
      <c r="E38" s="64" t="s">
        <v>1623</v>
      </c>
      <c r="F38" s="64" t="s">
        <v>1624</v>
      </c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  <c r="DW38" s="51"/>
      <c r="DX38" s="51"/>
      <c r="DY38" s="51"/>
      <c r="DZ38" s="51"/>
      <c r="EA38" s="51"/>
      <c r="EB38" s="51"/>
      <c r="EC38" s="51"/>
      <c r="ED38" s="51"/>
      <c r="EE38" s="51"/>
      <c r="EF38" s="51"/>
      <c r="EG38" s="51"/>
      <c r="EH38" s="51"/>
      <c r="EI38" s="51"/>
      <c r="EJ38" s="51"/>
      <c r="EK38" s="51"/>
      <c r="EL38" s="51"/>
      <c r="EM38" s="51"/>
      <c r="EN38" s="51"/>
      <c r="EO38" s="51"/>
      <c r="EP38" s="51"/>
      <c r="EQ38" s="51"/>
      <c r="ER38" s="51"/>
      <c r="ES38" s="51"/>
      <c r="ET38" s="51"/>
      <c r="EU38" s="51"/>
      <c r="EV38" s="51"/>
      <c r="EW38" s="51"/>
      <c r="EX38" s="51"/>
      <c r="EY38" s="51"/>
      <c r="EZ38" s="51"/>
      <c r="FA38" s="51"/>
      <c r="FB38" s="51"/>
      <c r="FC38" s="51"/>
      <c r="FD38" s="51"/>
      <c r="FE38" s="51"/>
      <c r="FF38" s="51"/>
      <c r="FG38" s="51"/>
      <c r="FH38" s="51"/>
      <c r="FI38" s="51"/>
      <c r="FJ38" s="51"/>
      <c r="FK38" s="51"/>
      <c r="FL38" s="51"/>
      <c r="FM38" s="51"/>
      <c r="FN38" s="51"/>
      <c r="FO38" s="51"/>
      <c r="FP38" s="51"/>
      <c r="FQ38" s="51"/>
      <c r="FR38" s="51"/>
      <c r="FS38" s="51"/>
      <c r="FT38" s="51"/>
      <c r="FU38" s="51"/>
      <c r="FV38" s="51"/>
      <c r="FW38" s="51"/>
      <c r="FX38" s="51"/>
      <c r="FY38" s="51"/>
      <c r="FZ38" s="51"/>
      <c r="GA38" s="51"/>
      <c r="GB38" s="51"/>
      <c r="GC38" s="51"/>
      <c r="GD38" s="51"/>
      <c r="GE38" s="51"/>
      <c r="GF38" s="51"/>
      <c r="GG38" s="51"/>
      <c r="GH38" s="51"/>
      <c r="GI38" s="51"/>
      <c r="GJ38" s="51"/>
      <c r="GK38" s="51"/>
      <c r="GL38" s="51"/>
      <c r="GM38" s="51"/>
      <c r="GN38" s="51"/>
      <c r="GO38" s="51"/>
      <c r="GP38" s="51"/>
      <c r="GQ38" s="51"/>
      <c r="GR38" s="51"/>
      <c r="GS38" s="51"/>
      <c r="GT38" s="51"/>
      <c r="GU38" s="51"/>
      <c r="GV38" s="51"/>
      <c r="GW38" s="51"/>
      <c r="GX38" s="51"/>
      <c r="GY38" s="51"/>
      <c r="GZ38" s="51"/>
      <c r="HA38" s="51"/>
      <c r="HB38" s="51"/>
      <c r="HC38" s="51"/>
      <c r="HD38" s="51"/>
      <c r="HE38" s="51"/>
      <c r="HF38" s="51"/>
      <c r="HG38" s="51"/>
      <c r="HH38" s="51"/>
      <c r="HI38" s="51"/>
      <c r="HJ38" s="51"/>
      <c r="HK38" s="51"/>
      <c r="HL38" s="51"/>
      <c r="HM38" s="51"/>
      <c r="HN38" s="51"/>
      <c r="HO38" s="51"/>
      <c r="HP38" s="51"/>
      <c r="HQ38" s="51"/>
      <c r="HR38" s="51"/>
      <c r="HS38" s="51"/>
      <c r="HT38" s="51"/>
      <c r="HU38" s="51"/>
      <c r="HV38" s="51"/>
      <c r="HW38" s="51"/>
      <c r="HX38" s="51"/>
      <c r="HY38" s="51"/>
      <c r="HZ38" s="51"/>
      <c r="IA38" s="51"/>
      <c r="IB38" s="51"/>
      <c r="IC38" s="51"/>
      <c r="ID38" s="51"/>
      <c r="IE38" s="51"/>
      <c r="IF38" s="51"/>
      <c r="IG38" s="51"/>
      <c r="IH38" s="51"/>
      <c r="II38" s="51"/>
      <c r="IJ38" s="51"/>
      <c r="IK38" s="51"/>
      <c r="IL38" s="51"/>
      <c r="IM38" s="51"/>
      <c r="IN38" s="51"/>
      <c r="IO38" s="51"/>
      <c r="IP38" s="51"/>
      <c r="IQ38" s="51"/>
      <c r="IR38" s="51"/>
      <c r="IS38" s="51"/>
      <c r="IT38" s="51"/>
      <c r="IU38" s="51"/>
      <c r="IV38" s="51"/>
      <c r="IW38" s="51"/>
    </row>
    <row r="39" spans="1:257" ht="17" x14ac:dyDescent="0.2">
      <c r="A39" s="58" t="s">
        <v>1502</v>
      </c>
      <c r="B39" s="62" t="s">
        <v>1625</v>
      </c>
      <c r="C39" s="63" t="s">
        <v>11</v>
      </c>
      <c r="D39" s="64" t="s">
        <v>1626</v>
      </c>
      <c r="E39" s="64" t="s">
        <v>1627</v>
      </c>
      <c r="F39" s="64" t="s">
        <v>1628</v>
      </c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1"/>
      <c r="DX39" s="51"/>
      <c r="DY39" s="51"/>
      <c r="DZ39" s="51"/>
      <c r="EA39" s="51"/>
      <c r="EB39" s="51"/>
      <c r="EC39" s="51"/>
      <c r="ED39" s="51"/>
      <c r="EE39" s="51"/>
      <c r="EF39" s="51"/>
      <c r="EG39" s="51"/>
      <c r="EH39" s="51"/>
      <c r="EI39" s="51"/>
      <c r="EJ39" s="51"/>
      <c r="EK39" s="51"/>
      <c r="EL39" s="51"/>
      <c r="EM39" s="51"/>
      <c r="EN39" s="51"/>
      <c r="EO39" s="51"/>
      <c r="EP39" s="51"/>
      <c r="EQ39" s="51"/>
      <c r="ER39" s="51"/>
      <c r="ES39" s="51"/>
      <c r="ET39" s="51"/>
      <c r="EU39" s="51"/>
      <c r="EV39" s="51"/>
      <c r="EW39" s="51"/>
      <c r="EX39" s="51"/>
      <c r="EY39" s="51"/>
      <c r="EZ39" s="51"/>
      <c r="FA39" s="51"/>
      <c r="FB39" s="51"/>
      <c r="FC39" s="51"/>
      <c r="FD39" s="51"/>
      <c r="FE39" s="51"/>
      <c r="FF39" s="51"/>
      <c r="FG39" s="51"/>
      <c r="FH39" s="51"/>
      <c r="FI39" s="51"/>
      <c r="FJ39" s="51"/>
      <c r="FK39" s="51"/>
      <c r="FL39" s="51"/>
      <c r="FM39" s="51"/>
      <c r="FN39" s="51"/>
      <c r="FO39" s="51"/>
      <c r="FP39" s="51"/>
      <c r="FQ39" s="51"/>
      <c r="FR39" s="51"/>
      <c r="FS39" s="51"/>
      <c r="FT39" s="51"/>
      <c r="FU39" s="51"/>
      <c r="FV39" s="51"/>
      <c r="FW39" s="51"/>
      <c r="FX39" s="51"/>
      <c r="FY39" s="51"/>
      <c r="FZ39" s="51"/>
      <c r="GA39" s="51"/>
      <c r="GB39" s="51"/>
      <c r="GC39" s="51"/>
      <c r="GD39" s="51"/>
      <c r="GE39" s="51"/>
      <c r="GF39" s="51"/>
      <c r="GG39" s="51"/>
      <c r="GH39" s="51"/>
      <c r="GI39" s="51"/>
      <c r="GJ39" s="51"/>
      <c r="GK39" s="51"/>
      <c r="GL39" s="51"/>
      <c r="GM39" s="51"/>
      <c r="GN39" s="51"/>
      <c r="GO39" s="51"/>
      <c r="GP39" s="51"/>
      <c r="GQ39" s="51"/>
      <c r="GR39" s="51"/>
      <c r="GS39" s="51"/>
      <c r="GT39" s="51"/>
      <c r="GU39" s="51"/>
      <c r="GV39" s="51"/>
      <c r="GW39" s="51"/>
      <c r="GX39" s="51"/>
      <c r="GY39" s="51"/>
      <c r="GZ39" s="51"/>
      <c r="HA39" s="51"/>
      <c r="HB39" s="51"/>
      <c r="HC39" s="51"/>
      <c r="HD39" s="51"/>
      <c r="HE39" s="51"/>
      <c r="HF39" s="51"/>
      <c r="HG39" s="51"/>
      <c r="HH39" s="51"/>
      <c r="HI39" s="51"/>
      <c r="HJ39" s="51"/>
      <c r="HK39" s="51"/>
      <c r="HL39" s="51"/>
      <c r="HM39" s="51"/>
      <c r="HN39" s="51"/>
      <c r="HO39" s="51"/>
      <c r="HP39" s="51"/>
      <c r="HQ39" s="51"/>
      <c r="HR39" s="51"/>
      <c r="HS39" s="51"/>
      <c r="HT39" s="51"/>
      <c r="HU39" s="51"/>
      <c r="HV39" s="51"/>
      <c r="HW39" s="51"/>
      <c r="HX39" s="51"/>
      <c r="HY39" s="51"/>
      <c r="HZ39" s="51"/>
      <c r="IA39" s="51"/>
      <c r="IB39" s="51"/>
      <c r="IC39" s="51"/>
      <c r="ID39" s="51"/>
      <c r="IE39" s="51"/>
      <c r="IF39" s="51"/>
      <c r="IG39" s="51"/>
      <c r="IH39" s="51"/>
      <c r="II39" s="51"/>
      <c r="IJ39" s="51"/>
      <c r="IK39" s="51"/>
      <c r="IL39" s="51"/>
      <c r="IM39" s="51"/>
      <c r="IN39" s="51"/>
      <c r="IO39" s="51"/>
      <c r="IP39" s="51"/>
      <c r="IQ39" s="51"/>
      <c r="IR39" s="51"/>
      <c r="IS39" s="51"/>
      <c r="IT39" s="51"/>
      <c r="IU39" s="51"/>
      <c r="IV39" s="51"/>
      <c r="IW39" s="51"/>
    </row>
    <row r="40" spans="1:257" ht="17" x14ac:dyDescent="0.2">
      <c r="A40" s="58" t="s">
        <v>1502</v>
      </c>
      <c r="B40" s="62" t="s">
        <v>1629</v>
      </c>
      <c r="C40" s="63" t="s">
        <v>11</v>
      </c>
      <c r="D40" s="64" t="s">
        <v>1630</v>
      </c>
      <c r="E40" s="64" t="s">
        <v>319</v>
      </c>
      <c r="F40" s="64" t="s">
        <v>1631</v>
      </c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1"/>
      <c r="DX40" s="51"/>
      <c r="DY40" s="51"/>
      <c r="DZ40" s="51"/>
      <c r="EA40" s="51"/>
      <c r="EB40" s="51"/>
      <c r="EC40" s="51"/>
      <c r="ED40" s="51"/>
      <c r="EE40" s="51"/>
      <c r="EF40" s="51"/>
      <c r="EG40" s="51"/>
      <c r="EH40" s="51"/>
      <c r="EI40" s="51"/>
      <c r="EJ40" s="51"/>
      <c r="EK40" s="51"/>
      <c r="EL40" s="51"/>
      <c r="EM40" s="51"/>
      <c r="EN40" s="51"/>
      <c r="EO40" s="51"/>
      <c r="EP40" s="51"/>
      <c r="EQ40" s="51"/>
      <c r="ER40" s="51"/>
      <c r="ES40" s="51"/>
      <c r="ET40" s="51"/>
      <c r="EU40" s="51"/>
      <c r="EV40" s="51"/>
      <c r="EW40" s="51"/>
      <c r="EX40" s="51"/>
      <c r="EY40" s="51"/>
      <c r="EZ40" s="51"/>
      <c r="FA40" s="51"/>
      <c r="FB40" s="51"/>
      <c r="FC40" s="51"/>
      <c r="FD40" s="51"/>
      <c r="FE40" s="51"/>
      <c r="FF40" s="51"/>
      <c r="FG40" s="51"/>
      <c r="FH40" s="51"/>
      <c r="FI40" s="51"/>
      <c r="FJ40" s="51"/>
      <c r="FK40" s="51"/>
      <c r="FL40" s="51"/>
      <c r="FM40" s="51"/>
      <c r="FN40" s="51"/>
      <c r="FO40" s="51"/>
      <c r="FP40" s="51"/>
      <c r="FQ40" s="51"/>
      <c r="FR40" s="51"/>
      <c r="FS40" s="51"/>
      <c r="FT40" s="51"/>
      <c r="FU40" s="51"/>
      <c r="FV40" s="51"/>
      <c r="FW40" s="51"/>
      <c r="FX40" s="51"/>
      <c r="FY40" s="51"/>
      <c r="FZ40" s="51"/>
      <c r="GA40" s="51"/>
      <c r="GB40" s="51"/>
      <c r="GC40" s="51"/>
      <c r="GD40" s="51"/>
      <c r="GE40" s="51"/>
      <c r="GF40" s="51"/>
      <c r="GG40" s="51"/>
      <c r="GH40" s="51"/>
      <c r="GI40" s="51"/>
      <c r="GJ40" s="51"/>
      <c r="GK40" s="51"/>
      <c r="GL40" s="51"/>
      <c r="GM40" s="51"/>
      <c r="GN40" s="51"/>
      <c r="GO40" s="51"/>
      <c r="GP40" s="51"/>
      <c r="GQ40" s="51"/>
      <c r="GR40" s="51"/>
      <c r="GS40" s="51"/>
      <c r="GT40" s="51"/>
      <c r="GU40" s="51"/>
      <c r="GV40" s="51"/>
      <c r="GW40" s="51"/>
      <c r="GX40" s="51"/>
      <c r="GY40" s="51"/>
      <c r="GZ40" s="51"/>
      <c r="HA40" s="51"/>
      <c r="HB40" s="51"/>
      <c r="HC40" s="51"/>
      <c r="HD40" s="51"/>
      <c r="HE40" s="51"/>
      <c r="HF40" s="51"/>
      <c r="HG40" s="51"/>
      <c r="HH40" s="51"/>
      <c r="HI40" s="51"/>
      <c r="HJ40" s="51"/>
      <c r="HK40" s="51"/>
      <c r="HL40" s="51"/>
      <c r="HM40" s="51"/>
      <c r="HN40" s="51"/>
      <c r="HO40" s="51"/>
      <c r="HP40" s="51"/>
      <c r="HQ40" s="51"/>
      <c r="HR40" s="51"/>
      <c r="HS40" s="51"/>
      <c r="HT40" s="51"/>
      <c r="HU40" s="51"/>
      <c r="HV40" s="51"/>
      <c r="HW40" s="51"/>
      <c r="HX40" s="51"/>
      <c r="HY40" s="51"/>
      <c r="HZ40" s="51"/>
      <c r="IA40" s="51"/>
      <c r="IB40" s="51"/>
      <c r="IC40" s="51"/>
      <c r="ID40" s="51"/>
      <c r="IE40" s="51"/>
      <c r="IF40" s="51"/>
      <c r="IG40" s="51"/>
      <c r="IH40" s="51"/>
      <c r="II40" s="51"/>
      <c r="IJ40" s="51"/>
      <c r="IK40" s="51"/>
      <c r="IL40" s="51"/>
      <c r="IM40" s="51"/>
      <c r="IN40" s="51"/>
      <c r="IO40" s="51"/>
      <c r="IP40" s="51"/>
      <c r="IQ40" s="51"/>
      <c r="IR40" s="51"/>
      <c r="IS40" s="51"/>
      <c r="IT40" s="51"/>
      <c r="IU40" s="51"/>
      <c r="IV40" s="51"/>
      <c r="IW40" s="51"/>
    </row>
    <row r="41" spans="1:257" ht="17" x14ac:dyDescent="0.2">
      <c r="A41" s="58" t="s">
        <v>1632</v>
      </c>
      <c r="B41" s="62" t="s">
        <v>1633</v>
      </c>
      <c r="C41" s="63" t="s">
        <v>5</v>
      </c>
      <c r="D41" s="64" t="s">
        <v>1634</v>
      </c>
      <c r="E41" s="64" t="s">
        <v>1635</v>
      </c>
      <c r="F41" s="65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1"/>
      <c r="EY41" s="51"/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1"/>
      <c r="FN41" s="51"/>
      <c r="FO41" s="51"/>
      <c r="FP41" s="51"/>
      <c r="FQ41" s="51"/>
      <c r="FR41" s="51"/>
      <c r="FS41" s="51"/>
      <c r="FT41" s="51"/>
      <c r="FU41" s="51"/>
      <c r="FV41" s="51"/>
      <c r="FW41" s="51"/>
      <c r="FX41" s="51"/>
      <c r="FY41" s="51"/>
      <c r="FZ41" s="51"/>
      <c r="GA41" s="51"/>
      <c r="GB41" s="51"/>
      <c r="GC41" s="51"/>
      <c r="GD41" s="51"/>
      <c r="GE41" s="51"/>
      <c r="GF41" s="51"/>
      <c r="GG41" s="51"/>
      <c r="GH41" s="51"/>
      <c r="GI41" s="51"/>
      <c r="GJ41" s="51"/>
      <c r="GK41" s="51"/>
      <c r="GL41" s="51"/>
      <c r="GM41" s="51"/>
      <c r="GN41" s="51"/>
      <c r="GO41" s="51"/>
      <c r="GP41" s="51"/>
      <c r="GQ41" s="51"/>
      <c r="GR41" s="51"/>
      <c r="GS41" s="51"/>
      <c r="GT41" s="51"/>
      <c r="GU41" s="51"/>
      <c r="GV41" s="51"/>
      <c r="GW41" s="51"/>
      <c r="GX41" s="51"/>
      <c r="GY41" s="51"/>
      <c r="GZ41" s="51"/>
      <c r="HA41" s="51"/>
      <c r="HB41" s="51"/>
      <c r="HC41" s="51"/>
      <c r="HD41" s="51"/>
      <c r="HE41" s="51"/>
      <c r="HF41" s="51"/>
      <c r="HG41" s="51"/>
      <c r="HH41" s="51"/>
      <c r="HI41" s="51"/>
      <c r="HJ41" s="51"/>
      <c r="HK41" s="51"/>
      <c r="HL41" s="51"/>
      <c r="HM41" s="51"/>
      <c r="HN41" s="51"/>
      <c r="HO41" s="51"/>
      <c r="HP41" s="51"/>
      <c r="HQ41" s="51"/>
      <c r="HR41" s="51"/>
      <c r="HS41" s="51"/>
      <c r="HT41" s="51"/>
      <c r="HU41" s="51"/>
      <c r="HV41" s="51"/>
      <c r="HW41" s="51"/>
      <c r="HX41" s="51"/>
      <c r="HY41" s="51"/>
      <c r="HZ41" s="51"/>
      <c r="IA41" s="51"/>
      <c r="IB41" s="51"/>
      <c r="IC41" s="51"/>
      <c r="ID41" s="51"/>
      <c r="IE41" s="51"/>
      <c r="IF41" s="51"/>
      <c r="IG41" s="51"/>
      <c r="IH41" s="51"/>
      <c r="II41" s="51"/>
      <c r="IJ41" s="51"/>
      <c r="IK41" s="51"/>
      <c r="IL41" s="51"/>
      <c r="IM41" s="51"/>
      <c r="IN41" s="51"/>
      <c r="IO41" s="51"/>
      <c r="IP41" s="51"/>
      <c r="IQ41" s="51"/>
      <c r="IR41" s="51"/>
      <c r="IS41" s="51"/>
      <c r="IT41" s="51"/>
      <c r="IU41" s="51"/>
      <c r="IV41" s="51"/>
      <c r="IW41" s="51"/>
    </row>
    <row r="42" spans="1:257" ht="17" x14ac:dyDescent="0.2">
      <c r="A42" s="58" t="s">
        <v>1502</v>
      </c>
      <c r="B42" s="62" t="s">
        <v>1636</v>
      </c>
      <c r="C42" s="63" t="s">
        <v>11</v>
      </c>
      <c r="D42" s="64" t="s">
        <v>1637</v>
      </c>
      <c r="E42" s="64" t="s">
        <v>1638</v>
      </c>
      <c r="F42" s="64" t="s">
        <v>1639</v>
      </c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  <c r="IA42" s="51"/>
      <c r="IB42" s="51"/>
      <c r="IC42" s="51"/>
      <c r="ID42" s="51"/>
      <c r="IE42" s="51"/>
      <c r="IF42" s="51"/>
      <c r="IG42" s="51"/>
      <c r="IH42" s="51"/>
      <c r="II42" s="51"/>
      <c r="IJ42" s="51"/>
      <c r="IK42" s="51"/>
      <c r="IL42" s="51"/>
      <c r="IM42" s="51"/>
      <c r="IN42" s="51"/>
      <c r="IO42" s="51"/>
      <c r="IP42" s="51"/>
      <c r="IQ42" s="51"/>
      <c r="IR42" s="51"/>
      <c r="IS42" s="51"/>
      <c r="IT42" s="51"/>
      <c r="IU42" s="51"/>
      <c r="IV42" s="51"/>
      <c r="IW42" s="51"/>
    </row>
    <row r="43" spans="1:257" ht="17" x14ac:dyDescent="0.2">
      <c r="A43" s="58" t="s">
        <v>1632</v>
      </c>
      <c r="B43" s="62" t="s">
        <v>1640</v>
      </c>
      <c r="C43" s="63" t="s">
        <v>5</v>
      </c>
      <c r="D43" s="64" t="s">
        <v>397</v>
      </c>
      <c r="E43" s="64" t="s">
        <v>1641</v>
      </c>
      <c r="F43" s="65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51"/>
      <c r="EX43" s="51"/>
      <c r="EY43" s="51"/>
      <c r="EZ43" s="51"/>
      <c r="FA43" s="51"/>
      <c r="FB43" s="51"/>
      <c r="FC43" s="51"/>
      <c r="FD43" s="51"/>
      <c r="FE43" s="51"/>
      <c r="FF43" s="51"/>
      <c r="FG43" s="51"/>
      <c r="FH43" s="51"/>
      <c r="FI43" s="51"/>
      <c r="FJ43" s="51"/>
      <c r="FK43" s="51"/>
      <c r="FL43" s="51"/>
      <c r="FM43" s="51"/>
      <c r="FN43" s="51"/>
      <c r="FO43" s="51"/>
      <c r="FP43" s="51"/>
      <c r="FQ43" s="51"/>
      <c r="FR43" s="51"/>
      <c r="FS43" s="51"/>
      <c r="FT43" s="51"/>
      <c r="FU43" s="51"/>
      <c r="FV43" s="51"/>
      <c r="FW43" s="51"/>
      <c r="FX43" s="51"/>
      <c r="FY43" s="51"/>
      <c r="FZ43" s="51"/>
      <c r="GA43" s="51"/>
      <c r="GB43" s="51"/>
      <c r="GC43" s="51"/>
      <c r="GD43" s="51"/>
      <c r="GE43" s="51"/>
      <c r="GF43" s="51"/>
      <c r="GG43" s="51"/>
      <c r="GH43" s="51"/>
      <c r="GI43" s="51"/>
      <c r="GJ43" s="51"/>
      <c r="GK43" s="51"/>
      <c r="GL43" s="51"/>
      <c r="GM43" s="51"/>
      <c r="GN43" s="51"/>
      <c r="GO43" s="51"/>
      <c r="GP43" s="51"/>
      <c r="GQ43" s="51"/>
      <c r="GR43" s="51"/>
      <c r="GS43" s="51"/>
      <c r="GT43" s="51"/>
      <c r="GU43" s="51"/>
      <c r="GV43" s="51"/>
      <c r="GW43" s="51"/>
      <c r="GX43" s="51"/>
      <c r="GY43" s="51"/>
      <c r="GZ43" s="51"/>
      <c r="HA43" s="51"/>
      <c r="HB43" s="51"/>
      <c r="HC43" s="51"/>
      <c r="HD43" s="51"/>
      <c r="HE43" s="51"/>
      <c r="HF43" s="51"/>
      <c r="HG43" s="51"/>
      <c r="HH43" s="51"/>
      <c r="HI43" s="51"/>
      <c r="HJ43" s="51"/>
      <c r="HK43" s="51"/>
      <c r="HL43" s="51"/>
      <c r="HM43" s="51"/>
      <c r="HN43" s="51"/>
      <c r="HO43" s="51"/>
      <c r="HP43" s="51"/>
      <c r="HQ43" s="51"/>
      <c r="HR43" s="51"/>
      <c r="HS43" s="51"/>
      <c r="HT43" s="51"/>
      <c r="HU43" s="51"/>
      <c r="HV43" s="51"/>
      <c r="HW43" s="51"/>
      <c r="HX43" s="51"/>
      <c r="HY43" s="51"/>
      <c r="HZ43" s="51"/>
      <c r="IA43" s="51"/>
      <c r="IB43" s="51"/>
      <c r="IC43" s="51"/>
      <c r="ID43" s="51"/>
      <c r="IE43" s="51"/>
      <c r="IF43" s="51"/>
      <c r="IG43" s="51"/>
      <c r="IH43" s="51"/>
      <c r="II43" s="51"/>
      <c r="IJ43" s="51"/>
      <c r="IK43" s="51"/>
      <c r="IL43" s="51"/>
      <c r="IM43" s="51"/>
      <c r="IN43" s="51"/>
      <c r="IO43" s="51"/>
      <c r="IP43" s="51"/>
      <c r="IQ43" s="51"/>
      <c r="IR43" s="51"/>
      <c r="IS43" s="51"/>
      <c r="IT43" s="51"/>
      <c r="IU43" s="51"/>
      <c r="IV43" s="51"/>
      <c r="IW43" s="51"/>
    </row>
    <row r="44" spans="1:257" ht="17" x14ac:dyDescent="0.2">
      <c r="A44" s="58" t="s">
        <v>1632</v>
      </c>
      <c r="B44" s="62" t="s">
        <v>1642</v>
      </c>
      <c r="C44" s="63" t="s">
        <v>11</v>
      </c>
      <c r="D44" s="64" t="s">
        <v>1643</v>
      </c>
      <c r="E44" s="64" t="s">
        <v>1644</v>
      </c>
      <c r="F44" s="64" t="s">
        <v>1645</v>
      </c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  <c r="DW44" s="51"/>
      <c r="DX44" s="51"/>
      <c r="DY44" s="51"/>
      <c r="DZ44" s="51"/>
      <c r="EA44" s="51"/>
      <c r="EB44" s="51"/>
      <c r="EC44" s="51"/>
      <c r="ED44" s="51"/>
      <c r="EE44" s="51"/>
      <c r="EF44" s="51"/>
      <c r="EG44" s="51"/>
      <c r="EH44" s="51"/>
      <c r="EI44" s="51"/>
      <c r="EJ44" s="51"/>
      <c r="EK44" s="51"/>
      <c r="EL44" s="51"/>
      <c r="EM44" s="51"/>
      <c r="EN44" s="51"/>
      <c r="EO44" s="51"/>
      <c r="EP44" s="51"/>
      <c r="EQ44" s="51"/>
      <c r="ER44" s="51"/>
      <c r="ES44" s="51"/>
      <c r="ET44" s="51"/>
      <c r="EU44" s="51"/>
      <c r="EV44" s="51"/>
      <c r="EW44" s="51"/>
      <c r="EX44" s="51"/>
      <c r="EY44" s="51"/>
      <c r="EZ44" s="51"/>
      <c r="FA44" s="51"/>
      <c r="FB44" s="51"/>
      <c r="FC44" s="51"/>
      <c r="FD44" s="51"/>
      <c r="FE44" s="51"/>
      <c r="FF44" s="51"/>
      <c r="FG44" s="51"/>
      <c r="FH44" s="51"/>
      <c r="FI44" s="51"/>
      <c r="FJ44" s="51"/>
      <c r="FK44" s="51"/>
      <c r="FL44" s="51"/>
      <c r="FM44" s="51"/>
      <c r="FN44" s="51"/>
      <c r="FO44" s="51"/>
      <c r="FP44" s="51"/>
      <c r="FQ44" s="51"/>
      <c r="FR44" s="51"/>
      <c r="FS44" s="51"/>
      <c r="FT44" s="51"/>
      <c r="FU44" s="51"/>
      <c r="FV44" s="51"/>
      <c r="FW44" s="51"/>
      <c r="FX44" s="51"/>
      <c r="FY44" s="51"/>
      <c r="FZ44" s="51"/>
      <c r="GA44" s="51"/>
      <c r="GB44" s="51"/>
      <c r="GC44" s="51"/>
      <c r="GD44" s="51"/>
      <c r="GE44" s="51"/>
      <c r="GF44" s="51"/>
      <c r="GG44" s="51"/>
      <c r="GH44" s="51"/>
      <c r="GI44" s="51"/>
      <c r="GJ44" s="51"/>
      <c r="GK44" s="51"/>
      <c r="GL44" s="51"/>
      <c r="GM44" s="51"/>
      <c r="GN44" s="51"/>
      <c r="GO44" s="51"/>
      <c r="GP44" s="51"/>
      <c r="GQ44" s="51"/>
      <c r="GR44" s="51"/>
      <c r="GS44" s="51"/>
      <c r="GT44" s="51"/>
      <c r="GU44" s="51"/>
      <c r="GV44" s="51"/>
      <c r="GW44" s="51"/>
      <c r="GX44" s="51"/>
      <c r="GY44" s="51"/>
      <c r="GZ44" s="51"/>
      <c r="HA44" s="51"/>
      <c r="HB44" s="51"/>
      <c r="HC44" s="51"/>
      <c r="HD44" s="51"/>
      <c r="HE44" s="51"/>
      <c r="HF44" s="51"/>
      <c r="HG44" s="51"/>
      <c r="HH44" s="51"/>
      <c r="HI44" s="51"/>
      <c r="HJ44" s="51"/>
      <c r="HK44" s="51"/>
      <c r="HL44" s="51"/>
      <c r="HM44" s="51"/>
      <c r="HN44" s="51"/>
      <c r="HO44" s="51"/>
      <c r="HP44" s="51"/>
      <c r="HQ44" s="51"/>
      <c r="HR44" s="51"/>
      <c r="HS44" s="51"/>
      <c r="HT44" s="51"/>
      <c r="HU44" s="51"/>
      <c r="HV44" s="51"/>
      <c r="HW44" s="51"/>
      <c r="HX44" s="51"/>
      <c r="HY44" s="51"/>
      <c r="HZ44" s="51"/>
      <c r="IA44" s="51"/>
      <c r="IB44" s="51"/>
      <c r="IC44" s="51"/>
      <c r="ID44" s="51"/>
      <c r="IE44" s="51"/>
      <c r="IF44" s="51"/>
      <c r="IG44" s="51"/>
      <c r="IH44" s="51"/>
      <c r="II44" s="51"/>
      <c r="IJ44" s="51"/>
      <c r="IK44" s="51"/>
      <c r="IL44" s="51"/>
      <c r="IM44" s="51"/>
      <c r="IN44" s="51"/>
      <c r="IO44" s="51"/>
      <c r="IP44" s="51"/>
      <c r="IQ44" s="51"/>
      <c r="IR44" s="51"/>
      <c r="IS44" s="51"/>
      <c r="IT44" s="51"/>
      <c r="IU44" s="51"/>
      <c r="IV44" s="51"/>
      <c r="IW44" s="51"/>
    </row>
    <row r="45" spans="1:257" ht="17" x14ac:dyDescent="0.2">
      <c r="A45" s="58" t="s">
        <v>1502</v>
      </c>
      <c r="B45" s="62" t="s">
        <v>1646</v>
      </c>
      <c r="C45" s="63" t="s">
        <v>11</v>
      </c>
      <c r="D45" s="64" t="s">
        <v>1647</v>
      </c>
      <c r="E45" s="64" t="s">
        <v>1648</v>
      </c>
      <c r="F45" s="64" t="s">
        <v>1649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1"/>
      <c r="DB45" s="51"/>
      <c r="DC45" s="51"/>
      <c r="DD45" s="51"/>
      <c r="DE45" s="51"/>
      <c r="DF45" s="51"/>
      <c r="DG45" s="51"/>
      <c r="DH45" s="51"/>
      <c r="DI45" s="51"/>
      <c r="DJ45" s="51"/>
      <c r="DK45" s="51"/>
      <c r="DL45" s="51"/>
      <c r="DM45" s="51"/>
      <c r="DN45" s="51"/>
      <c r="DO45" s="51"/>
      <c r="DP45" s="51"/>
      <c r="DQ45" s="51"/>
      <c r="DR45" s="51"/>
      <c r="DS45" s="51"/>
      <c r="DT45" s="51"/>
      <c r="DU45" s="51"/>
      <c r="DV45" s="51"/>
      <c r="DW45" s="51"/>
      <c r="DX45" s="51"/>
      <c r="DY45" s="51"/>
      <c r="DZ45" s="51"/>
      <c r="EA45" s="51"/>
      <c r="EB45" s="51"/>
      <c r="EC45" s="51"/>
      <c r="ED45" s="51"/>
      <c r="EE45" s="51"/>
      <c r="EF45" s="51"/>
      <c r="EG45" s="51"/>
      <c r="EH45" s="51"/>
      <c r="EI45" s="51"/>
      <c r="EJ45" s="51"/>
      <c r="EK45" s="51"/>
      <c r="EL45" s="51"/>
      <c r="EM45" s="51"/>
      <c r="EN45" s="51"/>
      <c r="EO45" s="51"/>
      <c r="EP45" s="51"/>
      <c r="EQ45" s="51"/>
      <c r="ER45" s="51"/>
      <c r="ES45" s="51"/>
      <c r="ET45" s="51"/>
      <c r="EU45" s="51"/>
      <c r="EV45" s="51"/>
      <c r="EW45" s="51"/>
      <c r="EX45" s="51"/>
      <c r="EY45" s="51"/>
      <c r="EZ45" s="51"/>
      <c r="FA45" s="51"/>
      <c r="FB45" s="51"/>
      <c r="FC45" s="51"/>
      <c r="FD45" s="51"/>
      <c r="FE45" s="51"/>
      <c r="FF45" s="51"/>
      <c r="FG45" s="51"/>
      <c r="FH45" s="51"/>
      <c r="FI45" s="51"/>
      <c r="FJ45" s="51"/>
      <c r="FK45" s="51"/>
      <c r="FL45" s="51"/>
      <c r="FM45" s="51"/>
      <c r="FN45" s="51"/>
      <c r="FO45" s="51"/>
      <c r="FP45" s="51"/>
      <c r="FQ45" s="51"/>
      <c r="FR45" s="51"/>
      <c r="FS45" s="51"/>
      <c r="FT45" s="51"/>
      <c r="FU45" s="51"/>
      <c r="FV45" s="51"/>
      <c r="FW45" s="51"/>
      <c r="FX45" s="51"/>
      <c r="FY45" s="51"/>
      <c r="FZ45" s="51"/>
      <c r="GA45" s="51"/>
      <c r="GB45" s="51"/>
      <c r="GC45" s="51"/>
      <c r="GD45" s="51"/>
      <c r="GE45" s="51"/>
      <c r="GF45" s="51"/>
      <c r="GG45" s="51"/>
      <c r="GH45" s="51"/>
      <c r="GI45" s="51"/>
      <c r="GJ45" s="51"/>
      <c r="GK45" s="51"/>
      <c r="GL45" s="51"/>
      <c r="GM45" s="51"/>
      <c r="GN45" s="51"/>
      <c r="GO45" s="51"/>
      <c r="GP45" s="51"/>
      <c r="GQ45" s="51"/>
      <c r="GR45" s="51"/>
      <c r="GS45" s="51"/>
      <c r="GT45" s="51"/>
      <c r="GU45" s="51"/>
      <c r="GV45" s="51"/>
      <c r="GW45" s="51"/>
      <c r="GX45" s="51"/>
      <c r="GY45" s="51"/>
      <c r="GZ45" s="51"/>
      <c r="HA45" s="51"/>
      <c r="HB45" s="51"/>
      <c r="HC45" s="51"/>
      <c r="HD45" s="51"/>
      <c r="HE45" s="51"/>
      <c r="HF45" s="51"/>
      <c r="HG45" s="51"/>
      <c r="HH45" s="51"/>
      <c r="HI45" s="51"/>
      <c r="HJ45" s="51"/>
      <c r="HK45" s="51"/>
      <c r="HL45" s="51"/>
      <c r="HM45" s="51"/>
      <c r="HN45" s="51"/>
      <c r="HO45" s="51"/>
      <c r="HP45" s="51"/>
      <c r="HQ45" s="51"/>
      <c r="HR45" s="51"/>
      <c r="HS45" s="51"/>
      <c r="HT45" s="51"/>
      <c r="HU45" s="51"/>
      <c r="HV45" s="51"/>
      <c r="HW45" s="51"/>
      <c r="HX45" s="51"/>
      <c r="HY45" s="51"/>
      <c r="HZ45" s="51"/>
      <c r="IA45" s="51"/>
      <c r="IB45" s="51"/>
      <c r="IC45" s="51"/>
      <c r="ID45" s="51"/>
      <c r="IE45" s="51"/>
      <c r="IF45" s="51"/>
      <c r="IG45" s="51"/>
      <c r="IH45" s="51"/>
      <c r="II45" s="51"/>
      <c r="IJ45" s="51"/>
      <c r="IK45" s="51"/>
      <c r="IL45" s="51"/>
      <c r="IM45" s="51"/>
      <c r="IN45" s="51"/>
      <c r="IO45" s="51"/>
      <c r="IP45" s="51"/>
      <c r="IQ45" s="51"/>
      <c r="IR45" s="51"/>
      <c r="IS45" s="51"/>
      <c r="IT45" s="51"/>
      <c r="IU45" s="51"/>
      <c r="IV45" s="51"/>
      <c r="IW45" s="51"/>
    </row>
    <row r="46" spans="1:257" ht="17" x14ac:dyDescent="0.2">
      <c r="A46" s="58" t="s">
        <v>1507</v>
      </c>
      <c r="B46" s="62" t="s">
        <v>1650</v>
      </c>
      <c r="C46" s="63" t="s">
        <v>11</v>
      </c>
      <c r="D46" s="64" t="s">
        <v>1651</v>
      </c>
      <c r="E46" s="64" t="s">
        <v>1652</v>
      </c>
      <c r="F46" s="64" t="s">
        <v>1653</v>
      </c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1"/>
      <c r="CK46" s="51"/>
      <c r="CL46" s="51"/>
      <c r="CM46" s="51"/>
      <c r="CN46" s="51"/>
      <c r="CO46" s="51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1"/>
      <c r="DG46" s="51"/>
      <c r="DH46" s="51"/>
      <c r="DI46" s="51"/>
      <c r="DJ46" s="51"/>
      <c r="DK46" s="51"/>
      <c r="DL46" s="51"/>
      <c r="DM46" s="51"/>
      <c r="DN46" s="51"/>
      <c r="DO46" s="51"/>
      <c r="DP46" s="51"/>
      <c r="DQ46" s="51"/>
      <c r="DR46" s="51"/>
      <c r="DS46" s="51"/>
      <c r="DT46" s="51"/>
      <c r="DU46" s="51"/>
      <c r="DV46" s="51"/>
      <c r="DW46" s="51"/>
      <c r="DX46" s="51"/>
      <c r="DY46" s="51"/>
      <c r="DZ46" s="51"/>
      <c r="EA46" s="51"/>
      <c r="EB46" s="51"/>
      <c r="EC46" s="51"/>
      <c r="ED46" s="51"/>
      <c r="EE46" s="51"/>
      <c r="EF46" s="51"/>
      <c r="EG46" s="51"/>
      <c r="EH46" s="51"/>
      <c r="EI46" s="51"/>
      <c r="EJ46" s="51"/>
      <c r="EK46" s="51"/>
      <c r="EL46" s="51"/>
      <c r="EM46" s="51"/>
      <c r="EN46" s="51"/>
      <c r="EO46" s="51"/>
      <c r="EP46" s="51"/>
      <c r="EQ46" s="51"/>
      <c r="ER46" s="51"/>
      <c r="ES46" s="51"/>
      <c r="ET46" s="51"/>
      <c r="EU46" s="51"/>
      <c r="EV46" s="51"/>
      <c r="EW46" s="51"/>
      <c r="EX46" s="51"/>
      <c r="EY46" s="51"/>
      <c r="EZ46" s="51"/>
      <c r="FA46" s="51"/>
      <c r="FB46" s="51"/>
      <c r="FC46" s="51"/>
      <c r="FD46" s="51"/>
      <c r="FE46" s="51"/>
      <c r="FF46" s="51"/>
      <c r="FG46" s="51"/>
      <c r="FH46" s="51"/>
      <c r="FI46" s="51"/>
      <c r="FJ46" s="51"/>
      <c r="FK46" s="51"/>
      <c r="FL46" s="51"/>
      <c r="FM46" s="51"/>
      <c r="FN46" s="51"/>
      <c r="FO46" s="51"/>
      <c r="FP46" s="51"/>
      <c r="FQ46" s="51"/>
      <c r="FR46" s="51"/>
      <c r="FS46" s="51"/>
      <c r="FT46" s="51"/>
      <c r="FU46" s="51"/>
      <c r="FV46" s="51"/>
      <c r="FW46" s="51"/>
      <c r="FX46" s="51"/>
      <c r="FY46" s="51"/>
      <c r="FZ46" s="51"/>
      <c r="GA46" s="51"/>
      <c r="GB46" s="51"/>
      <c r="GC46" s="51"/>
      <c r="GD46" s="51"/>
      <c r="GE46" s="51"/>
      <c r="GF46" s="51"/>
      <c r="GG46" s="51"/>
      <c r="GH46" s="51"/>
      <c r="GI46" s="51"/>
      <c r="GJ46" s="51"/>
      <c r="GK46" s="51"/>
      <c r="GL46" s="51"/>
      <c r="GM46" s="51"/>
      <c r="GN46" s="51"/>
      <c r="GO46" s="51"/>
      <c r="GP46" s="51"/>
      <c r="GQ46" s="51"/>
      <c r="GR46" s="51"/>
      <c r="GS46" s="51"/>
      <c r="GT46" s="51"/>
      <c r="GU46" s="51"/>
      <c r="GV46" s="51"/>
      <c r="GW46" s="51"/>
      <c r="GX46" s="51"/>
      <c r="GY46" s="51"/>
      <c r="GZ46" s="51"/>
      <c r="HA46" s="51"/>
      <c r="HB46" s="51"/>
      <c r="HC46" s="51"/>
      <c r="HD46" s="51"/>
      <c r="HE46" s="51"/>
      <c r="HF46" s="51"/>
      <c r="HG46" s="51"/>
      <c r="HH46" s="51"/>
      <c r="HI46" s="51"/>
      <c r="HJ46" s="51"/>
      <c r="HK46" s="51"/>
      <c r="HL46" s="51"/>
      <c r="HM46" s="51"/>
      <c r="HN46" s="51"/>
      <c r="HO46" s="51"/>
      <c r="HP46" s="51"/>
      <c r="HQ46" s="51"/>
      <c r="HR46" s="51"/>
      <c r="HS46" s="51"/>
      <c r="HT46" s="51"/>
      <c r="HU46" s="51"/>
      <c r="HV46" s="51"/>
      <c r="HW46" s="51"/>
      <c r="HX46" s="51"/>
      <c r="HY46" s="51"/>
      <c r="HZ46" s="51"/>
      <c r="IA46" s="51"/>
      <c r="IB46" s="51"/>
      <c r="IC46" s="51"/>
      <c r="ID46" s="51"/>
      <c r="IE46" s="51"/>
      <c r="IF46" s="51"/>
      <c r="IG46" s="51"/>
      <c r="IH46" s="51"/>
      <c r="II46" s="51"/>
      <c r="IJ46" s="51"/>
      <c r="IK46" s="51"/>
      <c r="IL46" s="51"/>
      <c r="IM46" s="51"/>
      <c r="IN46" s="51"/>
      <c r="IO46" s="51"/>
      <c r="IP46" s="51"/>
      <c r="IQ46" s="51"/>
      <c r="IR46" s="51"/>
      <c r="IS46" s="51"/>
      <c r="IT46" s="51"/>
      <c r="IU46" s="51"/>
      <c r="IV46" s="51"/>
      <c r="IW46" s="51"/>
    </row>
    <row r="47" spans="1:257" ht="17" x14ac:dyDescent="0.2">
      <c r="A47" s="58" t="s">
        <v>1502</v>
      </c>
      <c r="B47" s="62" t="s">
        <v>1654</v>
      </c>
      <c r="C47" s="63" t="s">
        <v>11</v>
      </c>
      <c r="D47" s="64" t="s">
        <v>1655</v>
      </c>
      <c r="E47" s="64" t="s">
        <v>1656</v>
      </c>
      <c r="F47" s="64" t="s">
        <v>1531</v>
      </c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1"/>
      <c r="EM47" s="51"/>
      <c r="EN47" s="51"/>
      <c r="EO47" s="51"/>
      <c r="EP47" s="51"/>
      <c r="EQ47" s="51"/>
      <c r="ER47" s="51"/>
      <c r="ES47" s="51"/>
      <c r="ET47" s="51"/>
      <c r="EU47" s="51"/>
      <c r="EV47" s="51"/>
      <c r="EW47" s="51"/>
      <c r="EX47" s="51"/>
      <c r="EY47" s="51"/>
      <c r="EZ47" s="51"/>
      <c r="FA47" s="51"/>
      <c r="FB47" s="51"/>
      <c r="FC47" s="51"/>
      <c r="FD47" s="51"/>
      <c r="FE47" s="51"/>
      <c r="FF47" s="51"/>
      <c r="FG47" s="51"/>
      <c r="FH47" s="51"/>
      <c r="FI47" s="51"/>
      <c r="FJ47" s="51"/>
      <c r="FK47" s="51"/>
      <c r="FL47" s="51"/>
      <c r="FM47" s="51"/>
      <c r="FN47" s="51"/>
      <c r="FO47" s="51"/>
      <c r="FP47" s="51"/>
      <c r="FQ47" s="51"/>
      <c r="FR47" s="51"/>
      <c r="FS47" s="51"/>
      <c r="FT47" s="51"/>
      <c r="FU47" s="51"/>
      <c r="FV47" s="51"/>
      <c r="FW47" s="51"/>
      <c r="FX47" s="51"/>
      <c r="FY47" s="51"/>
      <c r="FZ47" s="51"/>
      <c r="GA47" s="51"/>
      <c r="GB47" s="51"/>
      <c r="GC47" s="51"/>
      <c r="GD47" s="51"/>
      <c r="GE47" s="51"/>
      <c r="GF47" s="51"/>
      <c r="GG47" s="51"/>
      <c r="GH47" s="51"/>
      <c r="GI47" s="51"/>
      <c r="GJ47" s="51"/>
      <c r="GK47" s="51"/>
      <c r="GL47" s="51"/>
      <c r="GM47" s="51"/>
      <c r="GN47" s="51"/>
      <c r="GO47" s="51"/>
      <c r="GP47" s="51"/>
      <c r="GQ47" s="51"/>
      <c r="GR47" s="51"/>
      <c r="GS47" s="51"/>
      <c r="GT47" s="51"/>
      <c r="GU47" s="51"/>
      <c r="GV47" s="51"/>
      <c r="GW47" s="51"/>
      <c r="GX47" s="51"/>
      <c r="GY47" s="51"/>
      <c r="GZ47" s="51"/>
      <c r="HA47" s="51"/>
      <c r="HB47" s="51"/>
      <c r="HC47" s="51"/>
      <c r="HD47" s="51"/>
      <c r="HE47" s="51"/>
      <c r="HF47" s="51"/>
      <c r="HG47" s="51"/>
      <c r="HH47" s="51"/>
      <c r="HI47" s="51"/>
      <c r="HJ47" s="51"/>
      <c r="HK47" s="51"/>
      <c r="HL47" s="51"/>
      <c r="HM47" s="51"/>
      <c r="HN47" s="51"/>
      <c r="HO47" s="51"/>
      <c r="HP47" s="51"/>
      <c r="HQ47" s="51"/>
      <c r="HR47" s="51"/>
      <c r="HS47" s="51"/>
      <c r="HT47" s="51"/>
      <c r="HU47" s="51"/>
      <c r="HV47" s="51"/>
      <c r="HW47" s="51"/>
      <c r="HX47" s="51"/>
      <c r="HY47" s="51"/>
      <c r="HZ47" s="51"/>
      <c r="IA47" s="51"/>
      <c r="IB47" s="51"/>
      <c r="IC47" s="51"/>
      <c r="ID47" s="51"/>
      <c r="IE47" s="51"/>
      <c r="IF47" s="51"/>
      <c r="IG47" s="51"/>
      <c r="IH47" s="51"/>
      <c r="II47" s="51"/>
      <c r="IJ47" s="51"/>
      <c r="IK47" s="51"/>
      <c r="IL47" s="51"/>
      <c r="IM47" s="51"/>
      <c r="IN47" s="51"/>
      <c r="IO47" s="51"/>
      <c r="IP47" s="51"/>
      <c r="IQ47" s="51"/>
      <c r="IR47" s="51"/>
      <c r="IS47" s="51"/>
      <c r="IT47" s="51"/>
      <c r="IU47" s="51"/>
      <c r="IV47" s="51"/>
      <c r="IW47" s="51"/>
    </row>
    <row r="48" spans="1:257" ht="17" x14ac:dyDescent="0.2">
      <c r="A48" s="58" t="s">
        <v>1507</v>
      </c>
      <c r="B48" s="62" t="s">
        <v>1657</v>
      </c>
      <c r="C48" s="63" t="s">
        <v>11</v>
      </c>
      <c r="D48" s="64" t="s">
        <v>1658</v>
      </c>
      <c r="E48" s="64" t="s">
        <v>641</v>
      </c>
      <c r="F48" s="64" t="s">
        <v>1659</v>
      </c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1"/>
      <c r="CQ48" s="51"/>
      <c r="CR48" s="51"/>
      <c r="CS48" s="51"/>
      <c r="CT48" s="51"/>
      <c r="CU48" s="51"/>
      <c r="CV48" s="51"/>
      <c r="CW48" s="51"/>
      <c r="CX48" s="51"/>
      <c r="CY48" s="51"/>
      <c r="CZ48" s="51"/>
      <c r="DA48" s="51"/>
      <c r="DB48" s="51"/>
      <c r="DC48" s="51"/>
      <c r="DD48" s="51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1"/>
      <c r="DW48" s="51"/>
      <c r="DX48" s="51"/>
      <c r="DY48" s="51"/>
      <c r="DZ48" s="51"/>
      <c r="EA48" s="51"/>
      <c r="EB48" s="51"/>
      <c r="EC48" s="51"/>
      <c r="ED48" s="51"/>
      <c r="EE48" s="51"/>
      <c r="EF48" s="51"/>
      <c r="EG48" s="51"/>
      <c r="EH48" s="51"/>
      <c r="EI48" s="51"/>
      <c r="EJ48" s="51"/>
      <c r="EK48" s="51"/>
      <c r="EL48" s="51"/>
      <c r="EM48" s="51"/>
      <c r="EN48" s="51"/>
      <c r="EO48" s="51"/>
      <c r="EP48" s="51"/>
      <c r="EQ48" s="51"/>
      <c r="ER48" s="51"/>
      <c r="ES48" s="51"/>
      <c r="ET48" s="51"/>
      <c r="EU48" s="51"/>
      <c r="EV48" s="51"/>
      <c r="EW48" s="51"/>
      <c r="EX48" s="51"/>
      <c r="EY48" s="51"/>
      <c r="EZ48" s="51"/>
      <c r="FA48" s="51"/>
      <c r="FB48" s="51"/>
      <c r="FC48" s="51"/>
      <c r="FD48" s="51"/>
      <c r="FE48" s="51"/>
      <c r="FF48" s="51"/>
      <c r="FG48" s="51"/>
      <c r="FH48" s="51"/>
      <c r="FI48" s="51"/>
      <c r="FJ48" s="51"/>
      <c r="FK48" s="51"/>
      <c r="FL48" s="51"/>
      <c r="FM48" s="51"/>
      <c r="FN48" s="51"/>
      <c r="FO48" s="51"/>
      <c r="FP48" s="51"/>
      <c r="FQ48" s="51"/>
      <c r="FR48" s="51"/>
      <c r="FS48" s="51"/>
      <c r="FT48" s="51"/>
      <c r="FU48" s="51"/>
      <c r="FV48" s="51"/>
      <c r="FW48" s="51"/>
      <c r="FX48" s="51"/>
      <c r="FY48" s="51"/>
      <c r="FZ48" s="51"/>
      <c r="GA48" s="51"/>
      <c r="GB48" s="51"/>
      <c r="GC48" s="51"/>
      <c r="GD48" s="51"/>
      <c r="GE48" s="51"/>
      <c r="GF48" s="51"/>
      <c r="GG48" s="51"/>
      <c r="GH48" s="51"/>
      <c r="GI48" s="51"/>
      <c r="GJ48" s="51"/>
      <c r="GK48" s="51"/>
      <c r="GL48" s="51"/>
      <c r="GM48" s="51"/>
      <c r="GN48" s="51"/>
      <c r="GO48" s="51"/>
      <c r="GP48" s="51"/>
      <c r="GQ48" s="51"/>
      <c r="GR48" s="51"/>
      <c r="GS48" s="51"/>
      <c r="GT48" s="51"/>
      <c r="GU48" s="51"/>
      <c r="GV48" s="51"/>
      <c r="GW48" s="51"/>
      <c r="GX48" s="51"/>
      <c r="GY48" s="51"/>
      <c r="GZ48" s="51"/>
      <c r="HA48" s="51"/>
      <c r="HB48" s="51"/>
      <c r="HC48" s="51"/>
      <c r="HD48" s="51"/>
      <c r="HE48" s="51"/>
      <c r="HF48" s="51"/>
      <c r="HG48" s="51"/>
      <c r="HH48" s="51"/>
      <c r="HI48" s="51"/>
      <c r="HJ48" s="51"/>
      <c r="HK48" s="51"/>
      <c r="HL48" s="51"/>
      <c r="HM48" s="51"/>
      <c r="HN48" s="51"/>
      <c r="HO48" s="51"/>
      <c r="HP48" s="51"/>
      <c r="HQ48" s="51"/>
      <c r="HR48" s="51"/>
      <c r="HS48" s="51"/>
      <c r="HT48" s="51"/>
      <c r="HU48" s="51"/>
      <c r="HV48" s="51"/>
      <c r="HW48" s="51"/>
      <c r="HX48" s="51"/>
      <c r="HY48" s="51"/>
      <c r="HZ48" s="51"/>
      <c r="IA48" s="51"/>
      <c r="IB48" s="51"/>
      <c r="IC48" s="51"/>
      <c r="ID48" s="51"/>
      <c r="IE48" s="51"/>
      <c r="IF48" s="51"/>
      <c r="IG48" s="51"/>
      <c r="IH48" s="51"/>
      <c r="II48" s="51"/>
      <c r="IJ48" s="51"/>
      <c r="IK48" s="51"/>
      <c r="IL48" s="51"/>
      <c r="IM48" s="51"/>
      <c r="IN48" s="51"/>
      <c r="IO48" s="51"/>
      <c r="IP48" s="51"/>
      <c r="IQ48" s="51"/>
      <c r="IR48" s="51"/>
      <c r="IS48" s="51"/>
      <c r="IT48" s="51"/>
      <c r="IU48" s="51"/>
      <c r="IV48" s="51"/>
      <c r="IW48" s="51"/>
    </row>
    <row r="49" spans="1:257" ht="17" x14ac:dyDescent="0.2">
      <c r="A49" s="58" t="s">
        <v>1632</v>
      </c>
      <c r="B49" s="62" t="s">
        <v>1660</v>
      </c>
      <c r="C49" s="63" t="s">
        <v>5</v>
      </c>
      <c r="D49" s="64" t="s">
        <v>1661</v>
      </c>
      <c r="E49" s="64" t="s">
        <v>624</v>
      </c>
      <c r="F49" s="65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1"/>
      <c r="DB49" s="51"/>
      <c r="DC49" s="51"/>
      <c r="DD49" s="51"/>
      <c r="DE49" s="51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  <c r="DW49" s="51"/>
      <c r="DX49" s="51"/>
      <c r="DY49" s="51"/>
      <c r="DZ49" s="51"/>
      <c r="EA49" s="51"/>
      <c r="EB49" s="51"/>
      <c r="EC49" s="51"/>
      <c r="ED49" s="51"/>
      <c r="EE49" s="51"/>
      <c r="EF49" s="51"/>
      <c r="EG49" s="51"/>
      <c r="EH49" s="51"/>
      <c r="EI49" s="51"/>
      <c r="EJ49" s="51"/>
      <c r="EK49" s="51"/>
      <c r="EL49" s="51"/>
      <c r="EM49" s="51"/>
      <c r="EN49" s="51"/>
      <c r="EO49" s="51"/>
      <c r="EP49" s="51"/>
      <c r="EQ49" s="51"/>
      <c r="ER49" s="51"/>
      <c r="ES49" s="51"/>
      <c r="ET49" s="51"/>
      <c r="EU49" s="51"/>
      <c r="EV49" s="51"/>
      <c r="EW49" s="51"/>
      <c r="EX49" s="51"/>
      <c r="EY49" s="51"/>
      <c r="EZ49" s="51"/>
      <c r="FA49" s="51"/>
      <c r="FB49" s="51"/>
      <c r="FC49" s="51"/>
      <c r="FD49" s="51"/>
      <c r="FE49" s="51"/>
      <c r="FF49" s="51"/>
      <c r="FG49" s="51"/>
      <c r="FH49" s="51"/>
      <c r="FI49" s="51"/>
      <c r="FJ49" s="51"/>
      <c r="FK49" s="51"/>
      <c r="FL49" s="51"/>
      <c r="FM49" s="51"/>
      <c r="FN49" s="51"/>
      <c r="FO49" s="51"/>
      <c r="FP49" s="51"/>
      <c r="FQ49" s="51"/>
      <c r="FR49" s="51"/>
      <c r="FS49" s="51"/>
      <c r="FT49" s="51"/>
      <c r="FU49" s="51"/>
      <c r="FV49" s="51"/>
      <c r="FW49" s="51"/>
      <c r="FX49" s="51"/>
      <c r="FY49" s="51"/>
      <c r="FZ49" s="51"/>
      <c r="GA49" s="51"/>
      <c r="GB49" s="51"/>
      <c r="GC49" s="51"/>
      <c r="GD49" s="51"/>
      <c r="GE49" s="51"/>
      <c r="GF49" s="51"/>
      <c r="GG49" s="51"/>
      <c r="GH49" s="51"/>
      <c r="GI49" s="51"/>
      <c r="GJ49" s="51"/>
      <c r="GK49" s="51"/>
      <c r="GL49" s="51"/>
      <c r="GM49" s="51"/>
      <c r="GN49" s="51"/>
      <c r="GO49" s="51"/>
      <c r="GP49" s="51"/>
      <c r="GQ49" s="51"/>
      <c r="GR49" s="51"/>
      <c r="GS49" s="51"/>
      <c r="GT49" s="51"/>
      <c r="GU49" s="51"/>
      <c r="GV49" s="51"/>
      <c r="GW49" s="51"/>
      <c r="GX49" s="51"/>
      <c r="GY49" s="51"/>
      <c r="GZ49" s="51"/>
      <c r="HA49" s="51"/>
      <c r="HB49" s="51"/>
      <c r="HC49" s="51"/>
      <c r="HD49" s="51"/>
      <c r="HE49" s="51"/>
      <c r="HF49" s="51"/>
      <c r="HG49" s="51"/>
      <c r="HH49" s="51"/>
      <c r="HI49" s="51"/>
      <c r="HJ49" s="51"/>
      <c r="HK49" s="51"/>
      <c r="HL49" s="51"/>
      <c r="HM49" s="51"/>
      <c r="HN49" s="51"/>
      <c r="HO49" s="51"/>
      <c r="HP49" s="51"/>
      <c r="HQ49" s="51"/>
      <c r="HR49" s="51"/>
      <c r="HS49" s="51"/>
      <c r="HT49" s="51"/>
      <c r="HU49" s="51"/>
      <c r="HV49" s="51"/>
      <c r="HW49" s="51"/>
      <c r="HX49" s="51"/>
      <c r="HY49" s="51"/>
      <c r="HZ49" s="51"/>
      <c r="IA49" s="51"/>
      <c r="IB49" s="51"/>
      <c r="IC49" s="51"/>
      <c r="ID49" s="51"/>
      <c r="IE49" s="51"/>
      <c r="IF49" s="51"/>
      <c r="IG49" s="51"/>
      <c r="IH49" s="51"/>
      <c r="II49" s="51"/>
      <c r="IJ49" s="51"/>
      <c r="IK49" s="51"/>
      <c r="IL49" s="51"/>
      <c r="IM49" s="51"/>
      <c r="IN49" s="51"/>
      <c r="IO49" s="51"/>
      <c r="IP49" s="51"/>
      <c r="IQ49" s="51"/>
      <c r="IR49" s="51"/>
      <c r="IS49" s="51"/>
      <c r="IT49" s="51"/>
      <c r="IU49" s="51"/>
      <c r="IV49" s="51"/>
      <c r="IW49" s="51"/>
    </row>
    <row r="50" spans="1:257" ht="17" x14ac:dyDescent="0.2">
      <c r="A50" s="58" t="s">
        <v>1507</v>
      </c>
      <c r="B50" s="62" t="s">
        <v>1662</v>
      </c>
      <c r="C50" s="63" t="s">
        <v>5</v>
      </c>
      <c r="D50" s="64" t="s">
        <v>1663</v>
      </c>
      <c r="E50" s="64" t="s">
        <v>1664</v>
      </c>
      <c r="F50" s="65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1"/>
      <c r="CR50" s="51"/>
      <c r="CS50" s="51"/>
      <c r="CT50" s="51"/>
      <c r="CU50" s="51"/>
      <c r="CV50" s="51"/>
      <c r="CW50" s="51"/>
      <c r="CX50" s="51"/>
      <c r="CY50" s="51"/>
      <c r="CZ50" s="51"/>
      <c r="DA50" s="51"/>
      <c r="DB50" s="51"/>
      <c r="DC50" s="51"/>
      <c r="DD50" s="51"/>
      <c r="DE50" s="51"/>
      <c r="DF50" s="51"/>
      <c r="DG50" s="51"/>
      <c r="DH50" s="51"/>
      <c r="DI50" s="51"/>
      <c r="DJ50" s="51"/>
      <c r="DK50" s="51"/>
      <c r="DL50" s="51"/>
      <c r="DM50" s="51"/>
      <c r="DN50" s="51"/>
      <c r="DO50" s="51"/>
      <c r="DP50" s="51"/>
      <c r="DQ50" s="51"/>
      <c r="DR50" s="51"/>
      <c r="DS50" s="51"/>
      <c r="DT50" s="51"/>
      <c r="DU50" s="51"/>
      <c r="DV50" s="51"/>
      <c r="DW50" s="51"/>
      <c r="DX50" s="51"/>
      <c r="DY50" s="51"/>
      <c r="DZ50" s="51"/>
      <c r="EA50" s="51"/>
      <c r="EB50" s="51"/>
      <c r="EC50" s="51"/>
      <c r="ED50" s="51"/>
      <c r="EE50" s="51"/>
      <c r="EF50" s="51"/>
      <c r="EG50" s="51"/>
      <c r="EH50" s="51"/>
      <c r="EI50" s="51"/>
      <c r="EJ50" s="51"/>
      <c r="EK50" s="51"/>
      <c r="EL50" s="51"/>
      <c r="EM50" s="51"/>
      <c r="EN50" s="51"/>
      <c r="EO50" s="51"/>
      <c r="EP50" s="51"/>
      <c r="EQ50" s="51"/>
      <c r="ER50" s="51"/>
      <c r="ES50" s="51"/>
      <c r="ET50" s="51"/>
      <c r="EU50" s="51"/>
      <c r="EV50" s="51"/>
      <c r="EW50" s="51"/>
      <c r="EX50" s="51"/>
      <c r="EY50" s="51"/>
      <c r="EZ50" s="51"/>
      <c r="FA50" s="51"/>
      <c r="FB50" s="51"/>
      <c r="FC50" s="51"/>
      <c r="FD50" s="51"/>
      <c r="FE50" s="51"/>
      <c r="FF50" s="51"/>
      <c r="FG50" s="51"/>
      <c r="FH50" s="51"/>
      <c r="FI50" s="51"/>
      <c r="FJ50" s="51"/>
      <c r="FK50" s="51"/>
      <c r="FL50" s="51"/>
      <c r="FM50" s="51"/>
      <c r="FN50" s="51"/>
      <c r="FO50" s="51"/>
      <c r="FP50" s="51"/>
      <c r="FQ50" s="51"/>
      <c r="FR50" s="51"/>
      <c r="FS50" s="51"/>
      <c r="FT50" s="51"/>
      <c r="FU50" s="51"/>
      <c r="FV50" s="51"/>
      <c r="FW50" s="51"/>
      <c r="FX50" s="51"/>
      <c r="FY50" s="51"/>
      <c r="FZ50" s="51"/>
      <c r="GA50" s="51"/>
      <c r="GB50" s="51"/>
      <c r="GC50" s="51"/>
      <c r="GD50" s="51"/>
      <c r="GE50" s="51"/>
      <c r="GF50" s="51"/>
      <c r="GG50" s="51"/>
      <c r="GH50" s="51"/>
      <c r="GI50" s="51"/>
      <c r="GJ50" s="51"/>
      <c r="GK50" s="51"/>
      <c r="GL50" s="51"/>
      <c r="GM50" s="51"/>
      <c r="GN50" s="51"/>
      <c r="GO50" s="51"/>
      <c r="GP50" s="51"/>
      <c r="GQ50" s="51"/>
      <c r="GR50" s="51"/>
      <c r="GS50" s="51"/>
      <c r="GT50" s="51"/>
      <c r="GU50" s="51"/>
      <c r="GV50" s="51"/>
      <c r="GW50" s="51"/>
      <c r="GX50" s="51"/>
      <c r="GY50" s="51"/>
      <c r="GZ50" s="51"/>
      <c r="HA50" s="51"/>
      <c r="HB50" s="51"/>
      <c r="HC50" s="51"/>
      <c r="HD50" s="51"/>
      <c r="HE50" s="51"/>
      <c r="HF50" s="51"/>
      <c r="HG50" s="51"/>
      <c r="HH50" s="51"/>
      <c r="HI50" s="51"/>
      <c r="HJ50" s="51"/>
      <c r="HK50" s="51"/>
      <c r="HL50" s="51"/>
      <c r="HM50" s="51"/>
      <c r="HN50" s="51"/>
      <c r="HO50" s="51"/>
      <c r="HP50" s="51"/>
      <c r="HQ50" s="51"/>
      <c r="HR50" s="51"/>
      <c r="HS50" s="51"/>
      <c r="HT50" s="51"/>
      <c r="HU50" s="51"/>
      <c r="HV50" s="51"/>
      <c r="HW50" s="51"/>
      <c r="HX50" s="51"/>
      <c r="HY50" s="51"/>
      <c r="HZ50" s="51"/>
      <c r="IA50" s="51"/>
      <c r="IB50" s="51"/>
      <c r="IC50" s="51"/>
      <c r="ID50" s="51"/>
      <c r="IE50" s="51"/>
      <c r="IF50" s="51"/>
      <c r="IG50" s="51"/>
      <c r="IH50" s="51"/>
      <c r="II50" s="51"/>
      <c r="IJ50" s="51"/>
      <c r="IK50" s="51"/>
      <c r="IL50" s="51"/>
      <c r="IM50" s="51"/>
      <c r="IN50" s="51"/>
      <c r="IO50" s="51"/>
      <c r="IP50" s="51"/>
      <c r="IQ50" s="51"/>
      <c r="IR50" s="51"/>
      <c r="IS50" s="51"/>
      <c r="IT50" s="51"/>
      <c r="IU50" s="51"/>
      <c r="IV50" s="51"/>
      <c r="IW50" s="51"/>
    </row>
    <row r="51" spans="1:257" ht="17" x14ac:dyDescent="0.2">
      <c r="A51" s="7" t="s">
        <v>1665</v>
      </c>
      <c r="B51" s="62" t="s">
        <v>1666</v>
      </c>
      <c r="C51" s="63" t="s">
        <v>5</v>
      </c>
      <c r="D51" s="64" t="s">
        <v>1667</v>
      </c>
      <c r="E51" s="64" t="s">
        <v>1668</v>
      </c>
      <c r="F51" s="65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1"/>
      <c r="CN51" s="51"/>
      <c r="CO51" s="51"/>
      <c r="CP51" s="51"/>
      <c r="CQ51" s="51"/>
      <c r="CR51" s="51"/>
      <c r="CS51" s="51"/>
      <c r="CT51" s="51"/>
      <c r="CU51" s="51"/>
      <c r="CV51" s="51"/>
      <c r="CW51" s="51"/>
      <c r="CX51" s="51"/>
      <c r="CY51" s="51"/>
      <c r="CZ51" s="51"/>
      <c r="DA51" s="51"/>
      <c r="DB51" s="51"/>
      <c r="DC51" s="51"/>
      <c r="DD51" s="51"/>
      <c r="DE51" s="51"/>
      <c r="DF51" s="51"/>
      <c r="DG51" s="51"/>
      <c r="DH51" s="51"/>
      <c r="DI51" s="51"/>
      <c r="DJ51" s="51"/>
      <c r="DK51" s="51"/>
      <c r="DL51" s="51"/>
      <c r="DM51" s="51"/>
      <c r="DN51" s="51"/>
      <c r="DO51" s="51"/>
      <c r="DP51" s="51"/>
      <c r="DQ51" s="51"/>
      <c r="DR51" s="51"/>
      <c r="DS51" s="51"/>
      <c r="DT51" s="51"/>
      <c r="DU51" s="51"/>
      <c r="DV51" s="51"/>
      <c r="DW51" s="51"/>
      <c r="DX51" s="51"/>
      <c r="DY51" s="51"/>
      <c r="DZ51" s="51"/>
      <c r="EA51" s="51"/>
      <c r="EB51" s="51"/>
      <c r="EC51" s="51"/>
      <c r="ED51" s="51"/>
      <c r="EE51" s="51"/>
      <c r="EF51" s="51"/>
      <c r="EG51" s="51"/>
      <c r="EH51" s="51"/>
      <c r="EI51" s="51"/>
      <c r="EJ51" s="51"/>
      <c r="EK51" s="51"/>
      <c r="EL51" s="51"/>
      <c r="EM51" s="51"/>
      <c r="EN51" s="51"/>
      <c r="EO51" s="51"/>
      <c r="EP51" s="51"/>
      <c r="EQ51" s="51"/>
      <c r="ER51" s="51"/>
      <c r="ES51" s="51"/>
      <c r="ET51" s="51"/>
      <c r="EU51" s="51"/>
      <c r="EV51" s="51"/>
      <c r="EW51" s="51"/>
      <c r="EX51" s="51"/>
      <c r="EY51" s="51"/>
      <c r="EZ51" s="51"/>
      <c r="FA51" s="51"/>
      <c r="FB51" s="51"/>
      <c r="FC51" s="51"/>
      <c r="FD51" s="51"/>
      <c r="FE51" s="51"/>
      <c r="FF51" s="51"/>
      <c r="FG51" s="51"/>
      <c r="FH51" s="51"/>
      <c r="FI51" s="51"/>
      <c r="FJ51" s="51"/>
      <c r="FK51" s="51"/>
      <c r="FL51" s="51"/>
      <c r="FM51" s="51"/>
      <c r="FN51" s="51"/>
      <c r="FO51" s="51"/>
      <c r="FP51" s="51"/>
      <c r="FQ51" s="51"/>
      <c r="FR51" s="51"/>
      <c r="FS51" s="51"/>
      <c r="FT51" s="51"/>
      <c r="FU51" s="51"/>
      <c r="FV51" s="51"/>
      <c r="FW51" s="51"/>
      <c r="FX51" s="51"/>
      <c r="FY51" s="51"/>
      <c r="FZ51" s="51"/>
      <c r="GA51" s="51"/>
      <c r="GB51" s="51"/>
      <c r="GC51" s="51"/>
      <c r="GD51" s="51"/>
      <c r="GE51" s="51"/>
      <c r="GF51" s="51"/>
      <c r="GG51" s="51"/>
      <c r="GH51" s="51"/>
      <c r="GI51" s="51"/>
      <c r="GJ51" s="51"/>
      <c r="GK51" s="51"/>
      <c r="GL51" s="51"/>
      <c r="GM51" s="51"/>
      <c r="GN51" s="51"/>
      <c r="GO51" s="51"/>
      <c r="GP51" s="51"/>
      <c r="GQ51" s="51"/>
      <c r="GR51" s="51"/>
      <c r="GS51" s="51"/>
      <c r="GT51" s="51"/>
      <c r="GU51" s="51"/>
      <c r="GV51" s="51"/>
      <c r="GW51" s="51"/>
      <c r="GX51" s="51"/>
      <c r="GY51" s="51"/>
      <c r="GZ51" s="51"/>
      <c r="HA51" s="51"/>
      <c r="HB51" s="51"/>
      <c r="HC51" s="51"/>
      <c r="HD51" s="51"/>
      <c r="HE51" s="51"/>
      <c r="HF51" s="51"/>
      <c r="HG51" s="51"/>
      <c r="HH51" s="51"/>
      <c r="HI51" s="51"/>
      <c r="HJ51" s="51"/>
      <c r="HK51" s="51"/>
      <c r="HL51" s="51"/>
      <c r="HM51" s="51"/>
      <c r="HN51" s="51"/>
      <c r="HO51" s="51"/>
      <c r="HP51" s="51"/>
      <c r="HQ51" s="51"/>
      <c r="HR51" s="51"/>
      <c r="HS51" s="51"/>
      <c r="HT51" s="51"/>
      <c r="HU51" s="51"/>
      <c r="HV51" s="51"/>
      <c r="HW51" s="51"/>
      <c r="HX51" s="51"/>
      <c r="HY51" s="51"/>
      <c r="HZ51" s="51"/>
      <c r="IA51" s="51"/>
      <c r="IB51" s="51"/>
      <c r="IC51" s="51"/>
      <c r="ID51" s="51"/>
      <c r="IE51" s="51"/>
      <c r="IF51" s="51"/>
      <c r="IG51" s="51"/>
      <c r="IH51" s="51"/>
      <c r="II51" s="51"/>
      <c r="IJ51" s="51"/>
      <c r="IK51" s="51"/>
      <c r="IL51" s="51"/>
      <c r="IM51" s="51"/>
      <c r="IN51" s="51"/>
      <c r="IO51" s="51"/>
      <c r="IP51" s="51"/>
      <c r="IQ51" s="51"/>
      <c r="IR51" s="51"/>
      <c r="IS51" s="51"/>
      <c r="IT51" s="51"/>
      <c r="IU51" s="51"/>
      <c r="IV51" s="51"/>
      <c r="IW51" s="51"/>
    </row>
    <row r="52" spans="1:257" ht="17" x14ac:dyDescent="0.2">
      <c r="A52" s="7" t="s">
        <v>1669</v>
      </c>
      <c r="B52" s="62" t="s">
        <v>1670</v>
      </c>
      <c r="C52" s="63" t="s">
        <v>5</v>
      </c>
      <c r="D52" s="64" t="s">
        <v>1661</v>
      </c>
      <c r="E52" s="64" t="s">
        <v>1671</v>
      </c>
      <c r="F52" s="65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1"/>
      <c r="CN52" s="51"/>
      <c r="CO52" s="51"/>
      <c r="CP52" s="51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E52" s="51"/>
      <c r="DF52" s="51"/>
      <c r="DG52" s="51"/>
      <c r="DH52" s="51"/>
      <c r="DI52" s="51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  <c r="DW52" s="51"/>
      <c r="DX52" s="51"/>
      <c r="DY52" s="51"/>
      <c r="DZ52" s="51"/>
      <c r="EA52" s="51"/>
      <c r="EB52" s="51"/>
      <c r="EC52" s="51"/>
      <c r="ED52" s="51"/>
      <c r="EE52" s="51"/>
      <c r="EF52" s="51"/>
      <c r="EG52" s="51"/>
      <c r="EH52" s="51"/>
      <c r="EI52" s="51"/>
      <c r="EJ52" s="51"/>
      <c r="EK52" s="51"/>
      <c r="EL52" s="51"/>
      <c r="EM52" s="51"/>
      <c r="EN52" s="51"/>
      <c r="EO52" s="51"/>
      <c r="EP52" s="51"/>
      <c r="EQ52" s="51"/>
      <c r="ER52" s="51"/>
      <c r="ES52" s="51"/>
      <c r="ET52" s="51"/>
      <c r="EU52" s="51"/>
      <c r="EV52" s="51"/>
      <c r="EW52" s="51"/>
      <c r="EX52" s="51"/>
      <c r="EY52" s="51"/>
      <c r="EZ52" s="51"/>
      <c r="FA52" s="51"/>
      <c r="FB52" s="51"/>
      <c r="FC52" s="51"/>
      <c r="FD52" s="51"/>
      <c r="FE52" s="51"/>
      <c r="FF52" s="51"/>
      <c r="FG52" s="51"/>
      <c r="FH52" s="51"/>
      <c r="FI52" s="51"/>
      <c r="FJ52" s="51"/>
      <c r="FK52" s="51"/>
      <c r="FL52" s="51"/>
      <c r="FM52" s="51"/>
      <c r="FN52" s="51"/>
      <c r="FO52" s="51"/>
      <c r="FP52" s="51"/>
      <c r="FQ52" s="51"/>
      <c r="FR52" s="51"/>
      <c r="FS52" s="51"/>
      <c r="FT52" s="51"/>
      <c r="FU52" s="51"/>
      <c r="FV52" s="51"/>
      <c r="FW52" s="51"/>
      <c r="FX52" s="51"/>
      <c r="FY52" s="51"/>
      <c r="FZ52" s="51"/>
      <c r="GA52" s="51"/>
      <c r="GB52" s="51"/>
      <c r="GC52" s="51"/>
      <c r="GD52" s="51"/>
      <c r="GE52" s="51"/>
      <c r="GF52" s="51"/>
      <c r="GG52" s="51"/>
      <c r="GH52" s="51"/>
      <c r="GI52" s="51"/>
      <c r="GJ52" s="51"/>
      <c r="GK52" s="51"/>
      <c r="GL52" s="51"/>
      <c r="GM52" s="51"/>
      <c r="GN52" s="51"/>
      <c r="GO52" s="51"/>
      <c r="GP52" s="51"/>
      <c r="GQ52" s="51"/>
      <c r="GR52" s="51"/>
      <c r="GS52" s="51"/>
      <c r="GT52" s="51"/>
      <c r="GU52" s="51"/>
      <c r="GV52" s="51"/>
      <c r="GW52" s="51"/>
      <c r="GX52" s="51"/>
      <c r="GY52" s="51"/>
      <c r="GZ52" s="51"/>
      <c r="HA52" s="51"/>
      <c r="HB52" s="51"/>
      <c r="HC52" s="51"/>
      <c r="HD52" s="51"/>
      <c r="HE52" s="51"/>
      <c r="HF52" s="51"/>
      <c r="HG52" s="51"/>
      <c r="HH52" s="51"/>
      <c r="HI52" s="51"/>
      <c r="HJ52" s="51"/>
      <c r="HK52" s="51"/>
      <c r="HL52" s="51"/>
      <c r="HM52" s="51"/>
      <c r="HN52" s="51"/>
      <c r="HO52" s="51"/>
      <c r="HP52" s="51"/>
      <c r="HQ52" s="51"/>
      <c r="HR52" s="51"/>
      <c r="HS52" s="51"/>
      <c r="HT52" s="51"/>
      <c r="HU52" s="51"/>
      <c r="HV52" s="51"/>
      <c r="HW52" s="51"/>
      <c r="HX52" s="51"/>
      <c r="HY52" s="51"/>
      <c r="HZ52" s="51"/>
      <c r="IA52" s="51"/>
      <c r="IB52" s="51"/>
      <c r="IC52" s="51"/>
      <c r="ID52" s="51"/>
      <c r="IE52" s="51"/>
      <c r="IF52" s="51"/>
      <c r="IG52" s="51"/>
      <c r="IH52" s="51"/>
      <c r="II52" s="51"/>
      <c r="IJ52" s="51"/>
      <c r="IK52" s="51"/>
      <c r="IL52" s="51"/>
      <c r="IM52" s="51"/>
      <c r="IN52" s="51"/>
      <c r="IO52" s="51"/>
      <c r="IP52" s="51"/>
      <c r="IQ52" s="51"/>
      <c r="IR52" s="51"/>
      <c r="IS52" s="51"/>
      <c r="IT52" s="51"/>
      <c r="IU52" s="51"/>
      <c r="IV52" s="51"/>
      <c r="IW52" s="51"/>
    </row>
    <row r="53" spans="1:257" ht="17" x14ac:dyDescent="0.2">
      <c r="A53" s="7" t="s">
        <v>1672</v>
      </c>
      <c r="B53" s="62" t="s">
        <v>1673</v>
      </c>
      <c r="C53" s="63" t="s">
        <v>11</v>
      </c>
      <c r="D53" s="64" t="s">
        <v>1674</v>
      </c>
      <c r="E53" s="64" t="s">
        <v>1675</v>
      </c>
      <c r="F53" s="64" t="s">
        <v>1676</v>
      </c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  <c r="DW53" s="51"/>
      <c r="DX53" s="51"/>
      <c r="DY53" s="51"/>
      <c r="DZ53" s="51"/>
      <c r="EA53" s="51"/>
      <c r="EB53" s="51"/>
      <c r="EC53" s="51"/>
      <c r="ED53" s="51"/>
      <c r="EE53" s="51"/>
      <c r="EF53" s="51"/>
      <c r="EG53" s="51"/>
      <c r="EH53" s="51"/>
      <c r="EI53" s="51"/>
      <c r="EJ53" s="51"/>
      <c r="EK53" s="51"/>
      <c r="EL53" s="51"/>
      <c r="EM53" s="51"/>
      <c r="EN53" s="51"/>
      <c r="EO53" s="51"/>
      <c r="EP53" s="51"/>
      <c r="EQ53" s="51"/>
      <c r="ER53" s="51"/>
      <c r="ES53" s="51"/>
      <c r="ET53" s="51"/>
      <c r="EU53" s="51"/>
      <c r="EV53" s="51"/>
      <c r="EW53" s="51"/>
      <c r="EX53" s="51"/>
      <c r="EY53" s="51"/>
      <c r="EZ53" s="51"/>
      <c r="FA53" s="51"/>
      <c r="FB53" s="51"/>
      <c r="FC53" s="51"/>
      <c r="FD53" s="51"/>
      <c r="FE53" s="51"/>
      <c r="FF53" s="51"/>
      <c r="FG53" s="51"/>
      <c r="FH53" s="51"/>
      <c r="FI53" s="51"/>
      <c r="FJ53" s="51"/>
      <c r="FK53" s="51"/>
      <c r="FL53" s="51"/>
      <c r="FM53" s="51"/>
      <c r="FN53" s="51"/>
      <c r="FO53" s="51"/>
      <c r="FP53" s="51"/>
      <c r="FQ53" s="51"/>
      <c r="FR53" s="51"/>
      <c r="FS53" s="51"/>
      <c r="FT53" s="51"/>
      <c r="FU53" s="51"/>
      <c r="FV53" s="51"/>
      <c r="FW53" s="51"/>
      <c r="FX53" s="51"/>
      <c r="FY53" s="51"/>
      <c r="FZ53" s="51"/>
      <c r="GA53" s="51"/>
      <c r="GB53" s="51"/>
      <c r="GC53" s="51"/>
      <c r="GD53" s="51"/>
      <c r="GE53" s="51"/>
      <c r="GF53" s="51"/>
      <c r="GG53" s="51"/>
      <c r="GH53" s="51"/>
      <c r="GI53" s="51"/>
      <c r="GJ53" s="51"/>
      <c r="GK53" s="51"/>
      <c r="GL53" s="51"/>
      <c r="GM53" s="51"/>
      <c r="GN53" s="51"/>
      <c r="GO53" s="51"/>
      <c r="GP53" s="51"/>
      <c r="GQ53" s="51"/>
      <c r="GR53" s="51"/>
      <c r="GS53" s="51"/>
      <c r="GT53" s="51"/>
      <c r="GU53" s="51"/>
      <c r="GV53" s="51"/>
      <c r="GW53" s="51"/>
      <c r="GX53" s="51"/>
      <c r="GY53" s="51"/>
      <c r="GZ53" s="51"/>
      <c r="HA53" s="51"/>
      <c r="HB53" s="51"/>
      <c r="HC53" s="51"/>
      <c r="HD53" s="51"/>
      <c r="HE53" s="51"/>
      <c r="HF53" s="51"/>
      <c r="HG53" s="51"/>
      <c r="HH53" s="51"/>
      <c r="HI53" s="51"/>
      <c r="HJ53" s="51"/>
      <c r="HK53" s="51"/>
      <c r="HL53" s="51"/>
      <c r="HM53" s="51"/>
      <c r="HN53" s="51"/>
      <c r="HO53" s="51"/>
      <c r="HP53" s="51"/>
      <c r="HQ53" s="51"/>
      <c r="HR53" s="51"/>
      <c r="HS53" s="51"/>
      <c r="HT53" s="51"/>
      <c r="HU53" s="51"/>
      <c r="HV53" s="51"/>
      <c r="HW53" s="51"/>
      <c r="HX53" s="51"/>
      <c r="HY53" s="51"/>
      <c r="HZ53" s="51"/>
      <c r="IA53" s="51"/>
      <c r="IB53" s="51"/>
      <c r="IC53" s="51"/>
      <c r="ID53" s="51"/>
      <c r="IE53" s="51"/>
      <c r="IF53" s="51"/>
      <c r="IG53" s="51"/>
      <c r="IH53" s="51"/>
      <c r="II53" s="51"/>
      <c r="IJ53" s="51"/>
      <c r="IK53" s="51"/>
      <c r="IL53" s="51"/>
      <c r="IM53" s="51"/>
      <c r="IN53" s="51"/>
      <c r="IO53" s="51"/>
      <c r="IP53" s="51"/>
      <c r="IQ53" s="51"/>
      <c r="IR53" s="51"/>
      <c r="IS53" s="51"/>
      <c r="IT53" s="51"/>
      <c r="IU53" s="51"/>
      <c r="IV53" s="51"/>
      <c r="IW53" s="51"/>
    </row>
    <row r="54" spans="1:257" ht="34" x14ac:dyDescent="0.2">
      <c r="C54" s="9" t="s">
        <v>1677</v>
      </c>
      <c r="F54" s="9" t="s">
        <v>813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CC9DC-C46E-8B4B-ADF5-878ECD971CCB}">
  <dimension ref="A1:C43"/>
  <sheetViews>
    <sheetView tabSelected="1" topLeftCell="A2" workbookViewId="0">
      <selection activeCell="A4" sqref="A4"/>
    </sheetView>
  </sheetViews>
  <sheetFormatPr baseColWidth="10" defaultRowHeight="16" x14ac:dyDescent="0.2"/>
  <cols>
    <col min="1" max="1" width="28.33203125" style="35" customWidth="1"/>
    <col min="2" max="2" width="31.1640625" style="35" customWidth="1"/>
    <col min="3" max="3" width="68.33203125" style="35" customWidth="1"/>
    <col min="4" max="16384" width="10.83203125" style="35"/>
  </cols>
  <sheetData>
    <row r="1" spans="1:3" x14ac:dyDescent="0.2">
      <c r="A1" s="66" t="s">
        <v>1678</v>
      </c>
      <c r="B1" s="66"/>
      <c r="C1" s="66"/>
    </row>
    <row r="2" spans="1:3" x14ac:dyDescent="0.2">
      <c r="A2" s="67" t="s">
        <v>1679</v>
      </c>
      <c r="B2" s="67" t="s">
        <v>1680</v>
      </c>
      <c r="C2" s="67" t="s">
        <v>1681</v>
      </c>
    </row>
    <row r="3" spans="1:3" x14ac:dyDescent="0.2">
      <c r="A3" s="35">
        <v>1</v>
      </c>
      <c r="B3" s="35" t="s">
        <v>1682</v>
      </c>
      <c r="C3" s="35" t="s">
        <v>1683</v>
      </c>
    </row>
    <row r="4" spans="1:3" x14ac:dyDescent="0.2">
      <c r="A4" s="35">
        <v>2</v>
      </c>
      <c r="B4" s="35" t="s">
        <v>1682</v>
      </c>
      <c r="C4" s="35" t="s">
        <v>1684</v>
      </c>
    </row>
    <row r="5" spans="1:3" x14ac:dyDescent="0.2">
      <c r="A5" s="35">
        <v>3</v>
      </c>
      <c r="B5" s="35" t="s">
        <v>1682</v>
      </c>
      <c r="C5" s="35" t="s">
        <v>1685</v>
      </c>
    </row>
    <row r="6" spans="1:3" x14ac:dyDescent="0.2">
      <c r="A6" s="35">
        <v>4</v>
      </c>
      <c r="B6" s="35" t="s">
        <v>1682</v>
      </c>
      <c r="C6" s="35" t="s">
        <v>1686</v>
      </c>
    </row>
    <row r="7" spans="1:3" x14ac:dyDescent="0.2">
      <c r="A7" s="35">
        <v>5</v>
      </c>
      <c r="B7" s="35" t="s">
        <v>1682</v>
      </c>
      <c r="C7" s="35" t="s">
        <v>1687</v>
      </c>
    </row>
    <row r="8" spans="1:3" x14ac:dyDescent="0.2">
      <c r="A8" s="35">
        <v>6</v>
      </c>
      <c r="B8" s="35" t="s">
        <v>1682</v>
      </c>
      <c r="C8" s="35" t="s">
        <v>1688</v>
      </c>
    </row>
    <row r="9" spans="1:3" x14ac:dyDescent="0.2">
      <c r="A9" s="35">
        <v>7</v>
      </c>
      <c r="B9" s="35" t="s">
        <v>1682</v>
      </c>
      <c r="C9" s="35" t="s">
        <v>1689</v>
      </c>
    </row>
    <row r="10" spans="1:3" x14ac:dyDescent="0.2">
      <c r="A10" s="35">
        <v>8</v>
      </c>
      <c r="B10" s="35" t="s">
        <v>1682</v>
      </c>
      <c r="C10" s="35" t="s">
        <v>1690</v>
      </c>
    </row>
    <row r="11" spans="1:3" x14ac:dyDescent="0.2">
      <c r="A11" s="35">
        <v>9</v>
      </c>
      <c r="B11" s="35" t="s">
        <v>1682</v>
      </c>
      <c r="C11" s="35" t="s">
        <v>1691</v>
      </c>
    </row>
    <row r="12" spans="1:3" x14ac:dyDescent="0.2">
      <c r="A12" s="35">
        <v>11</v>
      </c>
      <c r="B12" s="35" t="s">
        <v>1682</v>
      </c>
      <c r="C12" s="35" t="s">
        <v>1692</v>
      </c>
    </row>
    <row r="13" spans="1:3" x14ac:dyDescent="0.2">
      <c r="A13" s="35">
        <v>12</v>
      </c>
      <c r="B13" s="35" t="s">
        <v>1682</v>
      </c>
      <c r="C13" s="35" t="s">
        <v>1693</v>
      </c>
    </row>
    <row r="14" spans="1:3" x14ac:dyDescent="0.2">
      <c r="A14" s="35">
        <v>13</v>
      </c>
      <c r="B14" s="35" t="s">
        <v>1682</v>
      </c>
      <c r="C14" s="35" t="s">
        <v>1694</v>
      </c>
    </row>
    <row r="15" spans="1:3" x14ac:dyDescent="0.2">
      <c r="A15" s="35">
        <v>14</v>
      </c>
      <c r="B15" s="35" t="s">
        <v>1682</v>
      </c>
      <c r="C15" s="35" t="s">
        <v>1695</v>
      </c>
    </row>
    <row r="16" spans="1:3" x14ac:dyDescent="0.2">
      <c r="A16" s="35">
        <v>16</v>
      </c>
      <c r="B16" s="35" t="s">
        <v>1682</v>
      </c>
      <c r="C16" s="35" t="s">
        <v>1696</v>
      </c>
    </row>
    <row r="17" spans="1:3" x14ac:dyDescent="0.2">
      <c r="A17" s="35">
        <v>17</v>
      </c>
      <c r="B17" s="35" t="s">
        <v>1682</v>
      </c>
      <c r="C17" s="35" t="s">
        <v>1697</v>
      </c>
    </row>
    <row r="18" spans="1:3" x14ac:dyDescent="0.2">
      <c r="A18" s="35">
        <v>18</v>
      </c>
      <c r="B18" s="35" t="s">
        <v>1682</v>
      </c>
      <c r="C18" s="35" t="s">
        <v>1698</v>
      </c>
    </row>
    <row r="19" spans="1:3" x14ac:dyDescent="0.2">
      <c r="A19" s="35">
        <v>20</v>
      </c>
      <c r="B19" s="35" t="s">
        <v>1682</v>
      </c>
      <c r="C19" s="35" t="s">
        <v>1699</v>
      </c>
    </row>
    <row r="20" spans="1:3" x14ac:dyDescent="0.2">
      <c r="A20" s="35">
        <v>21</v>
      </c>
      <c r="B20" s="35" t="s">
        <v>1682</v>
      </c>
      <c r="C20" s="35" t="s">
        <v>1700</v>
      </c>
    </row>
    <row r="21" spans="1:3" x14ac:dyDescent="0.2">
      <c r="A21" s="35">
        <v>22</v>
      </c>
      <c r="B21" s="35" t="s">
        <v>1682</v>
      </c>
      <c r="C21" s="35" t="s">
        <v>1701</v>
      </c>
    </row>
    <row r="22" spans="1:3" x14ac:dyDescent="0.2">
      <c r="A22" s="35">
        <v>23</v>
      </c>
      <c r="B22" s="35" t="s">
        <v>1682</v>
      </c>
      <c r="C22" s="35" t="s">
        <v>1702</v>
      </c>
    </row>
    <row r="23" spans="1:3" x14ac:dyDescent="0.2">
      <c r="A23" s="35">
        <v>24</v>
      </c>
      <c r="B23" s="35" t="s">
        <v>1682</v>
      </c>
      <c r="C23" s="35" t="s">
        <v>1703</v>
      </c>
    </row>
    <row r="25" spans="1:3" x14ac:dyDescent="0.2">
      <c r="A25" s="66" t="s">
        <v>1704</v>
      </c>
      <c r="B25" s="66"/>
      <c r="C25" s="66"/>
    </row>
    <row r="26" spans="1:3" x14ac:dyDescent="0.2">
      <c r="A26" s="67" t="s">
        <v>1679</v>
      </c>
      <c r="B26" s="67" t="s">
        <v>1680</v>
      </c>
      <c r="C26" s="67" t="s">
        <v>1681</v>
      </c>
    </row>
    <row r="27" spans="1:3" x14ac:dyDescent="0.2">
      <c r="A27" s="35">
        <v>1</v>
      </c>
      <c r="B27" s="35" t="s">
        <v>1682</v>
      </c>
      <c r="C27" s="35" t="s">
        <v>1705</v>
      </c>
    </row>
    <row r="28" spans="1:3" x14ac:dyDescent="0.2">
      <c r="A28" s="35">
        <v>2</v>
      </c>
      <c r="B28" s="35" t="s">
        <v>1682</v>
      </c>
      <c r="C28" s="35" t="s">
        <v>1706</v>
      </c>
    </row>
    <row r="29" spans="1:3" x14ac:dyDescent="0.2">
      <c r="A29" s="35">
        <v>3</v>
      </c>
      <c r="B29" s="35" t="s">
        <v>1682</v>
      </c>
      <c r="C29" s="35" t="s">
        <v>1707</v>
      </c>
    </row>
    <row r="30" spans="1:3" x14ac:dyDescent="0.2">
      <c r="A30" s="35">
        <v>4</v>
      </c>
      <c r="B30" s="35" t="s">
        <v>1682</v>
      </c>
      <c r="C30" s="35" t="s">
        <v>1708</v>
      </c>
    </row>
    <row r="31" spans="1:3" x14ac:dyDescent="0.2">
      <c r="A31" s="35">
        <v>5</v>
      </c>
      <c r="B31" s="35" t="s">
        <v>1682</v>
      </c>
      <c r="C31" s="35" t="s">
        <v>1709</v>
      </c>
    </row>
    <row r="32" spans="1:3" x14ac:dyDescent="0.2">
      <c r="A32" s="35">
        <v>6</v>
      </c>
      <c r="B32" s="35" t="s">
        <v>1682</v>
      </c>
      <c r="C32" s="35" t="s">
        <v>1710</v>
      </c>
    </row>
    <row r="33" spans="1:3" x14ac:dyDescent="0.2">
      <c r="A33" s="35">
        <v>7</v>
      </c>
      <c r="B33" s="35" t="s">
        <v>1682</v>
      </c>
      <c r="C33" s="35" t="s">
        <v>1711</v>
      </c>
    </row>
    <row r="34" spans="1:3" x14ac:dyDescent="0.2">
      <c r="A34" s="35">
        <v>8</v>
      </c>
      <c r="B34" s="35" t="s">
        <v>1682</v>
      </c>
      <c r="C34" s="35" t="s">
        <v>1712</v>
      </c>
    </row>
    <row r="35" spans="1:3" x14ac:dyDescent="0.2">
      <c r="A35" s="35">
        <v>9</v>
      </c>
      <c r="B35" s="35" t="s">
        <v>1682</v>
      </c>
      <c r="C35" s="35" t="s">
        <v>1713</v>
      </c>
    </row>
    <row r="36" spans="1:3" x14ac:dyDescent="0.2">
      <c r="A36" s="35">
        <v>10</v>
      </c>
      <c r="B36" s="35" t="s">
        <v>1682</v>
      </c>
      <c r="C36" s="35" t="s">
        <v>1714</v>
      </c>
    </row>
    <row r="37" spans="1:3" x14ac:dyDescent="0.2">
      <c r="A37" s="35">
        <v>11</v>
      </c>
      <c r="B37" s="35" t="s">
        <v>1682</v>
      </c>
      <c r="C37" s="35" t="s">
        <v>1715</v>
      </c>
    </row>
    <row r="38" spans="1:3" x14ac:dyDescent="0.2">
      <c r="A38" s="35">
        <v>12</v>
      </c>
      <c r="B38" s="35" t="s">
        <v>1682</v>
      </c>
      <c r="C38" s="35" t="s">
        <v>1716</v>
      </c>
    </row>
    <row r="39" spans="1:3" x14ac:dyDescent="0.2">
      <c r="A39" s="35">
        <v>13</v>
      </c>
      <c r="B39" s="35" t="s">
        <v>1682</v>
      </c>
      <c r="C39" s="35" t="s">
        <v>1717</v>
      </c>
    </row>
    <row r="40" spans="1:3" x14ac:dyDescent="0.2">
      <c r="A40" s="35">
        <v>14</v>
      </c>
      <c r="B40" s="35" t="s">
        <v>1682</v>
      </c>
      <c r="C40" s="35" t="s">
        <v>1718</v>
      </c>
    </row>
    <row r="41" spans="1:3" x14ac:dyDescent="0.2">
      <c r="A41" s="35">
        <v>17</v>
      </c>
      <c r="B41" s="35" t="s">
        <v>1682</v>
      </c>
      <c r="C41" s="35" t="s">
        <v>1719</v>
      </c>
    </row>
    <row r="42" spans="1:3" x14ac:dyDescent="0.2">
      <c r="A42" s="35">
        <v>18</v>
      </c>
      <c r="B42" s="35" t="s">
        <v>1682</v>
      </c>
      <c r="C42" s="35" t="s">
        <v>1720</v>
      </c>
    </row>
    <row r="43" spans="1:3" x14ac:dyDescent="0.2">
      <c r="A43" s="35">
        <v>19</v>
      </c>
      <c r="B43" s="35" t="s">
        <v>1682</v>
      </c>
      <c r="C43" s="35" t="s">
        <v>1721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ST1-SignalP animal PHADs</vt:lpstr>
      <vt:lpstr>ST2-Gutless oligochaete samples</vt:lpstr>
      <vt:lpstr>ST3-Animal PHADs</vt:lpstr>
      <vt:lpstr>ST4-Symbiont PHA degradation</vt:lpstr>
      <vt:lpstr>ST5-Protist PHADs</vt:lpstr>
      <vt:lpstr>ST6-SignalP protist PHADs</vt:lpstr>
      <vt:lpstr>ST7-HCR FISH probes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Zeidler</dc:creator>
  <cp:lastModifiedBy>Caroline Zeidler</cp:lastModifiedBy>
  <dcterms:created xsi:type="dcterms:W3CDTF">2024-06-13T07:59:21Z</dcterms:created>
  <dcterms:modified xsi:type="dcterms:W3CDTF">2024-06-13T12:03:23Z</dcterms:modified>
</cp:coreProperties>
</file>