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PRAG_EMS\PUBLIKACE POŽÁRY\"/>
    </mc:Choice>
  </mc:AlternateContent>
  <bookViews>
    <workbookView xWindow="-105" yWindow="-105" windowWidth="23250" windowHeight="12720" activeTab="4"/>
  </bookViews>
  <sheets>
    <sheet name="GRS" sheetId="1" r:id="rId1"/>
    <sheet name="MS" sheetId="7" r:id="rId2"/>
    <sheet name="stable isotopes" sheetId="8" r:id="rId3"/>
    <sheet name="INAA" sheetId="6" r:id="rId4"/>
    <sheet name="EDXRF" sheetId="10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  <c r="I3" i="1"/>
  <c r="H3" i="1"/>
</calcChain>
</file>

<file path=xl/sharedStrings.xml><?xml version="1.0" encoding="utf-8"?>
<sst xmlns="http://schemas.openxmlformats.org/spreadsheetml/2006/main" count="1030" uniqueCount="116">
  <si>
    <t>below the BGE interval</t>
  </si>
  <si>
    <t>above the BGE interval</t>
  </si>
  <si>
    <t>within the BGE interval</t>
  </si>
  <si>
    <t>limestone sample</t>
  </si>
  <si>
    <t>BGE = Bohemian Graptolite Event</t>
  </si>
  <si>
    <t>Magnetic suscpetibility (MS)</t>
  </si>
  <si>
    <t>K (%)</t>
  </si>
  <si>
    <t>U (ppm)</t>
  </si>
  <si>
    <t>Th (ppm)</t>
  </si>
  <si>
    <t>U/Th</t>
  </si>
  <si>
    <t>CGR (API)</t>
  </si>
  <si>
    <t>Dvorce-Prokop Lst.</t>
  </si>
  <si>
    <t>member</t>
  </si>
  <si>
    <r>
      <t>δ</t>
    </r>
    <r>
      <rPr>
        <vertAlign val="superscript"/>
        <sz val="11"/>
        <color theme="1"/>
        <rFont val="Calibri"/>
        <family val="2"/>
        <charset val="238"/>
        <scheme val="minor"/>
      </rPr>
      <t>18</t>
    </r>
    <r>
      <rPr>
        <sz val="11"/>
        <color theme="1"/>
        <rFont val="Calibri"/>
        <family val="2"/>
        <charset val="238"/>
        <scheme val="minor"/>
      </rPr>
      <t>O              (‰ vs V-PDB)</t>
    </r>
  </si>
  <si>
    <r>
      <t>δ</t>
    </r>
    <r>
      <rPr>
        <vertAlign val="superscript"/>
        <sz val="11"/>
        <color theme="1"/>
        <rFont val="Calibri"/>
        <family val="2"/>
        <charset val="238"/>
        <scheme val="minor"/>
      </rPr>
      <t>13</t>
    </r>
    <r>
      <rPr>
        <sz val="11"/>
        <color theme="1"/>
        <rFont val="Calibri"/>
        <family val="2"/>
        <charset val="238"/>
        <scheme val="minor"/>
      </rPr>
      <t>C               (‰ vs V-PDB)</t>
    </r>
  </si>
  <si>
    <t>stable isotopes</t>
  </si>
  <si>
    <t>Ca</t>
  </si>
  <si>
    <t>Al</t>
  </si>
  <si>
    <t>K</t>
  </si>
  <si>
    <t>Fe</t>
  </si>
  <si>
    <t>Ti</t>
  </si>
  <si>
    <t>Rb</t>
  </si>
  <si>
    <t>Zr</t>
  </si>
  <si>
    <t>Zn</t>
  </si>
  <si>
    <t>Mn</t>
  </si>
  <si>
    <t>Sr</t>
  </si>
  <si>
    <t>Mg</t>
  </si>
  <si>
    <t>V</t>
  </si>
  <si>
    <t>Cr</t>
  </si>
  <si>
    <t>Ni</t>
  </si>
  <si>
    <t>U</t>
  </si>
  <si>
    <t>&lt;LOD</t>
  </si>
  <si>
    <t xml:space="preserve">Rb          (ppm)   </t>
  </si>
  <si>
    <t xml:space="preserve">Zr        (ppm)   </t>
  </si>
  <si>
    <t xml:space="preserve">Zn        (ppm)   </t>
  </si>
  <si>
    <t xml:space="preserve">Pb        (ppm)   </t>
  </si>
  <si>
    <t xml:space="preserve">Mn        (ppm)   </t>
  </si>
  <si>
    <t xml:space="preserve">Sr        (ppm)   </t>
  </si>
  <si>
    <t xml:space="preserve">Cu        (ppm)   </t>
  </si>
  <si>
    <t xml:space="preserve">S        (ppm)   </t>
  </si>
  <si>
    <t xml:space="preserve">Cr        (ppm)   </t>
  </si>
  <si>
    <t xml:space="preserve">Ni        (ppm)   </t>
  </si>
  <si>
    <t xml:space="preserve">U        (ppm)   </t>
  </si>
  <si>
    <t>Mg +/-</t>
  </si>
  <si>
    <t>Al +/-</t>
  </si>
  <si>
    <t>Si +/-</t>
  </si>
  <si>
    <t>P +/-</t>
  </si>
  <si>
    <t>S +/-</t>
  </si>
  <si>
    <t>Cl</t>
  </si>
  <si>
    <t>K +/-</t>
  </si>
  <si>
    <t>Ca +/-</t>
  </si>
  <si>
    <t>Ti +/-</t>
  </si>
  <si>
    <t>Cr +/-</t>
  </si>
  <si>
    <t>Mn +/-</t>
  </si>
  <si>
    <t>Fe +/-</t>
  </si>
  <si>
    <t>Co</t>
  </si>
  <si>
    <t>Ni +/-</t>
  </si>
  <si>
    <t>Cu +/-</t>
  </si>
  <si>
    <t>Zn +/-</t>
  </si>
  <si>
    <t>As</t>
  </si>
  <si>
    <t>Rb +/-</t>
  </si>
  <si>
    <t>Sr +/-</t>
  </si>
  <si>
    <t>Zr +/-</t>
  </si>
  <si>
    <t>Mo</t>
  </si>
  <si>
    <t>Sb</t>
  </si>
  <si>
    <t>W</t>
  </si>
  <si>
    <t>Au</t>
  </si>
  <si>
    <t>Pb +/-</t>
  </si>
  <si>
    <t>Th</t>
  </si>
  <si>
    <t>U +/-</t>
  </si>
  <si>
    <t>ppm</t>
  </si>
  <si>
    <t>La</t>
  </si>
  <si>
    <t>Ce</t>
  </si>
  <si>
    <t>Nd</t>
  </si>
  <si>
    <t>Sm</t>
  </si>
  <si>
    <t>Eu</t>
  </si>
  <si>
    <t>Gd</t>
  </si>
  <si>
    <t>Tb</t>
  </si>
  <si>
    <t>Dy</t>
  </si>
  <si>
    <t>Ho</t>
  </si>
  <si>
    <t>Tm</t>
  </si>
  <si>
    <t>Yb</t>
  </si>
  <si>
    <t>Lu</t>
  </si>
  <si>
    <t>Na</t>
  </si>
  <si>
    <t>Ba</t>
  </si>
  <si>
    <t>Hf</t>
  </si>
  <si>
    <t>Cs</t>
  </si>
  <si>
    <t>Sc</t>
  </si>
  <si>
    <t>Ta</t>
  </si>
  <si>
    <t>Ga</t>
  </si>
  <si>
    <t>Br</t>
  </si>
  <si>
    <t>element</t>
  </si>
  <si>
    <t>Pr</t>
  </si>
  <si>
    <t>Er</t>
  </si>
  <si>
    <t>I</t>
  </si>
  <si>
    <t>uncertainty (%)</t>
  </si>
  <si>
    <t>unit</t>
  </si>
  <si>
    <t>Samples and elements selected for Principal Component Analysis (PCA)</t>
  </si>
  <si>
    <t>INAA</t>
  </si>
  <si>
    <t>wt%</t>
  </si>
  <si>
    <t>Ca               (wt%)</t>
  </si>
  <si>
    <t>Al            (wt%)</t>
  </si>
  <si>
    <t>K            (wt%)</t>
  </si>
  <si>
    <t>Fe            (wt%)</t>
  </si>
  <si>
    <t>Ti            (wt%)</t>
  </si>
  <si>
    <t xml:space="preserve">P        (wt%)   </t>
  </si>
  <si>
    <t xml:space="preserve">Mg        (wt%)   </t>
  </si>
  <si>
    <t>Ca concentrations calibrated using INAA data (wt%)</t>
  </si>
  <si>
    <t>Si            (wt%)</t>
  </si>
  <si>
    <t>m from the base of the Požár 3 section sensu Koptíková et al. (2010a, b)</t>
  </si>
  <si>
    <r>
      <t>MS                   10</t>
    </r>
    <r>
      <rPr>
        <vertAlign val="superscript"/>
        <sz val="11"/>
        <color theme="1"/>
        <rFont val="Calibri"/>
        <family val="2"/>
        <charset val="238"/>
        <scheme val="minor"/>
      </rPr>
      <t>-9</t>
    </r>
    <r>
      <rPr>
        <sz val="11"/>
        <color theme="1"/>
        <rFont val="Calibri"/>
        <family val="2"/>
        <charset val="238"/>
        <scheme val="minor"/>
      </rPr>
      <t xml:space="preserve"> (m</t>
    </r>
    <r>
      <rPr>
        <vertAlign val="superscript"/>
        <sz val="11"/>
        <color theme="1"/>
        <rFont val="Calibri"/>
        <family val="2"/>
        <charset val="238"/>
        <scheme val="minor"/>
      </rPr>
      <t>3</t>
    </r>
    <r>
      <rPr>
        <sz val="11"/>
        <color theme="1"/>
        <rFont val="Calibri"/>
        <family val="2"/>
        <charset val="238"/>
        <scheme val="minor"/>
      </rPr>
      <t xml:space="preserve"> × kg</t>
    </r>
    <r>
      <rPr>
        <vertAlign val="superscript"/>
        <sz val="11"/>
        <color theme="1"/>
        <rFont val="Calibri"/>
        <family val="2"/>
        <charset val="238"/>
        <scheme val="minor"/>
      </rPr>
      <t>-1</t>
    </r>
    <r>
      <rPr>
        <sz val="11"/>
        <color theme="1"/>
        <rFont val="Calibri"/>
        <family val="2"/>
        <charset val="238"/>
        <scheme val="minor"/>
      </rPr>
      <t xml:space="preserve">) </t>
    </r>
  </si>
  <si>
    <t>total, U eq    (ppm)</t>
  </si>
  <si>
    <t>Please, note that total natural gamma-ray is expressed in equivalents of U (ppm) in this study, whereas Weinerová et al. (2024) used dose in nGyh-1.</t>
  </si>
  <si>
    <t>Gamma-ray spectrometry (GRS)</t>
  </si>
  <si>
    <t>The computed gamma-ray (or “clay gamma-ray”, CGR) was calculated from the spectral values using formula:  CGR[API] = 16.32 × K (%) + 3.93 × Th (ppm), see Rider (2002)</t>
  </si>
  <si>
    <t>EDXRF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</si>
</sst>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0.0000"/>
    <numFmt numFmtId="166" formatCode="0.000"/>
    <numFmt numFmtId="167" formatCode="_-* #,##0.00\ _K_č_-;\-* #,##0.00\ _K_č_-;_-* &quot;-&quot;??\ _K_č_-;_-@_-"/>
  </numFmts>
  <fonts count="6" x14ac:knownFonts="1">
    <font>
      <sz val="11"/>
      <color theme="1"/>
      <name val="Calibri"/>
      <family val="2"/>
      <charset val="238"/>
      <scheme val="minor"/>
    </font>
    <font>
      <vertAlign val="superscript"/>
      <sz val="11"/>
      <color theme="1"/>
      <name val="Calibri"/>
      <family val="2"/>
      <charset val="238"/>
      <scheme val="minor"/>
    </font>
    <font>
      <sz val="11"/>
      <color theme="0" tint="-0.49998474074526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Arial CE"/>
      <charset val="238"/>
    </font>
    <font>
      <b/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DCB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167" fontId="4" fillId="0" borderId="0" applyFont="0" applyFill="0" applyBorder="0" applyAlignment="0" applyProtection="0"/>
  </cellStyleXfs>
  <cellXfs count="46">
    <xf numFmtId="0" fontId="0" fillId="0" borderId="0" xfId="0"/>
    <xf numFmtId="0" fontId="0" fillId="2" borderId="0" xfId="0" applyFill="1"/>
    <xf numFmtId="0" fontId="0" fillId="3" borderId="0" xfId="0" applyFill="1"/>
    <xf numFmtId="16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0" fillId="4" borderId="0" xfId="0" applyFill="1"/>
    <xf numFmtId="0" fontId="2" fillId="0" borderId="0" xfId="0" applyFont="1" applyAlignment="1">
      <alignment horizontal="center" vertical="center"/>
    </xf>
    <xf numFmtId="0" fontId="5" fillId="0" borderId="1" xfId="1" applyFont="1" applyBorder="1" applyAlignment="1">
      <alignment horizontal="center"/>
    </xf>
    <xf numFmtId="165" fontId="5" fillId="0" borderId="1" xfId="1" applyNumberFormat="1" applyFont="1" applyBorder="1" applyAlignment="1">
      <alignment horizontal="center" vertical="center"/>
    </xf>
    <xf numFmtId="166" fontId="5" fillId="0" borderId="1" xfId="1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2" fontId="3" fillId="0" borderId="1" xfId="2" applyNumberFormat="1" applyFont="1" applyFill="1" applyBorder="1" applyAlignment="1">
      <alignment horizontal="center" vertical="center"/>
    </xf>
    <xf numFmtId="166" fontId="3" fillId="0" borderId="1" xfId="1" applyNumberFormat="1" applyFont="1" applyBorder="1" applyAlignment="1">
      <alignment horizontal="center" vertical="center"/>
    </xf>
    <xf numFmtId="1" fontId="3" fillId="0" borderId="1" xfId="1" applyNumberFormat="1" applyFont="1" applyBorder="1" applyAlignment="1">
      <alignment horizontal="center" vertical="center"/>
    </xf>
    <xf numFmtId="1" fontId="3" fillId="0" borderId="1" xfId="2" applyNumberFormat="1" applyFont="1" applyFill="1" applyBorder="1" applyAlignment="1">
      <alignment horizontal="center" vertical="center"/>
    </xf>
    <xf numFmtId="2" fontId="3" fillId="0" borderId="1" xfId="1" quotePrefix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2" fontId="5" fillId="0" borderId="1" xfId="1" applyNumberFormat="1" applyFont="1" applyBorder="1" applyAlignment="1">
      <alignment horizontal="center" vertical="center"/>
    </xf>
    <xf numFmtId="164" fontId="5" fillId="0" borderId="1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/>
    </xf>
    <xf numFmtId="165" fontId="3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/>
    <xf numFmtId="0" fontId="3" fillId="0" borderId="1" xfId="1" applyFont="1" applyBorder="1" applyAlignment="1">
      <alignment horizontal="right"/>
    </xf>
    <xf numFmtId="0" fontId="3" fillId="0" borderId="1" xfId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/>
    </xf>
    <xf numFmtId="0" fontId="3" fillId="0" borderId="0" xfId="1" applyFont="1"/>
    <xf numFmtId="0" fontId="3" fillId="0" borderId="1" xfId="1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164" fontId="3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0" xfId="0" applyNumberFormat="1" applyFont="1" applyAlignment="1">
      <alignment horizontal="center"/>
    </xf>
    <xf numFmtId="166" fontId="2" fillId="0" borderId="0" xfId="0" applyNumberFormat="1" applyFont="1" applyAlignment="1">
      <alignment horizontal="center"/>
    </xf>
    <xf numFmtId="165" fontId="5" fillId="0" borderId="0" xfId="1" applyNumberFormat="1" applyFont="1" applyBorder="1" applyAlignment="1">
      <alignment horizontal="center" vertical="center"/>
    </xf>
    <xf numFmtId="165" fontId="3" fillId="0" borderId="0" xfId="1" applyNumberFormat="1" applyFont="1" applyBorder="1" applyAlignment="1">
      <alignment horizontal="center" vertical="center"/>
    </xf>
    <xf numFmtId="2" fontId="3" fillId="0" borderId="0" xfId="1" applyNumberFormat="1" applyFont="1" applyBorder="1" applyAlignment="1">
      <alignment horizontal="center" vertical="center"/>
    </xf>
    <xf numFmtId="2" fontId="3" fillId="0" borderId="0" xfId="1" quotePrefix="1" applyNumberFormat="1" applyFont="1" applyBorder="1" applyAlignment="1">
      <alignment horizontal="center" vertical="center"/>
    </xf>
    <xf numFmtId="0" fontId="0" fillId="0" borderId="0" xfId="0" applyFill="1"/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</cellXfs>
  <cellStyles count="3">
    <cellStyle name="Čárka 2" xfId="2"/>
    <cellStyle name="Normální" xfId="0" builtinId="0"/>
    <cellStyle name="Normální 2" xfId="1"/>
  </cellStyles>
  <dxfs count="0"/>
  <tableStyles count="0" defaultTableStyle="TableStyleMedium2" defaultPivotStyle="PivotStyleLight16"/>
  <colors>
    <mruColors>
      <color rgb="FFFFDCB9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workbookViewId="0">
      <selection activeCell="B36" sqref="B36"/>
    </sheetView>
  </sheetViews>
  <sheetFormatPr defaultRowHeight="15" x14ac:dyDescent="0.25"/>
  <cols>
    <col min="1" max="1" width="18.140625" customWidth="1"/>
    <col min="2" max="2" width="21.7109375" customWidth="1"/>
    <col min="3" max="3" width="23.28515625" customWidth="1"/>
    <col min="4" max="4" width="10.140625" customWidth="1"/>
  </cols>
  <sheetData>
    <row r="1" spans="1:10" x14ac:dyDescent="0.25">
      <c r="A1" s="44" t="s">
        <v>113</v>
      </c>
      <c r="B1" s="44"/>
      <c r="C1" s="44"/>
      <c r="D1" s="44"/>
      <c r="E1" s="44"/>
      <c r="F1" s="44"/>
      <c r="G1" s="44"/>
      <c r="H1" s="44"/>
      <c r="I1" s="44"/>
      <c r="J1" s="44"/>
    </row>
    <row r="2" spans="1:10" ht="43.9" customHeight="1" x14ac:dyDescent="0.25">
      <c r="A2" s="5" t="s">
        <v>12</v>
      </c>
      <c r="C2" s="6" t="s">
        <v>109</v>
      </c>
      <c r="D2" s="6" t="s">
        <v>111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</row>
    <row r="3" spans="1:10" x14ac:dyDescent="0.25">
      <c r="A3" t="s">
        <v>11</v>
      </c>
      <c r="B3" s="8" t="s">
        <v>0</v>
      </c>
      <c r="C3" s="33">
        <v>110</v>
      </c>
      <c r="D3" s="32">
        <v>5.94</v>
      </c>
      <c r="E3" s="32">
        <v>1.1000000000000001</v>
      </c>
      <c r="F3" s="32">
        <v>0.7</v>
      </c>
      <c r="G3" s="32">
        <v>3.7</v>
      </c>
      <c r="H3" s="33">
        <f>F3/G3</f>
        <v>0.18918918918918917</v>
      </c>
      <c r="I3" s="33">
        <f>(16.32*E3)+(3.93*G3)</f>
        <v>32.493000000000002</v>
      </c>
    </row>
    <row r="4" spans="1:10" x14ac:dyDescent="0.25">
      <c r="A4" t="s">
        <v>11</v>
      </c>
      <c r="B4" s="8" t="s">
        <v>0</v>
      </c>
      <c r="C4" s="33">
        <v>110.25</v>
      </c>
      <c r="D4" s="32">
        <v>5.94</v>
      </c>
      <c r="E4" s="32">
        <v>1</v>
      </c>
      <c r="F4" s="32">
        <v>0.4</v>
      </c>
      <c r="G4" s="32">
        <v>4.2</v>
      </c>
      <c r="H4" s="33">
        <f t="shared" ref="H4:H23" si="0">F4/G4</f>
        <v>9.5238095238095233E-2</v>
      </c>
      <c r="I4" s="33">
        <f t="shared" ref="I4:I23" si="1">(16.32*E4)+(3.93*G4)</f>
        <v>32.826000000000001</v>
      </c>
    </row>
    <row r="5" spans="1:10" x14ac:dyDescent="0.25">
      <c r="A5" t="s">
        <v>11</v>
      </c>
      <c r="B5" s="8" t="s">
        <v>0</v>
      </c>
      <c r="C5" s="33">
        <v>110.5</v>
      </c>
      <c r="D5" s="32">
        <v>5.4</v>
      </c>
      <c r="E5" s="32">
        <v>0.8</v>
      </c>
      <c r="F5" s="32">
        <v>1</v>
      </c>
      <c r="G5" s="32">
        <v>3.7</v>
      </c>
      <c r="H5" s="33">
        <f t="shared" si="0"/>
        <v>0.27027027027027023</v>
      </c>
      <c r="I5" s="33">
        <f t="shared" si="1"/>
        <v>27.597000000000001</v>
      </c>
    </row>
    <row r="6" spans="1:10" x14ac:dyDescent="0.25">
      <c r="A6" t="s">
        <v>11</v>
      </c>
      <c r="B6" s="8" t="s">
        <v>0</v>
      </c>
      <c r="C6" s="33">
        <v>110.75</v>
      </c>
      <c r="D6" s="32">
        <v>5.94</v>
      </c>
      <c r="E6" s="32">
        <v>1</v>
      </c>
      <c r="F6" s="32">
        <v>0.7</v>
      </c>
      <c r="G6" s="32">
        <v>3.9</v>
      </c>
      <c r="H6" s="33">
        <f t="shared" si="0"/>
        <v>0.17948717948717949</v>
      </c>
      <c r="I6" s="33">
        <f t="shared" si="1"/>
        <v>31.646999999999998</v>
      </c>
    </row>
    <row r="7" spans="1:10" x14ac:dyDescent="0.25">
      <c r="A7" t="s">
        <v>11</v>
      </c>
      <c r="B7" s="8" t="s">
        <v>0</v>
      </c>
      <c r="C7" s="33">
        <v>111</v>
      </c>
      <c r="D7" s="32">
        <v>5.94</v>
      </c>
      <c r="E7" s="32">
        <v>0.8</v>
      </c>
      <c r="F7" s="32">
        <v>0.6</v>
      </c>
      <c r="G7" s="32">
        <v>4.3</v>
      </c>
      <c r="H7" s="33">
        <f t="shared" si="0"/>
        <v>0.13953488372093023</v>
      </c>
      <c r="I7" s="33">
        <f t="shared" si="1"/>
        <v>29.955000000000002</v>
      </c>
    </row>
    <row r="8" spans="1:10" x14ac:dyDescent="0.25">
      <c r="A8" t="s">
        <v>11</v>
      </c>
      <c r="B8" s="8" t="s">
        <v>0</v>
      </c>
      <c r="C8" s="33">
        <v>111.25</v>
      </c>
      <c r="D8" s="32">
        <v>5.4</v>
      </c>
      <c r="E8" s="32">
        <v>0.9</v>
      </c>
      <c r="F8" s="32">
        <v>1.1000000000000001</v>
      </c>
      <c r="G8" s="32">
        <v>4.0999999999999996</v>
      </c>
      <c r="H8" s="33">
        <f t="shared" si="0"/>
        <v>0.26829268292682934</v>
      </c>
      <c r="I8" s="33">
        <f t="shared" si="1"/>
        <v>30.801000000000002</v>
      </c>
    </row>
    <row r="9" spans="1:10" x14ac:dyDescent="0.25">
      <c r="A9" t="s">
        <v>11</v>
      </c>
      <c r="B9" s="8" t="s">
        <v>0</v>
      </c>
      <c r="C9" s="33">
        <v>111.5</v>
      </c>
      <c r="D9" s="32">
        <v>5.4</v>
      </c>
      <c r="E9" s="32">
        <v>0.9</v>
      </c>
      <c r="F9" s="32">
        <v>0.5</v>
      </c>
      <c r="G9" s="32">
        <v>3.7</v>
      </c>
      <c r="H9" s="33">
        <f t="shared" si="0"/>
        <v>0.13513513513513511</v>
      </c>
      <c r="I9" s="33">
        <f t="shared" si="1"/>
        <v>29.229000000000003</v>
      </c>
    </row>
    <row r="10" spans="1:10" x14ac:dyDescent="0.25">
      <c r="A10" t="s">
        <v>11</v>
      </c>
      <c r="B10" s="8" t="s">
        <v>0</v>
      </c>
      <c r="C10" s="33">
        <v>111.75</v>
      </c>
      <c r="D10" s="32">
        <v>4.8600000000000003</v>
      </c>
      <c r="E10" s="32">
        <v>0.8</v>
      </c>
      <c r="F10" s="32">
        <v>0.9</v>
      </c>
      <c r="G10" s="32">
        <v>3.6</v>
      </c>
      <c r="H10" s="33">
        <f t="shared" si="0"/>
        <v>0.25</v>
      </c>
      <c r="I10" s="33">
        <f t="shared" si="1"/>
        <v>27.204000000000001</v>
      </c>
    </row>
    <row r="11" spans="1:10" x14ac:dyDescent="0.25">
      <c r="A11" t="s">
        <v>11</v>
      </c>
      <c r="B11" s="8" t="s">
        <v>0</v>
      </c>
      <c r="C11" s="33">
        <v>112</v>
      </c>
      <c r="D11" s="32">
        <v>5.4</v>
      </c>
      <c r="E11" s="32">
        <v>0.5</v>
      </c>
      <c r="F11" s="32">
        <v>1</v>
      </c>
      <c r="G11" s="32">
        <v>3.6</v>
      </c>
      <c r="H11" s="33">
        <f t="shared" si="0"/>
        <v>0.27777777777777779</v>
      </c>
      <c r="I11" s="33">
        <f t="shared" si="1"/>
        <v>22.308</v>
      </c>
    </row>
    <row r="12" spans="1:10" x14ac:dyDescent="0.25">
      <c r="A12" t="s">
        <v>11</v>
      </c>
      <c r="B12" s="8" t="s">
        <v>0</v>
      </c>
      <c r="C12" s="33">
        <v>112.25</v>
      </c>
      <c r="D12" s="32">
        <v>5.4</v>
      </c>
      <c r="E12" s="32">
        <v>0.8</v>
      </c>
      <c r="F12" s="32">
        <v>1.1000000000000001</v>
      </c>
      <c r="G12" s="32">
        <v>3.6</v>
      </c>
      <c r="H12" s="33">
        <f t="shared" si="0"/>
        <v>0.30555555555555558</v>
      </c>
      <c r="I12" s="33">
        <f t="shared" si="1"/>
        <v>27.204000000000001</v>
      </c>
    </row>
    <row r="13" spans="1:10" x14ac:dyDescent="0.25">
      <c r="A13" t="s">
        <v>11</v>
      </c>
      <c r="B13" s="8" t="s">
        <v>0</v>
      </c>
      <c r="C13" s="33">
        <v>112.5</v>
      </c>
      <c r="D13" s="32">
        <v>4.8600000000000003</v>
      </c>
      <c r="E13" s="32">
        <v>0.8</v>
      </c>
      <c r="F13" s="32">
        <v>0.7</v>
      </c>
      <c r="G13" s="32">
        <v>3.5</v>
      </c>
      <c r="H13" s="33">
        <f t="shared" si="0"/>
        <v>0.19999999999999998</v>
      </c>
      <c r="I13" s="33">
        <f t="shared" si="1"/>
        <v>26.811</v>
      </c>
    </row>
    <row r="14" spans="1:10" x14ac:dyDescent="0.25">
      <c r="A14" t="s">
        <v>11</v>
      </c>
      <c r="B14" s="8" t="s">
        <v>0</v>
      </c>
      <c r="C14" s="33">
        <v>112.75</v>
      </c>
      <c r="D14" s="32">
        <v>5.4</v>
      </c>
      <c r="E14" s="32">
        <v>0.8</v>
      </c>
      <c r="F14" s="32">
        <v>1.1000000000000001</v>
      </c>
      <c r="G14" s="32">
        <v>3.3</v>
      </c>
      <c r="H14" s="33">
        <f t="shared" si="0"/>
        <v>0.33333333333333337</v>
      </c>
      <c r="I14" s="33">
        <f t="shared" si="1"/>
        <v>26.024999999999999</v>
      </c>
    </row>
    <row r="15" spans="1:10" x14ac:dyDescent="0.25">
      <c r="A15" t="s">
        <v>11</v>
      </c>
      <c r="B15" s="1" t="s">
        <v>2</v>
      </c>
      <c r="C15" s="33">
        <v>113</v>
      </c>
      <c r="D15" s="32">
        <v>7.56</v>
      </c>
      <c r="E15" s="32">
        <v>0.9</v>
      </c>
      <c r="F15" s="32">
        <v>1.9</v>
      </c>
      <c r="G15" s="32">
        <v>4.8</v>
      </c>
      <c r="H15" s="33">
        <f t="shared" si="0"/>
        <v>0.39583333333333331</v>
      </c>
      <c r="I15" s="33">
        <f t="shared" si="1"/>
        <v>33.552</v>
      </c>
    </row>
    <row r="16" spans="1:10" x14ac:dyDescent="0.25">
      <c r="A16" t="s">
        <v>11</v>
      </c>
      <c r="B16" s="1" t="s">
        <v>2</v>
      </c>
      <c r="C16" s="33">
        <v>113.25</v>
      </c>
      <c r="D16" s="32">
        <v>7.02</v>
      </c>
      <c r="E16" s="32">
        <v>0.9</v>
      </c>
      <c r="F16" s="32">
        <v>2.8</v>
      </c>
      <c r="G16" s="32">
        <v>3.9</v>
      </c>
      <c r="H16" s="33">
        <f t="shared" si="0"/>
        <v>0.71794871794871795</v>
      </c>
      <c r="I16" s="33">
        <f t="shared" si="1"/>
        <v>30.015000000000001</v>
      </c>
    </row>
    <row r="17" spans="1:9" x14ac:dyDescent="0.25">
      <c r="A17" t="s">
        <v>11</v>
      </c>
      <c r="B17" s="1" t="s">
        <v>2</v>
      </c>
      <c r="C17" s="33">
        <v>113.5</v>
      </c>
      <c r="D17" s="32">
        <v>4.8600000000000003</v>
      </c>
      <c r="E17" s="32">
        <v>0.7</v>
      </c>
      <c r="F17" s="32">
        <v>1.1000000000000001</v>
      </c>
      <c r="G17" s="32">
        <v>3.6</v>
      </c>
      <c r="H17" s="33">
        <f t="shared" si="0"/>
        <v>0.30555555555555558</v>
      </c>
      <c r="I17" s="33">
        <f t="shared" si="1"/>
        <v>25.572000000000003</v>
      </c>
    </row>
    <row r="18" spans="1:9" x14ac:dyDescent="0.25">
      <c r="A18" t="s">
        <v>11</v>
      </c>
      <c r="B18" s="2" t="s">
        <v>1</v>
      </c>
      <c r="C18" s="33">
        <v>113.75</v>
      </c>
      <c r="D18" s="32">
        <v>4.8600000000000003</v>
      </c>
      <c r="E18" s="32">
        <v>0.8</v>
      </c>
      <c r="F18" s="32">
        <v>1</v>
      </c>
      <c r="G18" s="32">
        <v>3.4</v>
      </c>
      <c r="H18" s="33">
        <f t="shared" si="0"/>
        <v>0.29411764705882354</v>
      </c>
      <c r="I18" s="33">
        <f t="shared" si="1"/>
        <v>26.417999999999999</v>
      </c>
    </row>
    <row r="19" spans="1:9" x14ac:dyDescent="0.25">
      <c r="A19" t="s">
        <v>11</v>
      </c>
      <c r="B19" s="2" t="s">
        <v>1</v>
      </c>
      <c r="C19" s="33">
        <v>114</v>
      </c>
      <c r="D19" s="32">
        <v>4.32</v>
      </c>
      <c r="E19" s="32">
        <v>0.7</v>
      </c>
      <c r="F19" s="32">
        <v>1.1000000000000001</v>
      </c>
      <c r="G19" s="32">
        <v>3</v>
      </c>
      <c r="H19" s="33">
        <f t="shared" si="0"/>
        <v>0.3666666666666667</v>
      </c>
      <c r="I19" s="33">
        <f t="shared" si="1"/>
        <v>23.213999999999999</v>
      </c>
    </row>
    <row r="20" spans="1:9" x14ac:dyDescent="0.25">
      <c r="A20" t="s">
        <v>11</v>
      </c>
      <c r="B20" s="2" t="s">
        <v>1</v>
      </c>
      <c r="C20" s="33">
        <v>114.25</v>
      </c>
      <c r="D20" s="32">
        <v>4.8600000000000003</v>
      </c>
      <c r="E20" s="32">
        <v>0.7</v>
      </c>
      <c r="F20" s="32">
        <v>1.1000000000000001</v>
      </c>
      <c r="G20" s="32">
        <v>3.8</v>
      </c>
      <c r="H20" s="33">
        <f t="shared" si="0"/>
        <v>0.28947368421052633</v>
      </c>
      <c r="I20" s="33">
        <f t="shared" si="1"/>
        <v>26.357999999999997</v>
      </c>
    </row>
    <row r="21" spans="1:9" x14ac:dyDescent="0.25">
      <c r="A21" t="s">
        <v>11</v>
      </c>
      <c r="B21" s="2" t="s">
        <v>1</v>
      </c>
      <c r="C21" s="33">
        <v>114.5</v>
      </c>
      <c r="D21" s="32">
        <v>4.8600000000000003</v>
      </c>
      <c r="E21" s="32">
        <v>0.7</v>
      </c>
      <c r="F21" s="32">
        <v>0.7</v>
      </c>
      <c r="G21" s="32">
        <v>4</v>
      </c>
      <c r="H21" s="33">
        <f t="shared" si="0"/>
        <v>0.17499999999999999</v>
      </c>
      <c r="I21" s="33">
        <f t="shared" si="1"/>
        <v>27.143999999999998</v>
      </c>
    </row>
    <row r="22" spans="1:9" x14ac:dyDescent="0.25">
      <c r="A22" t="s">
        <v>11</v>
      </c>
      <c r="B22" s="2" t="s">
        <v>1</v>
      </c>
      <c r="C22" s="33">
        <v>114.75</v>
      </c>
      <c r="D22" s="32">
        <v>4.32</v>
      </c>
      <c r="E22" s="32">
        <v>0.7</v>
      </c>
      <c r="F22" s="32">
        <v>0.2</v>
      </c>
      <c r="G22" s="32">
        <v>3.4</v>
      </c>
      <c r="H22" s="33">
        <f t="shared" si="0"/>
        <v>5.8823529411764712E-2</v>
      </c>
      <c r="I22" s="33">
        <f t="shared" si="1"/>
        <v>24.786000000000001</v>
      </c>
    </row>
    <row r="23" spans="1:9" x14ac:dyDescent="0.25">
      <c r="A23" t="s">
        <v>11</v>
      </c>
      <c r="B23" s="2" t="s">
        <v>1</v>
      </c>
      <c r="C23" s="33">
        <v>115</v>
      </c>
      <c r="D23" s="32">
        <v>3.78</v>
      </c>
      <c r="E23" s="32">
        <v>0.6</v>
      </c>
      <c r="F23" s="32">
        <v>0.8</v>
      </c>
      <c r="G23" s="32">
        <v>2.2000000000000002</v>
      </c>
      <c r="H23" s="33">
        <f t="shared" si="0"/>
        <v>0.36363636363636365</v>
      </c>
      <c r="I23" s="33">
        <f t="shared" si="1"/>
        <v>18.438000000000002</v>
      </c>
    </row>
    <row r="25" spans="1:9" x14ac:dyDescent="0.25">
      <c r="A25" t="s">
        <v>4</v>
      </c>
      <c r="D25" s="34"/>
    </row>
    <row r="27" spans="1:9" x14ac:dyDescent="0.25">
      <c r="A27" t="s">
        <v>112</v>
      </c>
    </row>
    <row r="28" spans="1:9" x14ac:dyDescent="0.25">
      <c r="A28" t="s">
        <v>114</v>
      </c>
    </row>
  </sheetData>
  <mergeCells count="1">
    <mergeCell ref="A1:J1"/>
  </mergeCells>
  <pageMargins left="0.7" right="0.7" top="0.78740157499999996" bottom="0.78740157499999996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5"/>
  <sheetViews>
    <sheetView workbookViewId="0">
      <selection activeCell="D18" sqref="D18"/>
    </sheetView>
  </sheetViews>
  <sheetFormatPr defaultRowHeight="15" x14ac:dyDescent="0.25"/>
  <cols>
    <col min="1" max="1" width="18.140625" customWidth="1"/>
    <col min="2" max="2" width="21.7109375" customWidth="1"/>
    <col min="3" max="3" width="23.5703125" customWidth="1"/>
    <col min="4" max="4" width="13.140625" customWidth="1"/>
  </cols>
  <sheetData>
    <row r="1" spans="1:5" x14ac:dyDescent="0.25">
      <c r="A1" s="44" t="s">
        <v>5</v>
      </c>
      <c r="B1" s="44"/>
      <c r="C1" s="44"/>
      <c r="D1" s="44"/>
      <c r="E1" s="7"/>
    </row>
    <row r="2" spans="1:5" ht="43.9" customHeight="1" x14ac:dyDescent="0.25">
      <c r="A2" s="5" t="s">
        <v>12</v>
      </c>
      <c r="C2" s="6" t="s">
        <v>109</v>
      </c>
      <c r="D2" s="6" t="s">
        <v>110</v>
      </c>
    </row>
    <row r="3" spans="1:5" x14ac:dyDescent="0.25">
      <c r="A3" t="s">
        <v>11</v>
      </c>
      <c r="B3" s="8" t="s">
        <v>0</v>
      </c>
      <c r="C3" s="33">
        <v>110</v>
      </c>
      <c r="D3" s="32">
        <v>10.656807307525012</v>
      </c>
    </row>
    <row r="4" spans="1:5" x14ac:dyDescent="0.25">
      <c r="A4" t="s">
        <v>11</v>
      </c>
      <c r="B4" s="8" t="s">
        <v>0</v>
      </c>
      <c r="C4" s="33">
        <v>110.05</v>
      </c>
      <c r="D4" s="32">
        <v>34.278495227400342</v>
      </c>
    </row>
    <row r="5" spans="1:5" x14ac:dyDescent="0.25">
      <c r="A5" t="s">
        <v>11</v>
      </c>
      <c r="B5" s="8" t="s">
        <v>0</v>
      </c>
      <c r="C5" s="33">
        <v>110.1</v>
      </c>
      <c r="D5" s="32">
        <v>11.984126984126984</v>
      </c>
    </row>
    <row r="6" spans="1:5" x14ac:dyDescent="0.25">
      <c r="A6" t="s">
        <v>11</v>
      </c>
      <c r="B6" s="8" t="s">
        <v>0</v>
      </c>
      <c r="C6" s="33">
        <v>110.15</v>
      </c>
      <c r="D6" s="32">
        <v>10.300957592339262</v>
      </c>
    </row>
    <row r="7" spans="1:5" x14ac:dyDescent="0.25">
      <c r="A7" t="s">
        <v>11</v>
      </c>
      <c r="B7" s="8" t="s">
        <v>0</v>
      </c>
      <c r="C7" s="33">
        <v>110.2</v>
      </c>
      <c r="D7" s="32">
        <v>22.609053497942384</v>
      </c>
    </row>
    <row r="8" spans="1:5" x14ac:dyDescent="0.25">
      <c r="A8" t="s">
        <v>11</v>
      </c>
      <c r="B8" s="8" t="s">
        <v>0</v>
      </c>
      <c r="C8" s="33">
        <v>110.25</v>
      </c>
      <c r="D8" s="32">
        <v>21.74144824522434</v>
      </c>
    </row>
    <row r="9" spans="1:5" x14ac:dyDescent="0.25">
      <c r="A9" t="s">
        <v>11</v>
      </c>
      <c r="B9" s="8" t="s">
        <v>0</v>
      </c>
      <c r="C9" s="33">
        <v>110.3</v>
      </c>
      <c r="D9" s="32">
        <v>15.345733926405176</v>
      </c>
    </row>
    <row r="10" spans="1:5" x14ac:dyDescent="0.25">
      <c r="A10" t="s">
        <v>11</v>
      </c>
      <c r="B10" s="8" t="s">
        <v>0</v>
      </c>
      <c r="C10" s="33">
        <v>110.35</v>
      </c>
      <c r="D10" s="32">
        <v>17.463284379172229</v>
      </c>
    </row>
    <row r="11" spans="1:5" x14ac:dyDescent="0.25">
      <c r="A11" t="s">
        <v>11</v>
      </c>
      <c r="B11" s="8" t="s">
        <v>0</v>
      </c>
      <c r="C11" s="33">
        <v>110.4</v>
      </c>
      <c r="D11" s="32">
        <v>14.102014573510502</v>
      </c>
    </row>
    <row r="12" spans="1:5" x14ac:dyDescent="0.25">
      <c r="A12" t="s">
        <v>11</v>
      </c>
      <c r="B12" s="8" t="s">
        <v>0</v>
      </c>
      <c r="C12" s="33">
        <v>110.45</v>
      </c>
      <c r="D12" s="32">
        <v>16.413953488372091</v>
      </c>
    </row>
    <row r="13" spans="1:5" x14ac:dyDescent="0.25">
      <c r="A13" t="s">
        <v>11</v>
      </c>
      <c r="B13" s="8" t="s">
        <v>0</v>
      </c>
      <c r="C13" s="33">
        <v>110.5</v>
      </c>
      <c r="D13" s="32">
        <v>16.505791505791507</v>
      </c>
    </row>
    <row r="14" spans="1:5" x14ac:dyDescent="0.25">
      <c r="A14" t="s">
        <v>11</v>
      </c>
      <c r="B14" s="8" t="s">
        <v>0</v>
      </c>
      <c r="C14" s="33">
        <v>110.55</v>
      </c>
      <c r="D14" s="32">
        <v>21.725961538461537</v>
      </c>
    </row>
    <row r="15" spans="1:5" x14ac:dyDescent="0.25">
      <c r="A15" t="s">
        <v>11</v>
      </c>
      <c r="B15" s="8" t="s">
        <v>0</v>
      </c>
      <c r="C15" s="33">
        <v>110.6</v>
      </c>
      <c r="D15" s="32">
        <v>17.394866193336977</v>
      </c>
    </row>
    <row r="16" spans="1:5" x14ac:dyDescent="0.25">
      <c r="A16" t="s">
        <v>11</v>
      </c>
      <c r="B16" s="8" t="s">
        <v>0</v>
      </c>
      <c r="C16" s="33">
        <v>110.65</v>
      </c>
      <c r="D16" s="32">
        <v>11.671785870996052</v>
      </c>
    </row>
    <row r="17" spans="1:4" x14ac:dyDescent="0.25">
      <c r="A17" t="s">
        <v>11</v>
      </c>
      <c r="B17" s="8" t="s">
        <v>0</v>
      </c>
      <c r="C17" s="33">
        <v>110.7</v>
      </c>
      <c r="D17" s="32">
        <v>13.488943488943487</v>
      </c>
    </row>
    <row r="18" spans="1:4" x14ac:dyDescent="0.25">
      <c r="A18" t="s">
        <v>11</v>
      </c>
      <c r="B18" s="8" t="s">
        <v>0</v>
      </c>
      <c r="C18" s="33">
        <v>110.75</v>
      </c>
      <c r="D18" s="32">
        <v>15.2088772845953</v>
      </c>
    </row>
    <row r="19" spans="1:4" x14ac:dyDescent="0.25">
      <c r="A19" t="s">
        <v>11</v>
      </c>
      <c r="B19" s="8" t="s">
        <v>0</v>
      </c>
      <c r="C19" s="33">
        <v>110.8</v>
      </c>
      <c r="D19" s="32">
        <v>17.437379576107901</v>
      </c>
    </row>
    <row r="20" spans="1:4" x14ac:dyDescent="0.25">
      <c r="A20" t="s">
        <v>11</v>
      </c>
      <c r="B20" s="8" t="s">
        <v>0</v>
      </c>
      <c r="C20" s="33">
        <v>110.85</v>
      </c>
      <c r="D20" s="32">
        <v>24.925436727737537</v>
      </c>
    </row>
    <row r="21" spans="1:4" x14ac:dyDescent="0.25">
      <c r="A21" t="s">
        <v>11</v>
      </c>
      <c r="B21" s="8" t="s">
        <v>0</v>
      </c>
      <c r="C21" s="33">
        <v>110.9</v>
      </c>
      <c r="D21" s="32">
        <v>20.34789644012945</v>
      </c>
    </row>
    <row r="22" spans="1:4" x14ac:dyDescent="0.25">
      <c r="A22" t="s">
        <v>11</v>
      </c>
      <c r="B22" s="8" t="s">
        <v>0</v>
      </c>
      <c r="C22" s="33">
        <v>110.95</v>
      </c>
      <c r="D22" s="32">
        <v>28.388791593695277</v>
      </c>
    </row>
    <row r="23" spans="1:4" x14ac:dyDescent="0.25">
      <c r="A23" t="s">
        <v>11</v>
      </c>
      <c r="B23" s="8" t="s">
        <v>0</v>
      </c>
      <c r="C23" s="33">
        <v>111</v>
      </c>
      <c r="D23" s="32">
        <v>17.668097281831187</v>
      </c>
    </row>
    <row r="24" spans="1:4" x14ac:dyDescent="0.25">
      <c r="A24" t="s">
        <v>11</v>
      </c>
      <c r="B24" s="8" t="s">
        <v>0</v>
      </c>
      <c r="C24" s="4">
        <v>111.05</v>
      </c>
      <c r="D24" s="3">
        <v>11.426806670784433</v>
      </c>
    </row>
    <row r="25" spans="1:4" x14ac:dyDescent="0.25">
      <c r="A25" t="s">
        <v>11</v>
      </c>
      <c r="B25" s="8" t="s">
        <v>0</v>
      </c>
      <c r="C25" s="4">
        <v>111.1</v>
      </c>
      <c r="D25" s="35">
        <v>14.192238267148014</v>
      </c>
    </row>
    <row r="26" spans="1:4" x14ac:dyDescent="0.25">
      <c r="A26" t="s">
        <v>11</v>
      </c>
      <c r="B26" s="8" t="s">
        <v>0</v>
      </c>
      <c r="C26" s="4">
        <v>111.15</v>
      </c>
      <c r="D26" s="3">
        <v>19.13075780089153</v>
      </c>
    </row>
    <row r="27" spans="1:4" x14ac:dyDescent="0.25">
      <c r="A27" t="s">
        <v>11</v>
      </c>
      <c r="B27" s="8" t="s">
        <v>0</v>
      </c>
      <c r="C27" s="4">
        <v>111.2</v>
      </c>
      <c r="D27" s="3">
        <v>14.907433779549988</v>
      </c>
    </row>
    <row r="28" spans="1:4" x14ac:dyDescent="0.25">
      <c r="A28" t="s">
        <v>11</v>
      </c>
      <c r="B28" s="8" t="s">
        <v>0</v>
      </c>
      <c r="C28" s="4">
        <v>111.25</v>
      </c>
      <c r="D28" s="3">
        <v>28.745644599303134</v>
      </c>
    </row>
    <row r="29" spans="1:4" x14ac:dyDescent="0.25">
      <c r="A29" t="s">
        <v>11</v>
      </c>
      <c r="B29" s="8" t="s">
        <v>0</v>
      </c>
      <c r="C29" s="4">
        <v>111.3</v>
      </c>
      <c r="D29" s="3">
        <v>20.219780219780219</v>
      </c>
    </row>
    <row r="30" spans="1:4" x14ac:dyDescent="0.25">
      <c r="A30" t="s">
        <v>11</v>
      </c>
      <c r="B30" s="8" t="s">
        <v>0</v>
      </c>
      <c r="C30" s="4">
        <v>111.35</v>
      </c>
      <c r="D30" s="3">
        <v>17.081174438687395</v>
      </c>
    </row>
    <row r="31" spans="1:4" x14ac:dyDescent="0.25">
      <c r="A31" t="s">
        <v>11</v>
      </c>
      <c r="B31" s="8" t="s">
        <v>0</v>
      </c>
      <c r="C31" s="4">
        <v>111.4</v>
      </c>
      <c r="D31" s="3">
        <v>18.900573613766728</v>
      </c>
    </row>
    <row r="32" spans="1:4" x14ac:dyDescent="0.25">
      <c r="A32" t="s">
        <v>11</v>
      </c>
      <c r="B32" s="8" t="s">
        <v>0</v>
      </c>
      <c r="C32" s="4">
        <v>111.45</v>
      </c>
      <c r="D32" s="3">
        <v>26.144578313253017</v>
      </c>
    </row>
    <row r="33" spans="1:4" x14ac:dyDescent="0.25">
      <c r="A33" t="s">
        <v>11</v>
      </c>
      <c r="B33" s="8" t="s">
        <v>0</v>
      </c>
      <c r="C33" s="4">
        <v>111.5</v>
      </c>
      <c r="D33" s="3">
        <v>20.836653386454181</v>
      </c>
    </row>
    <row r="34" spans="1:4" x14ac:dyDescent="0.25">
      <c r="A34" t="s">
        <v>11</v>
      </c>
      <c r="B34" s="8" t="s">
        <v>0</v>
      </c>
      <c r="C34" s="4">
        <v>111.55</v>
      </c>
      <c r="D34" s="3">
        <v>18.005098789037604</v>
      </c>
    </row>
    <row r="35" spans="1:4" x14ac:dyDescent="0.25">
      <c r="A35" t="s">
        <v>11</v>
      </c>
      <c r="B35" s="8" t="s">
        <v>0</v>
      </c>
      <c r="C35" s="4">
        <v>111.6</v>
      </c>
      <c r="D35" s="3">
        <v>20.917170280838967</v>
      </c>
    </row>
    <row r="36" spans="1:4" x14ac:dyDescent="0.25">
      <c r="A36" t="s">
        <v>11</v>
      </c>
      <c r="B36" s="8" t="s">
        <v>0</v>
      </c>
      <c r="C36" s="4">
        <v>111.65</v>
      </c>
      <c r="D36" s="3">
        <v>15.351539802440444</v>
      </c>
    </row>
    <row r="37" spans="1:4" x14ac:dyDescent="0.25">
      <c r="A37" t="s">
        <v>11</v>
      </c>
      <c r="B37" s="8" t="s">
        <v>0</v>
      </c>
      <c r="C37" s="4">
        <v>111.7</v>
      </c>
      <c r="D37" s="3">
        <v>18.465736810187995</v>
      </c>
    </row>
    <row r="38" spans="1:4" x14ac:dyDescent="0.25">
      <c r="A38" t="s">
        <v>11</v>
      </c>
      <c r="B38" s="8" t="s">
        <v>0</v>
      </c>
      <c r="C38" s="4">
        <v>111.75</v>
      </c>
      <c r="D38" s="3">
        <v>26.493892373720701</v>
      </c>
    </row>
    <row r="39" spans="1:4" x14ac:dyDescent="0.25">
      <c r="A39" t="s">
        <v>11</v>
      </c>
      <c r="B39" s="8" t="s">
        <v>0</v>
      </c>
      <c r="C39" s="4">
        <v>111.8</v>
      </c>
      <c r="D39" s="3">
        <v>15.703221809169763</v>
      </c>
    </row>
    <row r="40" spans="1:4" x14ac:dyDescent="0.25">
      <c r="A40" t="s">
        <v>11</v>
      </c>
      <c r="B40" s="8" t="s">
        <v>0</v>
      </c>
      <c r="C40" s="4">
        <v>111.85</v>
      </c>
      <c r="D40" s="3">
        <v>14.757619738751814</v>
      </c>
    </row>
    <row r="41" spans="1:4" x14ac:dyDescent="0.25">
      <c r="A41" t="s">
        <v>11</v>
      </c>
      <c r="B41" s="8" t="s">
        <v>0</v>
      </c>
      <c r="C41" s="4">
        <v>111.9</v>
      </c>
      <c r="D41" s="3">
        <v>17.022948758252124</v>
      </c>
    </row>
    <row r="42" spans="1:4" x14ac:dyDescent="0.25">
      <c r="A42" t="s">
        <v>11</v>
      </c>
      <c r="B42" s="8" t="s">
        <v>0</v>
      </c>
      <c r="C42" s="4">
        <v>111.95</v>
      </c>
      <c r="D42" s="3">
        <v>11.949233716475096</v>
      </c>
    </row>
    <row r="43" spans="1:4" x14ac:dyDescent="0.25">
      <c r="A43" t="s">
        <v>11</v>
      </c>
      <c r="B43" s="8" t="s">
        <v>0</v>
      </c>
      <c r="C43" s="4">
        <v>112</v>
      </c>
      <c r="D43" s="3">
        <v>13.977042538825117</v>
      </c>
    </row>
    <row r="44" spans="1:4" x14ac:dyDescent="0.25">
      <c r="A44" t="s">
        <v>11</v>
      </c>
      <c r="B44" s="8" t="s">
        <v>0</v>
      </c>
      <c r="C44" s="4">
        <v>112.05</v>
      </c>
      <c r="D44" s="3">
        <v>13.886448124366341</v>
      </c>
    </row>
    <row r="45" spans="1:4" x14ac:dyDescent="0.25">
      <c r="A45" t="s">
        <v>11</v>
      </c>
      <c r="B45" s="8" t="s">
        <v>0</v>
      </c>
      <c r="C45" s="4">
        <v>112.1</v>
      </c>
      <c r="D45" s="3">
        <v>10.875706214689265</v>
      </c>
    </row>
    <row r="46" spans="1:4" x14ac:dyDescent="0.25">
      <c r="A46" t="s">
        <v>11</v>
      </c>
      <c r="B46" s="8" t="s">
        <v>0</v>
      </c>
      <c r="C46" s="4">
        <v>112.15</v>
      </c>
      <c r="D46" s="3">
        <v>13.110846245530393</v>
      </c>
    </row>
    <row r="47" spans="1:4" x14ac:dyDescent="0.25">
      <c r="A47" t="s">
        <v>11</v>
      </c>
      <c r="B47" s="8" t="s">
        <v>0</v>
      </c>
      <c r="C47" s="4">
        <v>112.2</v>
      </c>
      <c r="D47" s="3">
        <v>11.432419196865816</v>
      </c>
    </row>
    <row r="48" spans="1:4" x14ac:dyDescent="0.25">
      <c r="A48" t="s">
        <v>11</v>
      </c>
      <c r="B48" s="8" t="s">
        <v>0</v>
      </c>
      <c r="C48" s="4">
        <v>112.25</v>
      </c>
      <c r="D48" s="3">
        <v>11.937128292268479</v>
      </c>
    </row>
    <row r="49" spans="1:4" x14ac:dyDescent="0.25">
      <c r="A49" t="s">
        <v>11</v>
      </c>
      <c r="B49" s="8" t="s">
        <v>0</v>
      </c>
      <c r="C49" s="4">
        <v>112.3</v>
      </c>
      <c r="D49" s="3">
        <v>19.900641025641029</v>
      </c>
    </row>
    <row r="50" spans="1:4" x14ac:dyDescent="0.25">
      <c r="A50" t="s">
        <v>11</v>
      </c>
      <c r="B50" s="8" t="s">
        <v>0</v>
      </c>
      <c r="C50" s="4">
        <v>112.35</v>
      </c>
      <c r="D50" s="3">
        <v>17.731958762886595</v>
      </c>
    </row>
    <row r="51" spans="1:4" x14ac:dyDescent="0.25">
      <c r="A51" t="s">
        <v>11</v>
      </c>
      <c r="B51" s="8" t="s">
        <v>0</v>
      </c>
      <c r="C51" s="4">
        <v>112.4</v>
      </c>
      <c r="D51" s="3">
        <v>9.4959844918305176</v>
      </c>
    </row>
    <row r="52" spans="1:4" x14ac:dyDescent="0.25">
      <c r="A52" t="s">
        <v>11</v>
      </c>
      <c r="B52" s="8" t="s">
        <v>0</v>
      </c>
      <c r="C52" s="4">
        <v>112.45</v>
      </c>
      <c r="D52" s="3">
        <v>10.442773600668337</v>
      </c>
    </row>
    <row r="53" spans="1:4" x14ac:dyDescent="0.25">
      <c r="A53" t="s">
        <v>11</v>
      </c>
      <c r="B53" s="8" t="s">
        <v>0</v>
      </c>
      <c r="C53" s="4">
        <v>112.5</v>
      </c>
      <c r="D53" s="3">
        <v>21.171009284216829</v>
      </c>
    </row>
    <row r="54" spans="1:4" x14ac:dyDescent="0.25">
      <c r="A54" t="s">
        <v>11</v>
      </c>
      <c r="B54" s="8" t="s">
        <v>0</v>
      </c>
      <c r="C54" s="4">
        <v>112.55</v>
      </c>
      <c r="D54" s="3">
        <v>9.2324208266237253</v>
      </c>
    </row>
    <row r="55" spans="1:4" x14ac:dyDescent="0.25">
      <c r="A55" t="s">
        <v>11</v>
      </c>
      <c r="B55" s="8" t="s">
        <v>0</v>
      </c>
      <c r="C55" s="4">
        <v>112.6</v>
      </c>
      <c r="D55" s="3">
        <v>8.1374321880650999</v>
      </c>
    </row>
    <row r="56" spans="1:4" x14ac:dyDescent="0.25">
      <c r="A56" t="s">
        <v>11</v>
      </c>
      <c r="B56" s="8" t="s">
        <v>0</v>
      </c>
      <c r="C56" s="4">
        <v>112.65</v>
      </c>
      <c r="D56" s="3">
        <v>12.645348837209303</v>
      </c>
    </row>
    <row r="57" spans="1:4" x14ac:dyDescent="0.25">
      <c r="A57" t="s">
        <v>11</v>
      </c>
      <c r="B57" s="8" t="s">
        <v>0</v>
      </c>
      <c r="C57" s="4">
        <v>112.7</v>
      </c>
      <c r="D57" s="3">
        <v>20.436507936507937</v>
      </c>
    </row>
    <row r="58" spans="1:4" x14ac:dyDescent="0.25">
      <c r="A58" t="s">
        <v>11</v>
      </c>
      <c r="B58" s="8" t="s">
        <v>0</v>
      </c>
      <c r="C58" s="4">
        <v>112.75</v>
      </c>
      <c r="D58" s="3">
        <v>15.02808988764045</v>
      </c>
    </row>
    <row r="59" spans="1:4" x14ac:dyDescent="0.25">
      <c r="A59" t="s">
        <v>11</v>
      </c>
      <c r="B59" s="8" t="s">
        <v>0</v>
      </c>
      <c r="C59" s="4">
        <v>112.8</v>
      </c>
      <c r="D59" s="3">
        <v>8.8770571151984505</v>
      </c>
    </row>
    <row r="60" spans="1:4" x14ac:dyDescent="0.25">
      <c r="A60" t="s">
        <v>11</v>
      </c>
      <c r="B60" s="1" t="s">
        <v>2</v>
      </c>
      <c r="C60" s="4">
        <v>112.85</v>
      </c>
      <c r="D60" s="3">
        <v>10.880239520958085</v>
      </c>
    </row>
    <row r="61" spans="1:4" x14ac:dyDescent="0.25">
      <c r="A61" t="s">
        <v>11</v>
      </c>
      <c r="B61" s="1" t="s">
        <v>2</v>
      </c>
      <c r="C61" s="4">
        <v>112.9</v>
      </c>
      <c r="D61" s="3">
        <v>11.824938067712633</v>
      </c>
    </row>
    <row r="62" spans="1:4" x14ac:dyDescent="0.25">
      <c r="A62" t="s">
        <v>11</v>
      </c>
      <c r="B62" s="1" t="s">
        <v>2</v>
      </c>
      <c r="C62" s="4">
        <v>112.95</v>
      </c>
      <c r="D62" s="3">
        <v>13.602613602613602</v>
      </c>
    </row>
    <row r="63" spans="1:4" x14ac:dyDescent="0.25">
      <c r="A63" t="s">
        <v>11</v>
      </c>
      <c r="B63" s="1" t="s">
        <v>2</v>
      </c>
      <c r="C63" s="4">
        <v>113</v>
      </c>
      <c r="D63" s="3">
        <v>11.703514739229023</v>
      </c>
    </row>
    <row r="64" spans="1:4" x14ac:dyDescent="0.25">
      <c r="A64" t="s">
        <v>11</v>
      </c>
      <c r="B64" s="1" t="s">
        <v>2</v>
      </c>
      <c r="C64" s="4">
        <v>113.05</v>
      </c>
      <c r="D64" s="3">
        <v>16.135712010194329</v>
      </c>
    </row>
    <row r="65" spans="1:4" x14ac:dyDescent="0.25">
      <c r="A65" t="s">
        <v>11</v>
      </c>
      <c r="B65" s="1" t="s">
        <v>2</v>
      </c>
      <c r="C65" s="4">
        <v>113.1</v>
      </c>
      <c r="D65" s="3">
        <v>8.3812316715542501</v>
      </c>
    </row>
    <row r="66" spans="1:4" x14ac:dyDescent="0.25">
      <c r="A66" t="s">
        <v>11</v>
      </c>
      <c r="B66" s="1" t="s">
        <v>2</v>
      </c>
      <c r="C66" s="4">
        <v>113.15</v>
      </c>
      <c r="D66" s="3">
        <v>11.811023622047243</v>
      </c>
    </row>
    <row r="67" spans="1:4" x14ac:dyDescent="0.25">
      <c r="A67" t="s">
        <v>11</v>
      </c>
      <c r="B67" s="1" t="s">
        <v>2</v>
      </c>
      <c r="C67" s="4">
        <v>113.2</v>
      </c>
      <c r="D67" s="3">
        <v>11.450968336919766</v>
      </c>
    </row>
    <row r="68" spans="1:4" x14ac:dyDescent="0.25">
      <c r="A68" t="s">
        <v>11</v>
      </c>
      <c r="B68" s="1" t="s">
        <v>2</v>
      </c>
      <c r="C68" s="4">
        <v>113.25</v>
      </c>
      <c r="D68" s="3">
        <v>8.2364287682557169</v>
      </c>
    </row>
    <row r="69" spans="1:4" x14ac:dyDescent="0.25">
      <c r="A69" t="s">
        <v>11</v>
      </c>
      <c r="B69" s="1" t="s">
        <v>2</v>
      </c>
      <c r="C69" s="4">
        <v>113.3</v>
      </c>
      <c r="D69" s="3">
        <v>11.080246913580245</v>
      </c>
    </row>
    <row r="70" spans="1:4" x14ac:dyDescent="0.25">
      <c r="A70" t="s">
        <v>11</v>
      </c>
      <c r="B70" s="1" t="s">
        <v>2</v>
      </c>
      <c r="C70" s="4">
        <v>113.35</v>
      </c>
      <c r="D70" s="3">
        <v>8.7541766109785204</v>
      </c>
    </row>
    <row r="71" spans="1:4" x14ac:dyDescent="0.25">
      <c r="A71" t="s">
        <v>11</v>
      </c>
      <c r="B71" s="1" t="s">
        <v>2</v>
      </c>
      <c r="C71" s="4">
        <v>113.4</v>
      </c>
      <c r="D71" s="3">
        <v>9.3017694882831172</v>
      </c>
    </row>
    <row r="72" spans="1:4" x14ac:dyDescent="0.25">
      <c r="A72" t="s">
        <v>11</v>
      </c>
      <c r="B72" s="1" t="s">
        <v>2</v>
      </c>
      <c r="C72" s="4">
        <v>113.45</v>
      </c>
      <c r="D72" s="3">
        <v>8.8989121782966301</v>
      </c>
    </row>
    <row r="73" spans="1:4" x14ac:dyDescent="0.25">
      <c r="A73" t="s">
        <v>11</v>
      </c>
      <c r="B73" s="1" t="s">
        <v>2</v>
      </c>
      <c r="C73" s="4">
        <v>113.5</v>
      </c>
      <c r="D73" s="3">
        <v>8.2927304618982642</v>
      </c>
    </row>
    <row r="74" spans="1:4" x14ac:dyDescent="0.25">
      <c r="A74" t="s">
        <v>11</v>
      </c>
      <c r="B74" s="1" t="s">
        <v>2</v>
      </c>
      <c r="C74" s="4">
        <v>113.55</v>
      </c>
      <c r="D74" s="3">
        <v>8.4239130434782616</v>
      </c>
    </row>
    <row r="75" spans="1:4" x14ac:dyDescent="0.25">
      <c r="A75" t="s">
        <v>11</v>
      </c>
      <c r="B75" s="1" t="s">
        <v>2</v>
      </c>
      <c r="C75" s="4">
        <v>113.6</v>
      </c>
      <c r="D75" s="3">
        <v>9.1055786076532961</v>
      </c>
    </row>
    <row r="76" spans="1:4" x14ac:dyDescent="0.25">
      <c r="A76" t="s">
        <v>11</v>
      </c>
      <c r="B76" s="1" t="s">
        <v>2</v>
      </c>
      <c r="C76" s="4">
        <v>113.65</v>
      </c>
      <c r="D76" s="3">
        <v>8.4441757355904876</v>
      </c>
    </row>
    <row r="77" spans="1:4" x14ac:dyDescent="0.25">
      <c r="A77" t="s">
        <v>11</v>
      </c>
      <c r="B77" s="2" t="s">
        <v>1</v>
      </c>
      <c r="C77" s="4">
        <v>113.7</v>
      </c>
      <c r="D77" s="3">
        <v>8.6688931297709928</v>
      </c>
    </row>
    <row r="78" spans="1:4" x14ac:dyDescent="0.25">
      <c r="A78" t="s">
        <v>11</v>
      </c>
      <c r="B78" s="2" t="s">
        <v>1</v>
      </c>
      <c r="C78" s="4">
        <v>113.75</v>
      </c>
      <c r="D78" s="3">
        <v>10.04520341536916</v>
      </c>
    </row>
    <row r="79" spans="1:4" x14ac:dyDescent="0.25">
      <c r="A79" t="s">
        <v>11</v>
      </c>
      <c r="B79" s="2" t="s">
        <v>1</v>
      </c>
      <c r="C79" s="4">
        <v>113.8</v>
      </c>
      <c r="D79" s="3">
        <v>16.644412191582003</v>
      </c>
    </row>
    <row r="80" spans="1:4" x14ac:dyDescent="0.25">
      <c r="A80" t="s">
        <v>11</v>
      </c>
      <c r="B80" s="2" t="s">
        <v>1</v>
      </c>
      <c r="C80" s="4">
        <v>113.85</v>
      </c>
      <c r="D80" s="3">
        <v>7.7709889115184438</v>
      </c>
    </row>
    <row r="81" spans="1:4" x14ac:dyDescent="0.25">
      <c r="A81" t="s">
        <v>11</v>
      </c>
      <c r="B81" s="2" t="s">
        <v>1</v>
      </c>
      <c r="C81" s="4">
        <v>113.9</v>
      </c>
      <c r="D81" s="3">
        <v>15.236818588025022</v>
      </c>
    </row>
    <row r="82" spans="1:4" x14ac:dyDescent="0.25">
      <c r="A82" t="s">
        <v>11</v>
      </c>
      <c r="B82" s="2" t="s">
        <v>1</v>
      </c>
      <c r="C82" s="4">
        <v>113.95</v>
      </c>
      <c r="D82" s="3">
        <v>6.6685584562996594</v>
      </c>
    </row>
    <row r="83" spans="1:4" x14ac:dyDescent="0.25">
      <c r="A83" t="s">
        <v>11</v>
      </c>
      <c r="B83" s="2" t="s">
        <v>1</v>
      </c>
      <c r="C83" s="4">
        <v>114</v>
      </c>
      <c r="D83" s="3">
        <v>15.63858695652174</v>
      </c>
    </row>
    <row r="84" spans="1:4" x14ac:dyDescent="0.25">
      <c r="A84" t="s">
        <v>11</v>
      </c>
      <c r="B84" s="2" t="s">
        <v>1</v>
      </c>
      <c r="C84" s="4">
        <v>114.05</v>
      </c>
      <c r="D84" s="3">
        <v>10.01569858712716</v>
      </c>
    </row>
    <row r="85" spans="1:4" x14ac:dyDescent="0.25">
      <c r="A85" t="s">
        <v>11</v>
      </c>
      <c r="B85" s="2" t="s">
        <v>1</v>
      </c>
      <c r="C85" s="4">
        <v>114.1</v>
      </c>
      <c r="D85" s="3">
        <v>14.057127743983072</v>
      </c>
    </row>
    <row r="86" spans="1:4" x14ac:dyDescent="0.25">
      <c r="A86" t="s">
        <v>11</v>
      </c>
      <c r="B86" s="2" t="s">
        <v>1</v>
      </c>
      <c r="C86" s="4">
        <v>114.15</v>
      </c>
      <c r="D86" s="3">
        <v>17.866372518121651</v>
      </c>
    </row>
    <row r="87" spans="1:4" x14ac:dyDescent="0.25">
      <c r="A87" t="s">
        <v>11</v>
      </c>
      <c r="B87" s="2" t="s">
        <v>1</v>
      </c>
      <c r="C87" s="4">
        <v>114.2</v>
      </c>
      <c r="D87" s="3">
        <v>14.654979485266692</v>
      </c>
    </row>
    <row r="88" spans="1:4" x14ac:dyDescent="0.25">
      <c r="A88" t="s">
        <v>11</v>
      </c>
      <c r="B88" s="2" t="s">
        <v>1</v>
      </c>
      <c r="C88" s="4">
        <v>114.25</v>
      </c>
      <c r="D88" s="3">
        <v>14.849611355187562</v>
      </c>
    </row>
    <row r="89" spans="1:4" x14ac:dyDescent="0.25">
      <c r="A89" t="s">
        <v>11</v>
      </c>
      <c r="B89" s="2" t="s">
        <v>1</v>
      </c>
      <c r="C89" s="4">
        <v>114.3</v>
      </c>
      <c r="D89" s="3">
        <v>9.6218644702358667</v>
      </c>
    </row>
    <row r="90" spans="1:4" x14ac:dyDescent="0.25">
      <c r="A90" t="s">
        <v>11</v>
      </c>
      <c r="B90" s="2" t="s">
        <v>1</v>
      </c>
      <c r="C90" s="4">
        <v>114.35</v>
      </c>
      <c r="D90" s="3">
        <v>11.929223744292237</v>
      </c>
    </row>
    <row r="91" spans="1:4" x14ac:dyDescent="0.25">
      <c r="A91" t="s">
        <v>11</v>
      </c>
      <c r="B91" s="2" t="s">
        <v>1</v>
      </c>
      <c r="C91" s="4">
        <v>114.4</v>
      </c>
      <c r="D91" s="3">
        <v>8.601232811759127</v>
      </c>
    </row>
    <row r="92" spans="1:4" x14ac:dyDescent="0.25">
      <c r="A92" t="s">
        <v>11</v>
      </c>
      <c r="B92" s="2" t="s">
        <v>1</v>
      </c>
      <c r="C92" s="4">
        <v>114.45</v>
      </c>
      <c r="D92" s="3">
        <v>9.7483095416979708</v>
      </c>
    </row>
    <row r="93" spans="1:4" x14ac:dyDescent="0.25">
      <c r="A93" t="s">
        <v>11</v>
      </c>
      <c r="B93" s="2" t="s">
        <v>1</v>
      </c>
      <c r="C93" s="4">
        <v>114.5</v>
      </c>
      <c r="D93" s="3">
        <v>10.435308343409915</v>
      </c>
    </row>
    <row r="94" spans="1:4" x14ac:dyDescent="0.25">
      <c r="A94" t="s">
        <v>11</v>
      </c>
      <c r="B94" s="2" t="s">
        <v>1</v>
      </c>
      <c r="C94" s="4">
        <v>114.55</v>
      </c>
      <c r="D94" s="3">
        <v>10.631355932203389</v>
      </c>
    </row>
    <row r="95" spans="1:4" x14ac:dyDescent="0.25">
      <c r="A95" t="s">
        <v>11</v>
      </c>
      <c r="B95" s="2" t="s">
        <v>1</v>
      </c>
      <c r="C95" s="4">
        <v>114.6</v>
      </c>
      <c r="D95" s="3">
        <v>8.2315945246022935</v>
      </c>
    </row>
    <row r="96" spans="1:4" x14ac:dyDescent="0.25">
      <c r="A96" t="s">
        <v>11</v>
      </c>
      <c r="B96" s="2" t="s">
        <v>1</v>
      </c>
      <c r="C96" s="4">
        <v>114.65</v>
      </c>
      <c r="D96" s="3">
        <v>30.628803245436107</v>
      </c>
    </row>
    <row r="97" spans="1:4" x14ac:dyDescent="0.25">
      <c r="A97" t="s">
        <v>11</v>
      </c>
      <c r="B97" s="2" t="s">
        <v>1</v>
      </c>
      <c r="C97" s="4">
        <v>114.7</v>
      </c>
      <c r="D97" s="3">
        <v>10.723589001447177</v>
      </c>
    </row>
    <row r="98" spans="1:4" x14ac:dyDescent="0.25">
      <c r="A98" t="s">
        <v>11</v>
      </c>
      <c r="B98" s="2" t="s">
        <v>1</v>
      </c>
      <c r="C98" s="4">
        <v>114.75</v>
      </c>
      <c r="D98" s="3">
        <v>9.5530194959581554</v>
      </c>
    </row>
    <row r="99" spans="1:4" x14ac:dyDescent="0.25">
      <c r="A99" t="s">
        <v>11</v>
      </c>
      <c r="B99" s="2" t="s">
        <v>1</v>
      </c>
      <c r="C99" s="4">
        <v>114.8</v>
      </c>
      <c r="D99" s="3">
        <v>18.317659352142112</v>
      </c>
    </row>
    <row r="100" spans="1:4" x14ac:dyDescent="0.25">
      <c r="A100" t="s">
        <v>11</v>
      </c>
      <c r="B100" s="2" t="s">
        <v>1</v>
      </c>
      <c r="C100" s="4">
        <v>114.85</v>
      </c>
      <c r="D100" s="3">
        <v>9.2863879283244266</v>
      </c>
    </row>
    <row r="101" spans="1:4" x14ac:dyDescent="0.25">
      <c r="A101" t="s">
        <v>11</v>
      </c>
      <c r="B101" s="2" t="s">
        <v>1</v>
      </c>
      <c r="C101" s="4">
        <v>114.9</v>
      </c>
      <c r="D101" s="3">
        <v>10.304961310878472</v>
      </c>
    </row>
    <row r="102" spans="1:4" x14ac:dyDescent="0.25">
      <c r="A102" t="s">
        <v>11</v>
      </c>
      <c r="B102" s="2" t="s">
        <v>1</v>
      </c>
      <c r="C102" s="4">
        <v>114.95</v>
      </c>
      <c r="D102" s="3">
        <v>16.925007844367741</v>
      </c>
    </row>
    <row r="103" spans="1:4" x14ac:dyDescent="0.25">
      <c r="A103" t="s">
        <v>11</v>
      </c>
      <c r="B103" s="2" t="s">
        <v>1</v>
      </c>
      <c r="C103" s="4">
        <v>115</v>
      </c>
      <c r="D103" s="3">
        <v>10.897181421198887</v>
      </c>
    </row>
    <row r="105" spans="1:4" x14ac:dyDescent="0.25">
      <c r="A105" t="s">
        <v>4</v>
      </c>
    </row>
  </sheetData>
  <mergeCells count="1">
    <mergeCell ref="A1:D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workbookViewId="0">
      <selection sqref="A1:XFD1048576"/>
    </sheetView>
  </sheetViews>
  <sheetFormatPr defaultRowHeight="15" x14ac:dyDescent="0.25"/>
  <cols>
    <col min="1" max="1" width="18.140625" customWidth="1"/>
    <col min="2" max="2" width="21.7109375" customWidth="1"/>
    <col min="3" max="3" width="22.140625" customWidth="1"/>
    <col min="4" max="5" width="13.140625" customWidth="1"/>
  </cols>
  <sheetData>
    <row r="1" spans="1:6" x14ac:dyDescent="0.25">
      <c r="A1" s="44" t="s">
        <v>15</v>
      </c>
      <c r="B1" s="44"/>
      <c r="C1" s="44"/>
      <c r="D1" s="44"/>
      <c r="E1" s="44"/>
      <c r="F1" s="44"/>
    </row>
    <row r="2" spans="1:6" ht="43.9" customHeight="1" x14ac:dyDescent="0.25">
      <c r="A2" s="5" t="s">
        <v>12</v>
      </c>
      <c r="C2" s="6" t="s">
        <v>109</v>
      </c>
      <c r="D2" s="6" t="s">
        <v>13</v>
      </c>
      <c r="E2" s="6" t="s">
        <v>14</v>
      </c>
    </row>
    <row r="3" spans="1:6" x14ac:dyDescent="0.25">
      <c r="A3" t="s">
        <v>11</v>
      </c>
      <c r="B3" s="8" t="s">
        <v>0</v>
      </c>
      <c r="C3" s="4">
        <v>110.05</v>
      </c>
      <c r="D3" s="35">
        <v>-3.6753704836295613</v>
      </c>
      <c r="E3" s="3">
        <v>1.764571057513918</v>
      </c>
    </row>
    <row r="4" spans="1:6" x14ac:dyDescent="0.25">
      <c r="A4" t="s">
        <v>11</v>
      </c>
      <c r="B4" s="8" t="s">
        <v>0</v>
      </c>
      <c r="C4" s="4">
        <v>110.1</v>
      </c>
      <c r="D4" s="3">
        <v>-3.3458894078578125</v>
      </c>
      <c r="E4" s="3">
        <v>1.9854425479282658</v>
      </c>
    </row>
    <row r="5" spans="1:6" x14ac:dyDescent="0.25">
      <c r="A5" t="s">
        <v>11</v>
      </c>
      <c r="B5" s="8" t="s">
        <v>0</v>
      </c>
      <c r="C5" s="4">
        <v>110.2</v>
      </c>
      <c r="D5" s="3">
        <v>-3.5894118119738092</v>
      </c>
      <c r="E5" s="3">
        <v>1.9874763553906447</v>
      </c>
    </row>
    <row r="6" spans="1:6" x14ac:dyDescent="0.25">
      <c r="A6" t="s">
        <v>11</v>
      </c>
      <c r="B6" s="8" t="s">
        <v>0</v>
      </c>
      <c r="C6" s="4">
        <v>110.3</v>
      </c>
      <c r="D6" s="3">
        <v>-3.3617608952291875</v>
      </c>
      <c r="E6" s="3">
        <v>1.9823918367346973</v>
      </c>
    </row>
    <row r="7" spans="1:6" x14ac:dyDescent="0.25">
      <c r="A7" t="s">
        <v>11</v>
      </c>
      <c r="B7" s="8" t="s">
        <v>0</v>
      </c>
      <c r="C7" s="4">
        <v>110.4</v>
      </c>
      <c r="D7" s="3">
        <v>-3.478401046772686</v>
      </c>
      <c r="E7" s="3">
        <v>1.7969085961657423</v>
      </c>
    </row>
    <row r="8" spans="1:6" x14ac:dyDescent="0.25">
      <c r="A8" t="s">
        <v>11</v>
      </c>
      <c r="B8" s="8" t="s">
        <v>0</v>
      </c>
      <c r="C8" s="4">
        <v>110.5</v>
      </c>
      <c r="D8" s="3">
        <v>-3.6066514256314326</v>
      </c>
      <c r="E8" s="3">
        <v>1.993781158524019</v>
      </c>
    </row>
    <row r="9" spans="1:6" x14ac:dyDescent="0.25">
      <c r="A9" t="s">
        <v>11</v>
      </c>
      <c r="B9" s="8" t="s">
        <v>0</v>
      </c>
      <c r="C9" s="4">
        <v>110.6</v>
      </c>
      <c r="D9" s="3">
        <v>-3.5749023386342378</v>
      </c>
      <c r="E9" s="3">
        <v>1.8793785684903248</v>
      </c>
    </row>
    <row r="10" spans="1:6" x14ac:dyDescent="0.25">
      <c r="A10" t="s">
        <v>11</v>
      </c>
      <c r="B10" s="8" t="s">
        <v>0</v>
      </c>
      <c r="C10" s="4">
        <v>110.7</v>
      </c>
      <c r="D10" s="3">
        <v>-3.8272009214218921</v>
      </c>
      <c r="E10" s="3">
        <v>1.9620537621109082</v>
      </c>
    </row>
    <row r="11" spans="1:6" x14ac:dyDescent="0.25">
      <c r="A11" t="s">
        <v>11</v>
      </c>
      <c r="B11" s="8" t="s">
        <v>0</v>
      </c>
      <c r="C11" s="4">
        <v>110.8</v>
      </c>
      <c r="D11" s="3">
        <v>-3.7677561908325554</v>
      </c>
      <c r="E11" s="3">
        <v>1.9679518037518071</v>
      </c>
    </row>
    <row r="12" spans="1:6" x14ac:dyDescent="0.25">
      <c r="A12" t="s">
        <v>11</v>
      </c>
      <c r="B12" s="8" t="s">
        <v>0</v>
      </c>
      <c r="C12" s="4">
        <v>110.9</v>
      </c>
      <c r="D12" s="3">
        <v>-3.789950805425633</v>
      </c>
      <c r="E12" s="3">
        <v>2.0236781282209888</v>
      </c>
    </row>
    <row r="13" spans="1:6" x14ac:dyDescent="0.25">
      <c r="A13" t="s">
        <v>11</v>
      </c>
      <c r="B13" s="8" t="s">
        <v>0</v>
      </c>
      <c r="C13" s="4">
        <v>111.05</v>
      </c>
      <c r="D13" s="3">
        <v>-3.3841215594013114</v>
      </c>
      <c r="E13" s="3">
        <v>2.0789976911976944</v>
      </c>
    </row>
    <row r="14" spans="1:6" x14ac:dyDescent="0.25">
      <c r="A14" t="s">
        <v>11</v>
      </c>
      <c r="B14" s="8" t="s">
        <v>0</v>
      </c>
      <c r="C14" s="4">
        <v>111.1</v>
      </c>
      <c r="D14" s="3">
        <v>-3.3913452254443426</v>
      </c>
      <c r="E14" s="3">
        <v>2.0080178107606717</v>
      </c>
    </row>
    <row r="15" spans="1:6" x14ac:dyDescent="0.25">
      <c r="A15" t="s">
        <v>11</v>
      </c>
      <c r="B15" s="8" t="s">
        <v>0</v>
      </c>
      <c r="C15" s="4">
        <v>111.2</v>
      </c>
      <c r="D15" s="3">
        <v>-3.3207313685687576</v>
      </c>
      <c r="E15" s="3">
        <v>2.0171699443413766</v>
      </c>
    </row>
    <row r="16" spans="1:6" x14ac:dyDescent="0.25">
      <c r="A16" t="s">
        <v>11</v>
      </c>
      <c r="B16" s="8" t="s">
        <v>0</v>
      </c>
      <c r="C16" s="4">
        <v>111.3</v>
      </c>
      <c r="D16" s="3">
        <v>-3.8947902310570637</v>
      </c>
      <c r="E16" s="3">
        <v>2.0897768707483024</v>
      </c>
    </row>
    <row r="17" spans="1:5" x14ac:dyDescent="0.25">
      <c r="A17" t="s">
        <v>11</v>
      </c>
      <c r="B17" s="8" t="s">
        <v>0</v>
      </c>
      <c r="C17" s="4">
        <v>111.4</v>
      </c>
      <c r="D17" s="3">
        <v>-3.5264902273152496</v>
      </c>
      <c r="E17" s="3">
        <v>2.1324868274582593</v>
      </c>
    </row>
    <row r="18" spans="1:5" x14ac:dyDescent="0.25">
      <c r="A18" t="s">
        <v>11</v>
      </c>
      <c r="B18" s="8" t="s">
        <v>0</v>
      </c>
      <c r="C18" s="4">
        <v>111.5</v>
      </c>
      <c r="D18" s="3">
        <v>-3.8718264911131914</v>
      </c>
      <c r="E18" s="3">
        <v>2.0076110492681956</v>
      </c>
    </row>
    <row r="19" spans="1:5" x14ac:dyDescent="0.25">
      <c r="A19" t="s">
        <v>11</v>
      </c>
      <c r="B19" s="8" t="s">
        <v>0</v>
      </c>
      <c r="C19" s="4">
        <v>111.6</v>
      </c>
      <c r="D19" s="3">
        <v>-3.6528733124415362</v>
      </c>
      <c r="E19" s="3">
        <v>2.0706590806019411</v>
      </c>
    </row>
    <row r="20" spans="1:5" x14ac:dyDescent="0.25">
      <c r="A20" t="s">
        <v>11</v>
      </c>
      <c r="B20" s="8" t="s">
        <v>0</v>
      </c>
      <c r="C20" s="4">
        <v>111.7</v>
      </c>
      <c r="D20" s="3">
        <v>-3.4556532731524805</v>
      </c>
      <c r="E20" s="3">
        <v>2.0314065965780284</v>
      </c>
    </row>
    <row r="21" spans="1:5" x14ac:dyDescent="0.25">
      <c r="A21" t="s">
        <v>11</v>
      </c>
      <c r="B21" s="8" t="s">
        <v>0</v>
      </c>
      <c r="C21" s="4">
        <v>111.8</v>
      </c>
      <c r="D21" s="3">
        <v>-3.3468429195509839</v>
      </c>
      <c r="E21" s="3">
        <v>2.0777774067202675</v>
      </c>
    </row>
    <row r="22" spans="1:5" x14ac:dyDescent="0.25">
      <c r="A22" t="s">
        <v>11</v>
      </c>
      <c r="B22" s="8" t="s">
        <v>0</v>
      </c>
      <c r="C22" s="4">
        <v>111.9</v>
      </c>
      <c r="D22" s="3">
        <v>-3.3717951796071106</v>
      </c>
      <c r="E22" s="3">
        <v>2.0623204700061875</v>
      </c>
    </row>
    <row r="23" spans="1:5" x14ac:dyDescent="0.25">
      <c r="A23" t="s">
        <v>11</v>
      </c>
      <c r="B23" s="8" t="s">
        <v>0</v>
      </c>
      <c r="C23" s="4">
        <v>112.05</v>
      </c>
      <c r="D23" s="3">
        <v>-3.6503886810102903</v>
      </c>
      <c r="E23" s="3">
        <v>2.0155382969971116</v>
      </c>
    </row>
    <row r="24" spans="1:5" x14ac:dyDescent="0.25">
      <c r="A24" t="s">
        <v>11</v>
      </c>
      <c r="B24" s="8" t="s">
        <v>0</v>
      </c>
      <c r="C24" s="4">
        <v>112.1</v>
      </c>
      <c r="D24" s="3">
        <v>-3.1694785388213296</v>
      </c>
      <c r="E24" s="3">
        <v>2.0730996495567959</v>
      </c>
    </row>
    <row r="25" spans="1:5" x14ac:dyDescent="0.25">
      <c r="A25" t="s">
        <v>11</v>
      </c>
      <c r="B25" s="8" t="s">
        <v>0</v>
      </c>
      <c r="C25" s="4">
        <v>112.2</v>
      </c>
      <c r="D25" s="3">
        <v>-3.5979210888681017</v>
      </c>
      <c r="E25" s="3">
        <v>2.0642392431098227</v>
      </c>
    </row>
    <row r="26" spans="1:5" x14ac:dyDescent="0.25">
      <c r="A26" t="s">
        <v>11</v>
      </c>
      <c r="B26" s="8" t="s">
        <v>0</v>
      </c>
      <c r="C26" s="4">
        <v>112.3</v>
      </c>
      <c r="D26" s="3">
        <v>-3.1509502581852211</v>
      </c>
      <c r="E26" s="3">
        <v>2.1050304267161444</v>
      </c>
    </row>
    <row r="27" spans="1:5" x14ac:dyDescent="0.25">
      <c r="A27" t="s">
        <v>11</v>
      </c>
      <c r="B27" s="8" t="s">
        <v>0</v>
      </c>
      <c r="C27" s="4">
        <v>112.4</v>
      </c>
      <c r="D27" s="3">
        <v>-3.217772479887747</v>
      </c>
      <c r="E27" s="3">
        <v>2.0008994846423453</v>
      </c>
    </row>
    <row r="28" spans="1:5" x14ac:dyDescent="0.25">
      <c r="A28" t="s">
        <v>11</v>
      </c>
      <c r="B28" s="8" t="s">
        <v>0</v>
      </c>
      <c r="C28" s="4">
        <v>112.5</v>
      </c>
      <c r="D28" s="3">
        <v>-3.2179077535277507</v>
      </c>
      <c r="E28" s="3">
        <v>1.9763374594259771</v>
      </c>
    </row>
    <row r="29" spans="1:5" x14ac:dyDescent="0.25">
      <c r="A29" t="s">
        <v>11</v>
      </c>
      <c r="B29" s="8" t="s">
        <v>0</v>
      </c>
      <c r="C29" s="4">
        <v>112.6</v>
      </c>
      <c r="D29" s="3">
        <v>-3.6680591702728123</v>
      </c>
      <c r="E29" s="3">
        <v>2.2622905232294048</v>
      </c>
    </row>
    <row r="30" spans="1:5" x14ac:dyDescent="0.25">
      <c r="A30" t="s">
        <v>11</v>
      </c>
      <c r="B30" s="8" t="s">
        <v>0</v>
      </c>
      <c r="C30" s="4">
        <v>112.7</v>
      </c>
      <c r="D30" s="3">
        <v>-3.7810508598306676</v>
      </c>
      <c r="E30" s="3">
        <v>2.0669221292587254</v>
      </c>
    </row>
    <row r="31" spans="1:5" x14ac:dyDescent="0.25">
      <c r="A31" t="s">
        <v>11</v>
      </c>
      <c r="B31" s="8" t="s">
        <v>0</v>
      </c>
      <c r="C31" s="4">
        <v>112.8</v>
      </c>
      <c r="D31" s="3">
        <v>-3.2512743857008459</v>
      </c>
      <c r="E31" s="3">
        <v>2.0476179343382217</v>
      </c>
    </row>
    <row r="32" spans="1:5" x14ac:dyDescent="0.25">
      <c r="A32" t="s">
        <v>11</v>
      </c>
      <c r="B32" s="1" t="s">
        <v>2</v>
      </c>
      <c r="C32" s="4">
        <v>112.9</v>
      </c>
      <c r="D32" s="3">
        <v>-3.5771760972871851</v>
      </c>
      <c r="E32" s="3">
        <v>1.5853466063348332</v>
      </c>
    </row>
    <row r="33" spans="1:5" x14ac:dyDescent="0.25">
      <c r="A33" t="s">
        <v>11</v>
      </c>
      <c r="B33" s="1" t="s">
        <v>2</v>
      </c>
      <c r="C33" s="4">
        <v>113.05</v>
      </c>
      <c r="D33" s="3">
        <v>-2.6097600439663253</v>
      </c>
      <c r="E33" s="3">
        <v>1.8839555555555589</v>
      </c>
    </row>
    <row r="34" spans="1:5" x14ac:dyDescent="0.25">
      <c r="A34" t="s">
        <v>11</v>
      </c>
      <c r="B34" s="1" t="s">
        <v>2</v>
      </c>
      <c r="C34" s="4">
        <v>113.1</v>
      </c>
      <c r="D34" s="3">
        <v>-2.9146535239887106</v>
      </c>
      <c r="E34" s="3">
        <v>1.7737656427834001</v>
      </c>
    </row>
    <row r="35" spans="1:5" x14ac:dyDescent="0.25">
      <c r="A35" t="s">
        <v>11</v>
      </c>
      <c r="B35" s="1" t="s">
        <v>2</v>
      </c>
      <c r="C35" s="4">
        <v>113.2</v>
      </c>
      <c r="D35" s="3">
        <v>-2.1770327431796797</v>
      </c>
      <c r="E35" s="3">
        <v>2.1765746826347323</v>
      </c>
    </row>
    <row r="36" spans="1:5" x14ac:dyDescent="0.25">
      <c r="A36" t="s">
        <v>11</v>
      </c>
      <c r="B36" s="1" t="s">
        <v>2</v>
      </c>
      <c r="C36" s="4">
        <v>113.3</v>
      </c>
      <c r="D36" s="3">
        <v>-3.0573757174929854</v>
      </c>
      <c r="E36" s="3">
        <v>1.9394784992785028</v>
      </c>
    </row>
    <row r="37" spans="1:5" x14ac:dyDescent="0.25">
      <c r="A37" t="s">
        <v>11</v>
      </c>
      <c r="B37" s="1" t="s">
        <v>2</v>
      </c>
      <c r="C37" s="4">
        <v>113.4</v>
      </c>
      <c r="D37" s="3">
        <v>-3.453606686623012</v>
      </c>
      <c r="E37" s="3">
        <v>2.1064467297408394</v>
      </c>
    </row>
    <row r="38" spans="1:5" x14ac:dyDescent="0.25">
      <c r="A38" t="s">
        <v>11</v>
      </c>
      <c r="B38" s="1" t="s">
        <v>2</v>
      </c>
      <c r="C38" s="4">
        <v>113.5</v>
      </c>
      <c r="D38" s="3">
        <v>-3.3810002347988788</v>
      </c>
      <c r="E38" s="3">
        <v>2.1747900226757402</v>
      </c>
    </row>
    <row r="39" spans="1:5" x14ac:dyDescent="0.25">
      <c r="A39" t="s">
        <v>11</v>
      </c>
      <c r="B39" s="1" t="s">
        <v>2</v>
      </c>
      <c r="C39" s="4">
        <v>113.6</v>
      </c>
      <c r="D39" s="3">
        <v>-3.4963476445275976</v>
      </c>
      <c r="E39" s="3">
        <v>2.1306564007421187</v>
      </c>
    </row>
    <row r="40" spans="1:5" x14ac:dyDescent="0.25">
      <c r="A40" t="s">
        <v>11</v>
      </c>
      <c r="B40" s="2" t="s">
        <v>1</v>
      </c>
      <c r="C40" s="4">
        <v>113.7</v>
      </c>
      <c r="D40" s="3">
        <v>-3.4730293938260077</v>
      </c>
      <c r="E40" s="3">
        <v>2.2897001443001477</v>
      </c>
    </row>
    <row r="41" spans="1:5" x14ac:dyDescent="0.25">
      <c r="A41" t="s">
        <v>11</v>
      </c>
      <c r="B41" s="2" t="s">
        <v>1</v>
      </c>
      <c r="C41" s="4">
        <v>113.8</v>
      </c>
      <c r="D41" s="3">
        <v>-3.4495297554092188</v>
      </c>
      <c r="E41" s="3">
        <v>2.4321821061325641</v>
      </c>
    </row>
    <row r="42" spans="1:5" x14ac:dyDescent="0.25">
      <c r="A42" t="s">
        <v>11</v>
      </c>
      <c r="B42" s="2" t="s">
        <v>1</v>
      </c>
      <c r="C42" s="4">
        <v>113.9</v>
      </c>
      <c r="D42" s="3">
        <v>-3.7100537968015059</v>
      </c>
      <c r="E42" s="3">
        <v>2.1363202618211869</v>
      </c>
    </row>
    <row r="43" spans="1:5" x14ac:dyDescent="0.25">
      <c r="A43" t="s">
        <v>11</v>
      </c>
      <c r="B43" s="2" t="s">
        <v>1</v>
      </c>
      <c r="C43" s="4">
        <v>114.05</v>
      </c>
      <c r="D43" s="3">
        <v>-3.2578329727187199</v>
      </c>
      <c r="E43" s="3">
        <v>2.3489842040057827</v>
      </c>
    </row>
    <row r="44" spans="1:5" x14ac:dyDescent="0.25">
      <c r="A44" t="s">
        <v>11</v>
      </c>
      <c r="B44" s="2" t="s">
        <v>1</v>
      </c>
      <c r="C44" s="4">
        <v>114.1</v>
      </c>
      <c r="D44" s="3">
        <v>-3.3499326641721252</v>
      </c>
      <c r="E44" s="3">
        <v>2.0981154813440561</v>
      </c>
    </row>
    <row r="45" spans="1:5" x14ac:dyDescent="0.25">
      <c r="A45" t="s">
        <v>11</v>
      </c>
      <c r="B45" s="2" t="s">
        <v>1</v>
      </c>
      <c r="C45" s="4">
        <v>114.2</v>
      </c>
      <c r="D45" s="3">
        <v>-3.4993184666039507</v>
      </c>
      <c r="E45" s="3">
        <v>2.2751165269461091</v>
      </c>
    </row>
    <row r="46" spans="1:5" x14ac:dyDescent="0.25">
      <c r="A46" t="s">
        <v>11</v>
      </c>
      <c r="B46" s="2" t="s">
        <v>1</v>
      </c>
      <c r="C46" s="4">
        <v>114.3</v>
      </c>
      <c r="D46" s="3">
        <v>-3.5103867224835374</v>
      </c>
      <c r="E46" s="3">
        <v>2.2713844369192664</v>
      </c>
    </row>
    <row r="47" spans="1:5" x14ac:dyDescent="0.25">
      <c r="A47" t="s">
        <v>11</v>
      </c>
      <c r="B47" s="2" t="s">
        <v>1</v>
      </c>
      <c r="C47" s="4">
        <v>114.4</v>
      </c>
      <c r="D47" s="3">
        <v>-3.3103877234242711</v>
      </c>
      <c r="E47" s="3">
        <v>2.309463163328517</v>
      </c>
    </row>
    <row r="48" spans="1:5" x14ac:dyDescent="0.25">
      <c r="A48" t="s">
        <v>11</v>
      </c>
      <c r="B48" s="2" t="s">
        <v>1</v>
      </c>
      <c r="C48" s="4">
        <v>114.5</v>
      </c>
      <c r="D48" s="3">
        <v>-3.2573870196445274</v>
      </c>
      <c r="E48" s="3">
        <v>2.1780777046482838</v>
      </c>
    </row>
    <row r="49" spans="1:5" x14ac:dyDescent="0.25">
      <c r="A49" t="s">
        <v>11</v>
      </c>
      <c r="B49" s="2" t="s">
        <v>1</v>
      </c>
      <c r="C49" s="4">
        <v>114.6</v>
      </c>
      <c r="D49" s="3">
        <v>-3.3919346660395107</v>
      </c>
      <c r="E49" s="3">
        <v>2.3634480900268442</v>
      </c>
    </row>
    <row r="50" spans="1:5" x14ac:dyDescent="0.25">
      <c r="A50" t="s">
        <v>11</v>
      </c>
      <c r="B50" s="2" t="s">
        <v>1</v>
      </c>
      <c r="C50" s="4">
        <v>114.7</v>
      </c>
      <c r="D50" s="3">
        <v>-3.6356411872060201</v>
      </c>
      <c r="E50" s="3">
        <v>2.1984294106958515</v>
      </c>
    </row>
    <row r="51" spans="1:5" x14ac:dyDescent="0.25">
      <c r="A51" t="s">
        <v>11</v>
      </c>
      <c r="B51" s="2" t="s">
        <v>1</v>
      </c>
      <c r="C51" s="4">
        <v>114.8</v>
      </c>
      <c r="D51" s="3">
        <v>-2.9218252694106659</v>
      </c>
      <c r="E51" s="3">
        <v>2.3806113378684839</v>
      </c>
    </row>
    <row r="52" spans="1:5" x14ac:dyDescent="0.25">
      <c r="A52" t="s">
        <v>11</v>
      </c>
      <c r="B52" s="2" t="s">
        <v>1</v>
      </c>
      <c r="C52" s="4">
        <v>114.9</v>
      </c>
      <c r="D52" s="3">
        <v>-3.6399644045155215</v>
      </c>
      <c r="E52" s="3">
        <v>2.2023815147635775</v>
      </c>
    </row>
    <row r="53" spans="1:5" x14ac:dyDescent="0.25">
      <c r="A53" t="s">
        <v>11</v>
      </c>
      <c r="B53" s="2" t="s">
        <v>1</v>
      </c>
      <c r="C53" s="4">
        <v>115.05</v>
      </c>
      <c r="D53" s="3">
        <v>-3.5690943744120407</v>
      </c>
      <c r="E53" s="3">
        <v>2.4266206400991135</v>
      </c>
    </row>
    <row r="55" spans="1:5" x14ac:dyDescent="0.25">
      <c r="A55" t="s">
        <v>4</v>
      </c>
    </row>
    <row r="77" spans="1:1" x14ac:dyDescent="0.25">
      <c r="A77" t="s">
        <v>4</v>
      </c>
    </row>
  </sheetData>
  <mergeCells count="1">
    <mergeCell ref="A1:F1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46"/>
  <sheetViews>
    <sheetView zoomScale="80" zoomScaleNormal="80" workbookViewId="0">
      <selection activeCell="C31" sqref="C31"/>
    </sheetView>
  </sheetViews>
  <sheetFormatPr defaultColWidth="8.85546875" defaultRowHeight="15" x14ac:dyDescent="0.25"/>
  <cols>
    <col min="1" max="1" width="19" customWidth="1"/>
    <col min="2" max="2" width="23.5703125" customWidth="1"/>
    <col min="3" max="3" width="22.7109375" customWidth="1"/>
    <col min="4" max="4" width="16.140625" customWidth="1"/>
    <col min="5" max="5" width="9" customWidth="1"/>
    <col min="6" max="6" width="10.7109375" customWidth="1"/>
    <col min="7" max="8" width="9" customWidth="1"/>
    <col min="9" max="9" width="8.28515625" customWidth="1"/>
    <col min="10" max="10" width="9.5703125" customWidth="1"/>
    <col min="11" max="20" width="8.28515625" customWidth="1"/>
    <col min="21" max="21" width="9" customWidth="1"/>
    <col min="22" max="23" width="8.28515625" customWidth="1"/>
    <col min="24" max="24" width="9.140625" customWidth="1"/>
    <col min="25" max="50" width="8.28515625" customWidth="1"/>
  </cols>
  <sheetData>
    <row r="1" spans="1:50" x14ac:dyDescent="0.25">
      <c r="A1" s="44" t="s">
        <v>98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  <c r="AU1" s="44"/>
      <c r="AV1" s="44"/>
      <c r="AW1" s="44"/>
      <c r="AX1" s="44"/>
    </row>
    <row r="2" spans="1:50" x14ac:dyDescent="0.25">
      <c r="D2" s="26" t="s">
        <v>91</v>
      </c>
      <c r="E2" s="10" t="s">
        <v>71</v>
      </c>
      <c r="F2" s="10" t="s">
        <v>72</v>
      </c>
      <c r="G2" s="10" t="s">
        <v>92</v>
      </c>
      <c r="H2" s="10" t="s">
        <v>73</v>
      </c>
      <c r="I2" s="10" t="s">
        <v>74</v>
      </c>
      <c r="J2" s="10" t="s">
        <v>75</v>
      </c>
      <c r="K2" s="11" t="s">
        <v>76</v>
      </c>
      <c r="L2" s="11" t="s">
        <v>77</v>
      </c>
      <c r="M2" s="11" t="s">
        <v>78</v>
      </c>
      <c r="N2" s="11" t="s">
        <v>79</v>
      </c>
      <c r="O2" s="11" t="s">
        <v>93</v>
      </c>
      <c r="P2" s="21" t="s">
        <v>80</v>
      </c>
      <c r="Q2" s="11" t="s">
        <v>81</v>
      </c>
      <c r="R2" s="11" t="s">
        <v>82</v>
      </c>
      <c r="S2" s="10" t="s">
        <v>26</v>
      </c>
      <c r="T2" s="10" t="s">
        <v>16</v>
      </c>
      <c r="U2" s="10" t="s">
        <v>18</v>
      </c>
      <c r="V2" s="10" t="s">
        <v>17</v>
      </c>
      <c r="W2" s="10" t="s">
        <v>83</v>
      </c>
      <c r="X2" s="10" t="s">
        <v>19</v>
      </c>
      <c r="Y2" s="10" t="s">
        <v>20</v>
      </c>
      <c r="Z2" s="10" t="s">
        <v>84</v>
      </c>
      <c r="AA2" s="11" t="s">
        <v>25</v>
      </c>
      <c r="AB2" s="22" t="s">
        <v>22</v>
      </c>
      <c r="AC2" s="11" t="s">
        <v>55</v>
      </c>
      <c r="AD2" s="12" t="s">
        <v>28</v>
      </c>
      <c r="AE2" s="11" t="s">
        <v>85</v>
      </c>
      <c r="AF2" s="11" t="s">
        <v>21</v>
      </c>
      <c r="AG2" s="11" t="s">
        <v>86</v>
      </c>
      <c r="AH2" s="11" t="s">
        <v>87</v>
      </c>
      <c r="AI2" s="13" t="s">
        <v>24</v>
      </c>
      <c r="AJ2" s="13" t="s">
        <v>27</v>
      </c>
      <c r="AK2" s="13" t="s">
        <v>48</v>
      </c>
      <c r="AL2" s="10" t="s">
        <v>88</v>
      </c>
      <c r="AM2" s="10" t="s">
        <v>68</v>
      </c>
      <c r="AN2" s="10" t="s">
        <v>63</v>
      </c>
      <c r="AO2" s="10" t="s">
        <v>30</v>
      </c>
      <c r="AP2" s="10" t="s">
        <v>59</v>
      </c>
      <c r="AQ2" s="10" t="s">
        <v>29</v>
      </c>
      <c r="AR2" s="11" t="s">
        <v>64</v>
      </c>
      <c r="AS2" s="11" t="s">
        <v>23</v>
      </c>
      <c r="AT2" s="11" t="s">
        <v>89</v>
      </c>
      <c r="AU2" s="11" t="s">
        <v>90</v>
      </c>
      <c r="AV2" s="11" t="s">
        <v>65</v>
      </c>
      <c r="AW2" s="11" t="s">
        <v>66</v>
      </c>
      <c r="AX2" s="11" t="s">
        <v>94</v>
      </c>
    </row>
    <row r="3" spans="1:50" x14ac:dyDescent="0.25">
      <c r="D3" s="26" t="s">
        <v>96</v>
      </c>
      <c r="E3" s="23" t="s">
        <v>70</v>
      </c>
      <c r="F3" s="23" t="s">
        <v>70</v>
      </c>
      <c r="G3" s="23" t="s">
        <v>70</v>
      </c>
      <c r="H3" s="23" t="s">
        <v>70</v>
      </c>
      <c r="I3" s="23" t="s">
        <v>70</v>
      </c>
      <c r="J3" s="23" t="s">
        <v>70</v>
      </c>
      <c r="K3" s="23" t="s">
        <v>70</v>
      </c>
      <c r="L3" s="23" t="s">
        <v>70</v>
      </c>
      <c r="M3" s="23" t="s">
        <v>70</v>
      </c>
      <c r="N3" s="23" t="s">
        <v>70</v>
      </c>
      <c r="O3" s="23" t="s">
        <v>70</v>
      </c>
      <c r="P3" s="28" t="s">
        <v>70</v>
      </c>
      <c r="Q3" s="23" t="s">
        <v>70</v>
      </c>
      <c r="R3" s="23" t="s">
        <v>70</v>
      </c>
      <c r="S3" s="23" t="s">
        <v>99</v>
      </c>
      <c r="T3" s="23" t="s">
        <v>99</v>
      </c>
      <c r="U3" s="23" t="s">
        <v>70</v>
      </c>
      <c r="V3" s="23" t="s">
        <v>99</v>
      </c>
      <c r="W3" s="23" t="s">
        <v>70</v>
      </c>
      <c r="X3" s="23" t="s">
        <v>70</v>
      </c>
      <c r="Y3" s="23" t="s">
        <v>70</v>
      </c>
      <c r="Z3" s="23" t="s">
        <v>70</v>
      </c>
      <c r="AA3" s="24" t="s">
        <v>70</v>
      </c>
      <c r="AB3" s="20" t="s">
        <v>70</v>
      </c>
      <c r="AC3" s="24" t="s">
        <v>70</v>
      </c>
      <c r="AD3" s="16" t="s">
        <v>70</v>
      </c>
      <c r="AE3" s="24" t="s">
        <v>70</v>
      </c>
      <c r="AF3" s="24" t="s">
        <v>70</v>
      </c>
      <c r="AG3" s="24" t="s">
        <v>70</v>
      </c>
      <c r="AH3" s="24" t="s">
        <v>70</v>
      </c>
      <c r="AI3" s="27" t="s">
        <v>70</v>
      </c>
      <c r="AJ3" s="27" t="s">
        <v>70</v>
      </c>
      <c r="AK3" s="27" t="s">
        <v>70</v>
      </c>
      <c r="AL3" s="23" t="s">
        <v>70</v>
      </c>
      <c r="AM3" s="23" t="s">
        <v>70</v>
      </c>
      <c r="AN3" s="23" t="s">
        <v>70</v>
      </c>
      <c r="AO3" s="23" t="s">
        <v>70</v>
      </c>
      <c r="AP3" s="23" t="s">
        <v>70</v>
      </c>
      <c r="AQ3" s="23" t="s">
        <v>70</v>
      </c>
      <c r="AR3" s="24" t="s">
        <v>70</v>
      </c>
      <c r="AS3" s="24" t="s">
        <v>70</v>
      </c>
      <c r="AT3" s="24" t="s">
        <v>70</v>
      </c>
      <c r="AU3" s="24" t="s">
        <v>70</v>
      </c>
      <c r="AV3" s="24" t="s">
        <v>70</v>
      </c>
      <c r="AW3" s="24"/>
      <c r="AX3" s="24" t="s">
        <v>70</v>
      </c>
    </row>
    <row r="4" spans="1:50" ht="60" x14ac:dyDescent="0.25">
      <c r="A4" s="5" t="s">
        <v>12</v>
      </c>
      <c r="B4" s="5" t="s">
        <v>3</v>
      </c>
      <c r="C4" s="6" t="s">
        <v>109</v>
      </c>
      <c r="D4" s="30" t="s">
        <v>95</v>
      </c>
      <c r="E4" s="17">
        <v>5</v>
      </c>
      <c r="F4" s="17">
        <v>5</v>
      </c>
      <c r="G4" s="17">
        <v>20</v>
      </c>
      <c r="H4" s="17">
        <v>10</v>
      </c>
      <c r="I4" s="17">
        <v>5</v>
      </c>
      <c r="J4" s="17">
        <v>5</v>
      </c>
      <c r="K4" s="18">
        <v>20</v>
      </c>
      <c r="L4" s="18">
        <v>10</v>
      </c>
      <c r="M4" s="17">
        <v>5</v>
      </c>
      <c r="N4" s="17">
        <v>10</v>
      </c>
      <c r="O4" s="17"/>
      <c r="P4" s="14">
        <v>20</v>
      </c>
      <c r="Q4" s="17">
        <v>10</v>
      </c>
      <c r="R4" s="17">
        <v>10</v>
      </c>
      <c r="S4" s="17">
        <v>5</v>
      </c>
      <c r="T4" s="17">
        <v>5</v>
      </c>
      <c r="U4" s="17">
        <v>10</v>
      </c>
      <c r="V4" s="17">
        <v>5</v>
      </c>
      <c r="W4" s="17">
        <v>5</v>
      </c>
      <c r="X4" s="17">
        <v>5</v>
      </c>
      <c r="Y4" s="17">
        <v>10</v>
      </c>
      <c r="Z4" s="17">
        <v>20</v>
      </c>
      <c r="AA4" s="17">
        <v>5</v>
      </c>
      <c r="AB4" s="17">
        <v>20</v>
      </c>
      <c r="AC4" s="17">
        <v>5</v>
      </c>
      <c r="AD4" s="17">
        <v>10</v>
      </c>
      <c r="AE4" s="17">
        <v>20</v>
      </c>
      <c r="AF4" s="17">
        <v>10</v>
      </c>
      <c r="AG4" s="17">
        <v>10</v>
      </c>
      <c r="AH4" s="17">
        <v>5</v>
      </c>
      <c r="AI4" s="27">
        <v>10</v>
      </c>
      <c r="AJ4" s="27"/>
      <c r="AK4" s="27"/>
      <c r="AL4" s="27">
        <v>20</v>
      </c>
      <c r="AM4" s="27">
        <v>5</v>
      </c>
      <c r="AN4" s="27"/>
      <c r="AO4" s="27">
        <v>5</v>
      </c>
      <c r="AP4" s="27">
        <v>10</v>
      </c>
      <c r="AQ4" s="27">
        <v>15</v>
      </c>
      <c r="AR4" s="17">
        <v>10</v>
      </c>
      <c r="AS4" s="17">
        <v>10</v>
      </c>
      <c r="AT4" s="17">
        <v>10</v>
      </c>
      <c r="AU4" s="17">
        <v>15</v>
      </c>
      <c r="AV4" s="17">
        <v>20</v>
      </c>
      <c r="AW4" s="24"/>
      <c r="AX4" s="24"/>
    </row>
    <row r="5" spans="1:50" x14ac:dyDescent="0.25">
      <c r="A5" t="s">
        <v>11</v>
      </c>
      <c r="B5" s="8" t="s">
        <v>0</v>
      </c>
      <c r="C5">
        <v>110.05</v>
      </c>
      <c r="D5" s="29"/>
      <c r="E5" s="28">
        <v>20.100000000000001</v>
      </c>
      <c r="F5" s="28">
        <v>26.5</v>
      </c>
      <c r="G5" s="28">
        <v>3.95</v>
      </c>
      <c r="H5" s="28">
        <v>15.6</v>
      </c>
      <c r="I5" s="28">
        <v>2.9</v>
      </c>
      <c r="J5" s="28">
        <v>0.59</v>
      </c>
      <c r="K5" s="15">
        <v>3.46</v>
      </c>
      <c r="L5" s="15">
        <v>0.38</v>
      </c>
      <c r="M5" s="14">
        <v>2.5093999999999999</v>
      </c>
      <c r="N5" s="19">
        <v>0.43</v>
      </c>
      <c r="O5" s="14"/>
      <c r="P5" s="14">
        <v>0.23</v>
      </c>
      <c r="Q5" s="14">
        <v>1.1000000000000001</v>
      </c>
      <c r="R5" s="14">
        <v>0.16</v>
      </c>
      <c r="S5" s="28">
        <v>1.7270000000000001</v>
      </c>
      <c r="T5" s="28">
        <v>30.827999999999999</v>
      </c>
      <c r="U5" s="28">
        <v>8367</v>
      </c>
      <c r="V5" s="28">
        <v>1.893</v>
      </c>
      <c r="W5" s="28">
        <v>319.89499999999998</v>
      </c>
      <c r="X5" s="28">
        <v>11453</v>
      </c>
      <c r="Y5" s="28">
        <v>1097.2</v>
      </c>
      <c r="Z5" s="15">
        <v>55</v>
      </c>
      <c r="AA5" s="15">
        <v>208</v>
      </c>
      <c r="AB5" s="14">
        <v>58</v>
      </c>
      <c r="AC5" s="19">
        <v>6.13</v>
      </c>
      <c r="AD5" s="14">
        <v>20.8</v>
      </c>
      <c r="AE5" s="14">
        <v>1.05</v>
      </c>
      <c r="AF5" s="14">
        <v>35.6</v>
      </c>
      <c r="AG5" s="14">
        <v>1.5</v>
      </c>
      <c r="AH5" s="28">
        <v>5.3</v>
      </c>
      <c r="AI5" s="28">
        <v>282.84000000000003</v>
      </c>
      <c r="AJ5" s="28">
        <v>25.734000000000002</v>
      </c>
      <c r="AK5" s="28"/>
      <c r="AL5" s="28">
        <v>0.25</v>
      </c>
      <c r="AM5" s="28">
        <v>3.68</v>
      </c>
      <c r="AN5" s="28"/>
      <c r="AO5" s="28">
        <v>0.45</v>
      </c>
      <c r="AP5" s="15">
        <v>1.2</v>
      </c>
      <c r="AQ5" s="15">
        <v>19.600000000000001</v>
      </c>
      <c r="AR5" s="14">
        <v>0.19</v>
      </c>
      <c r="AS5" s="19">
        <v>33.1</v>
      </c>
      <c r="AT5" s="14">
        <v>6.48</v>
      </c>
      <c r="AU5" s="14">
        <v>0.26</v>
      </c>
      <c r="AV5" s="14">
        <v>0.43</v>
      </c>
      <c r="AW5" s="14"/>
      <c r="AX5" s="25"/>
    </row>
    <row r="6" spans="1:50" x14ac:dyDescent="0.25">
      <c r="A6" t="s">
        <v>11</v>
      </c>
      <c r="B6" s="8" t="s">
        <v>0</v>
      </c>
      <c r="C6">
        <v>110.3</v>
      </c>
      <c r="D6" s="29"/>
      <c r="E6" s="28">
        <v>16.600000000000001</v>
      </c>
      <c r="F6" s="28">
        <v>20.9</v>
      </c>
      <c r="G6" s="28">
        <v>3.5</v>
      </c>
      <c r="H6" s="28">
        <v>14.6</v>
      </c>
      <c r="I6" s="28">
        <v>2.8</v>
      </c>
      <c r="J6" s="28">
        <v>0.6</v>
      </c>
      <c r="K6" s="15">
        <v>3.5</v>
      </c>
      <c r="L6" s="15">
        <v>0.39</v>
      </c>
      <c r="M6" s="14">
        <v>2.1894999999999998</v>
      </c>
      <c r="N6" s="19">
        <v>0.4</v>
      </c>
      <c r="O6" s="14"/>
      <c r="P6" s="14">
        <v>0.19</v>
      </c>
      <c r="Q6" s="14">
        <v>0.85</v>
      </c>
      <c r="R6" s="14">
        <v>0.12</v>
      </c>
      <c r="S6" s="28">
        <v>0.76339000000000001</v>
      </c>
      <c r="T6" s="28">
        <v>34.828000000000003</v>
      </c>
      <c r="U6" s="28">
        <v>4486</v>
      </c>
      <c r="V6" s="28">
        <v>0.97299999999999998</v>
      </c>
      <c r="W6" s="28">
        <v>379.40999999999997</v>
      </c>
      <c r="X6" s="28">
        <v>5895</v>
      </c>
      <c r="Y6" s="28">
        <v>594.66</v>
      </c>
      <c r="Z6" s="15">
        <v>36</v>
      </c>
      <c r="AA6" s="15">
        <v>250</v>
      </c>
      <c r="AB6" s="14">
        <v>36</v>
      </c>
      <c r="AC6" s="19">
        <v>2.5</v>
      </c>
      <c r="AD6" s="14">
        <v>12.1</v>
      </c>
      <c r="AE6" s="14">
        <v>0.59</v>
      </c>
      <c r="AF6" s="14">
        <v>20.7</v>
      </c>
      <c r="AG6" s="14">
        <v>0.89</v>
      </c>
      <c r="AH6" s="28">
        <v>2.6</v>
      </c>
      <c r="AI6" s="28">
        <v>193.06</v>
      </c>
      <c r="AJ6" s="28">
        <v>15.506</v>
      </c>
      <c r="AK6" s="28"/>
      <c r="AL6" s="28">
        <v>0.14000000000000001</v>
      </c>
      <c r="AM6" s="28">
        <v>2.13</v>
      </c>
      <c r="AN6" s="28"/>
      <c r="AO6" s="28">
        <v>0.32</v>
      </c>
      <c r="AP6" s="15">
        <v>0.73</v>
      </c>
      <c r="AQ6" s="15"/>
      <c r="AR6" s="14">
        <v>0.49</v>
      </c>
      <c r="AS6" s="19">
        <v>16.399999999999999</v>
      </c>
      <c r="AT6" s="14">
        <v>3.76</v>
      </c>
      <c r="AU6" s="14">
        <v>0.38</v>
      </c>
      <c r="AV6" s="14">
        <v>0.33</v>
      </c>
      <c r="AW6" s="14"/>
      <c r="AX6" s="25"/>
    </row>
    <row r="7" spans="1:50" x14ac:dyDescent="0.25">
      <c r="A7" t="s">
        <v>11</v>
      </c>
      <c r="B7" s="8" t="s">
        <v>0</v>
      </c>
      <c r="C7">
        <v>110.6</v>
      </c>
      <c r="D7" s="29"/>
      <c r="E7" s="28">
        <v>15.7</v>
      </c>
      <c r="F7" s="28">
        <v>21.5</v>
      </c>
      <c r="G7" s="28"/>
      <c r="H7" s="28">
        <v>13.2</v>
      </c>
      <c r="I7" s="28">
        <v>2.6</v>
      </c>
      <c r="J7" s="28">
        <v>0.56999999999999995</v>
      </c>
      <c r="K7" s="15">
        <v>3.15</v>
      </c>
      <c r="L7" s="15">
        <v>0.36</v>
      </c>
      <c r="M7" s="14">
        <v>1.9683999999999999</v>
      </c>
      <c r="N7" s="19">
        <v>0.42</v>
      </c>
      <c r="O7" s="14"/>
      <c r="P7" s="14">
        <v>0.19</v>
      </c>
      <c r="Q7" s="14">
        <v>0.89</v>
      </c>
      <c r="R7" s="14">
        <v>0.12</v>
      </c>
      <c r="S7" s="28">
        <v>0.84365000000000001</v>
      </c>
      <c r="T7" s="28">
        <v>34.904000000000003</v>
      </c>
      <c r="U7" s="28">
        <v>4246</v>
      </c>
      <c r="V7" s="28">
        <v>0.91932000000000003</v>
      </c>
      <c r="W7" s="28">
        <v>266.26</v>
      </c>
      <c r="X7" s="28">
        <v>5913</v>
      </c>
      <c r="Y7" s="28">
        <v>604.92999999999995</v>
      </c>
      <c r="Z7" s="15">
        <v>37</v>
      </c>
      <c r="AA7" s="15">
        <v>244</v>
      </c>
      <c r="AB7" s="14">
        <v>35</v>
      </c>
      <c r="AC7" s="19">
        <v>2.5</v>
      </c>
      <c r="AD7" s="14">
        <v>11.6</v>
      </c>
      <c r="AE7" s="14">
        <v>0.56999999999999995</v>
      </c>
      <c r="AF7" s="14">
        <v>19.87</v>
      </c>
      <c r="AG7" s="14">
        <v>0.81</v>
      </c>
      <c r="AH7" s="28">
        <v>3.1</v>
      </c>
      <c r="AI7" s="28">
        <v>196.94499999999999</v>
      </c>
      <c r="AJ7" s="28">
        <v>14.712999999999999</v>
      </c>
      <c r="AK7" s="28"/>
      <c r="AL7" s="28">
        <v>0.16</v>
      </c>
      <c r="AM7" s="28">
        <v>2.59</v>
      </c>
      <c r="AN7" s="28"/>
      <c r="AO7" s="28">
        <v>0.25</v>
      </c>
      <c r="AP7" s="15">
        <v>0.56999999999999995</v>
      </c>
      <c r="AQ7" s="15"/>
      <c r="AR7" s="14">
        <v>0.17</v>
      </c>
      <c r="AS7" s="19">
        <v>15.2</v>
      </c>
      <c r="AT7" s="14">
        <v>3.02</v>
      </c>
      <c r="AU7" s="14">
        <v>0.31</v>
      </c>
      <c r="AV7" s="14">
        <v>0.3</v>
      </c>
      <c r="AW7" s="14"/>
      <c r="AX7" s="25"/>
    </row>
    <row r="8" spans="1:50" x14ac:dyDescent="0.25">
      <c r="A8" t="s">
        <v>11</v>
      </c>
      <c r="B8" s="8" t="s">
        <v>0</v>
      </c>
      <c r="C8">
        <v>110.9</v>
      </c>
      <c r="D8" s="29"/>
      <c r="E8" s="28">
        <v>19.7</v>
      </c>
      <c r="F8" s="28">
        <v>26.3</v>
      </c>
      <c r="G8" s="28">
        <v>3.7</v>
      </c>
      <c r="H8" s="28">
        <v>17.899999999999999</v>
      </c>
      <c r="I8" s="28">
        <v>3.25</v>
      </c>
      <c r="J8" s="28">
        <v>0.68</v>
      </c>
      <c r="K8" s="15">
        <v>3.7</v>
      </c>
      <c r="L8" s="15">
        <v>0.44</v>
      </c>
      <c r="M8" s="14">
        <v>2.4674</v>
      </c>
      <c r="N8" s="19">
        <v>0.5</v>
      </c>
      <c r="O8" s="14"/>
      <c r="P8" s="14">
        <v>0.25</v>
      </c>
      <c r="Q8" s="14">
        <v>1.1200000000000001</v>
      </c>
      <c r="R8" s="14">
        <v>0.16</v>
      </c>
      <c r="S8" s="28">
        <v>0.87334000000000001</v>
      </c>
      <c r="T8" s="28">
        <v>32.844999999999999</v>
      </c>
      <c r="U8" s="28">
        <v>6630</v>
      </c>
      <c r="V8" s="28">
        <v>1.474</v>
      </c>
      <c r="W8" s="28">
        <v>348.03</v>
      </c>
      <c r="X8" s="28">
        <v>9546</v>
      </c>
      <c r="Y8" s="28">
        <v>938.07</v>
      </c>
      <c r="Z8" s="15">
        <v>52</v>
      </c>
      <c r="AA8" s="15">
        <v>235</v>
      </c>
      <c r="AB8" s="14">
        <v>48.6</v>
      </c>
      <c r="AC8" s="19">
        <v>3.42</v>
      </c>
      <c r="AD8" s="14">
        <v>18.3</v>
      </c>
      <c r="AE8" s="14">
        <v>0.89</v>
      </c>
      <c r="AF8" s="14">
        <v>29.8</v>
      </c>
      <c r="AG8" s="14">
        <v>1.26</v>
      </c>
      <c r="AH8" s="28">
        <v>4.9000000000000004</v>
      </c>
      <c r="AI8" s="28">
        <v>251.92499999999998</v>
      </c>
      <c r="AJ8" s="28">
        <v>25.312000000000001</v>
      </c>
      <c r="AK8" s="28"/>
      <c r="AL8" s="28">
        <v>0.22</v>
      </c>
      <c r="AM8" s="28">
        <v>3.53</v>
      </c>
      <c r="AN8" s="28"/>
      <c r="AO8" s="28">
        <v>0.3</v>
      </c>
      <c r="AP8" s="15">
        <v>1.03</v>
      </c>
      <c r="AQ8" s="15"/>
      <c r="AR8" s="14">
        <v>0.32</v>
      </c>
      <c r="AS8" s="19">
        <v>20.03</v>
      </c>
      <c r="AT8" s="14">
        <v>5.33</v>
      </c>
      <c r="AU8" s="14">
        <v>0.3</v>
      </c>
      <c r="AV8" s="14">
        <v>0.56999999999999995</v>
      </c>
      <c r="AW8" s="14"/>
      <c r="AX8" s="25"/>
    </row>
    <row r="9" spans="1:50" x14ac:dyDescent="0.25">
      <c r="A9" t="s">
        <v>11</v>
      </c>
      <c r="B9" s="8" t="s">
        <v>0</v>
      </c>
      <c r="C9">
        <v>111.2</v>
      </c>
      <c r="D9" s="29"/>
      <c r="E9" s="28">
        <v>16.3</v>
      </c>
      <c r="F9" s="28">
        <v>19.899999999999999</v>
      </c>
      <c r="G9" s="28"/>
      <c r="H9" s="28">
        <v>12.6</v>
      </c>
      <c r="I9" s="28">
        <v>2.6</v>
      </c>
      <c r="J9" s="28">
        <v>0.56000000000000005</v>
      </c>
      <c r="K9" s="15">
        <v>3.36</v>
      </c>
      <c r="L9" s="15">
        <v>0.36</v>
      </c>
      <c r="M9" s="14">
        <v>2.1499000000000001</v>
      </c>
      <c r="N9" s="19">
        <v>0.4</v>
      </c>
      <c r="O9" s="14"/>
      <c r="P9" s="14">
        <v>0.18</v>
      </c>
      <c r="Q9" s="14">
        <v>0.89</v>
      </c>
      <c r="R9" s="14">
        <v>0.13</v>
      </c>
      <c r="S9" s="28">
        <v>0.72316999999999998</v>
      </c>
      <c r="T9" s="28">
        <v>35.398000000000003</v>
      </c>
      <c r="U9" s="28">
        <v>4364</v>
      </c>
      <c r="V9" s="28">
        <v>1.0001</v>
      </c>
      <c r="W9" s="28">
        <v>292.15999999999997</v>
      </c>
      <c r="X9" s="28">
        <v>6050</v>
      </c>
      <c r="Y9" s="28">
        <v>664.46</v>
      </c>
      <c r="Z9" s="15">
        <v>52</v>
      </c>
      <c r="AA9" s="15">
        <v>225</v>
      </c>
      <c r="AB9" s="14">
        <v>19.3</v>
      </c>
      <c r="AC9" s="19">
        <v>2.34</v>
      </c>
      <c r="AD9" s="14">
        <v>11.6</v>
      </c>
      <c r="AE9" s="14">
        <v>0.55000000000000004</v>
      </c>
      <c r="AF9" s="14">
        <v>20.059999999999999</v>
      </c>
      <c r="AG9" s="14">
        <v>0.93</v>
      </c>
      <c r="AH9" s="28">
        <v>3.2</v>
      </c>
      <c r="AI9" s="28">
        <v>187.85</v>
      </c>
      <c r="AJ9" s="28">
        <v>16.452000000000002</v>
      </c>
      <c r="AK9" s="28"/>
      <c r="AL9" s="28">
        <v>0.14000000000000001</v>
      </c>
      <c r="AM9" s="28">
        <v>2.3199999999999998</v>
      </c>
      <c r="AN9" s="28"/>
      <c r="AO9" s="28">
        <v>0.25</v>
      </c>
      <c r="AP9" s="15">
        <v>0.68</v>
      </c>
      <c r="AQ9" s="15"/>
      <c r="AR9" s="14">
        <v>0.24</v>
      </c>
      <c r="AS9" s="19">
        <v>15.96</v>
      </c>
      <c r="AT9" s="14">
        <v>3.2</v>
      </c>
      <c r="AU9" s="14">
        <v>0.38</v>
      </c>
      <c r="AV9" s="14">
        <v>0.37</v>
      </c>
      <c r="AW9" s="14"/>
      <c r="AX9" s="25"/>
    </row>
    <row r="10" spans="1:50" x14ac:dyDescent="0.25">
      <c r="A10" t="s">
        <v>11</v>
      </c>
      <c r="B10" s="8" t="s">
        <v>0</v>
      </c>
      <c r="C10">
        <v>111.5</v>
      </c>
      <c r="D10" s="29"/>
      <c r="E10" s="28">
        <v>19.899999999999999</v>
      </c>
      <c r="F10" s="28">
        <v>23.3</v>
      </c>
      <c r="G10" s="28"/>
      <c r="H10" s="28">
        <v>16.8</v>
      </c>
      <c r="I10" s="28">
        <v>3.1</v>
      </c>
      <c r="J10" s="28">
        <v>0.65</v>
      </c>
      <c r="K10" s="15">
        <v>3.5</v>
      </c>
      <c r="L10" s="15">
        <v>0.43</v>
      </c>
      <c r="M10" s="14">
        <v>2.6789000000000001</v>
      </c>
      <c r="N10" s="19">
        <v>0.47</v>
      </c>
      <c r="O10" s="14"/>
      <c r="P10" s="14">
        <v>0.22</v>
      </c>
      <c r="Q10" s="14">
        <v>1.0900000000000001</v>
      </c>
      <c r="R10" s="14">
        <v>0.15</v>
      </c>
      <c r="S10" s="28">
        <v>1.0643</v>
      </c>
      <c r="T10" s="28">
        <v>34.107999999999997</v>
      </c>
      <c r="U10" s="28">
        <v>5695</v>
      </c>
      <c r="V10" s="28">
        <v>1.2475000000000001</v>
      </c>
      <c r="W10" s="28">
        <v>344.19500000000005</v>
      </c>
      <c r="X10" s="28">
        <v>8782</v>
      </c>
      <c r="Y10" s="28">
        <v>807.75</v>
      </c>
      <c r="Z10" s="15">
        <v>48</v>
      </c>
      <c r="AA10" s="15">
        <v>227</v>
      </c>
      <c r="AB10" s="14">
        <v>40</v>
      </c>
      <c r="AC10" s="19">
        <v>3.1</v>
      </c>
      <c r="AD10" s="14">
        <v>16.87</v>
      </c>
      <c r="AE10" s="14">
        <v>0.72</v>
      </c>
      <c r="AF10" s="14">
        <v>25.4</v>
      </c>
      <c r="AG10" s="14">
        <v>1.1200000000000001</v>
      </c>
      <c r="AH10" s="28">
        <v>4.2</v>
      </c>
      <c r="AI10" s="28">
        <v>227.16500000000002</v>
      </c>
      <c r="AJ10" s="28">
        <v>22.576000000000001</v>
      </c>
      <c r="AK10" s="28"/>
      <c r="AL10" s="28">
        <v>0.17</v>
      </c>
      <c r="AM10" s="28">
        <v>3.09</v>
      </c>
      <c r="AN10" s="28"/>
      <c r="AO10" s="28">
        <v>0.27</v>
      </c>
      <c r="AP10" s="15">
        <v>0.89</v>
      </c>
      <c r="AQ10" s="15"/>
      <c r="AR10" s="14">
        <v>0.24</v>
      </c>
      <c r="AS10" s="19">
        <v>19.100000000000001</v>
      </c>
      <c r="AT10" s="14">
        <v>4.2</v>
      </c>
      <c r="AU10" s="14">
        <v>0.32</v>
      </c>
      <c r="AV10" s="14">
        <v>0.47</v>
      </c>
      <c r="AW10" s="14"/>
      <c r="AX10" s="25"/>
    </row>
    <row r="11" spans="1:50" x14ac:dyDescent="0.25">
      <c r="A11" t="s">
        <v>11</v>
      </c>
      <c r="B11" s="8" t="s">
        <v>0</v>
      </c>
      <c r="C11">
        <v>111.8</v>
      </c>
      <c r="D11" s="29"/>
      <c r="E11" s="28">
        <v>17.3</v>
      </c>
      <c r="F11" s="28">
        <v>25.4</v>
      </c>
      <c r="G11" s="28">
        <v>4.0999999999999996</v>
      </c>
      <c r="H11" s="28">
        <v>15.1</v>
      </c>
      <c r="I11" s="28">
        <v>2.93</v>
      </c>
      <c r="J11" s="28">
        <v>0.65</v>
      </c>
      <c r="K11" s="15">
        <v>3.8</v>
      </c>
      <c r="L11" s="15">
        <v>0.39</v>
      </c>
      <c r="M11" s="14">
        <v>2.3997000000000002</v>
      </c>
      <c r="N11" s="14">
        <v>0.46</v>
      </c>
      <c r="O11" s="14"/>
      <c r="P11" s="19">
        <v>0.23</v>
      </c>
      <c r="Q11" s="14">
        <v>0.97</v>
      </c>
      <c r="R11" s="14">
        <v>0.13</v>
      </c>
      <c r="S11" s="28">
        <v>1.08</v>
      </c>
      <c r="T11" s="28">
        <v>34.380000000000003</v>
      </c>
      <c r="U11" s="28">
        <v>5774</v>
      </c>
      <c r="V11" s="28">
        <v>1.2</v>
      </c>
      <c r="W11" s="28">
        <v>355.29</v>
      </c>
      <c r="X11" s="28">
        <v>8142</v>
      </c>
      <c r="Y11" s="28">
        <v>774.59</v>
      </c>
      <c r="Z11" s="15">
        <v>49</v>
      </c>
      <c r="AA11" s="15">
        <v>231</v>
      </c>
      <c r="AB11" s="14">
        <v>36</v>
      </c>
      <c r="AC11" s="14">
        <v>2.8</v>
      </c>
      <c r="AD11" s="14">
        <v>14.8</v>
      </c>
      <c r="AE11" s="19">
        <v>0.72</v>
      </c>
      <c r="AF11" s="14">
        <v>23.8</v>
      </c>
      <c r="AG11" s="14">
        <v>1.08</v>
      </c>
      <c r="AH11" s="28">
        <v>3.6</v>
      </c>
      <c r="AI11" s="28">
        <v>182.98</v>
      </c>
      <c r="AJ11" s="28">
        <v>20.055</v>
      </c>
      <c r="AK11" s="28"/>
      <c r="AL11" s="28">
        <v>0.2</v>
      </c>
      <c r="AM11" s="28">
        <v>3.3</v>
      </c>
      <c r="AN11" s="28"/>
      <c r="AO11" s="28">
        <v>0.24</v>
      </c>
      <c r="AP11" s="15">
        <v>0.75</v>
      </c>
      <c r="AQ11" s="15"/>
      <c r="AR11" s="14">
        <v>0.18</v>
      </c>
      <c r="AS11" s="14">
        <v>17.5</v>
      </c>
      <c r="AT11" s="14">
        <v>3.2</v>
      </c>
      <c r="AU11" s="19">
        <v>0.37</v>
      </c>
      <c r="AV11" s="14">
        <v>0.45</v>
      </c>
      <c r="AW11" s="14"/>
      <c r="AX11" s="25"/>
    </row>
    <row r="12" spans="1:50" x14ac:dyDescent="0.25">
      <c r="A12" t="s">
        <v>11</v>
      </c>
      <c r="B12" s="8" t="s">
        <v>0</v>
      </c>
      <c r="C12">
        <v>112.1</v>
      </c>
      <c r="D12" s="29"/>
      <c r="E12" s="28">
        <v>16.399999999999999</v>
      </c>
      <c r="F12" s="28">
        <v>19.899999999999999</v>
      </c>
      <c r="G12" s="28">
        <v>3.1</v>
      </c>
      <c r="H12" s="28">
        <v>14.7</v>
      </c>
      <c r="I12" s="28">
        <v>2.8</v>
      </c>
      <c r="J12" s="28">
        <v>0.63</v>
      </c>
      <c r="K12" s="15">
        <v>3.4</v>
      </c>
      <c r="L12" s="15">
        <v>0.4</v>
      </c>
      <c r="M12" s="14">
        <v>2.1516000000000002</v>
      </c>
      <c r="N12" s="19">
        <v>0.47</v>
      </c>
      <c r="O12" s="14"/>
      <c r="P12" s="19">
        <v>0.18</v>
      </c>
      <c r="Q12" s="14">
        <v>0.91</v>
      </c>
      <c r="R12" s="14">
        <v>0.12</v>
      </c>
      <c r="S12" s="28">
        <v>0.94</v>
      </c>
      <c r="T12" s="28">
        <v>35.65</v>
      </c>
      <c r="U12" s="28">
        <v>3861</v>
      </c>
      <c r="V12" s="28">
        <v>0.81</v>
      </c>
      <c r="W12" s="28">
        <v>233.92</v>
      </c>
      <c r="X12" s="28">
        <v>5604</v>
      </c>
      <c r="Y12" s="28">
        <v>489.46</v>
      </c>
      <c r="Z12" s="15">
        <v>33</v>
      </c>
      <c r="AA12" s="15">
        <v>232</v>
      </c>
      <c r="AB12" s="14">
        <v>40</v>
      </c>
      <c r="AC12" s="19">
        <v>1.9</v>
      </c>
      <c r="AD12" s="14">
        <v>9.86</v>
      </c>
      <c r="AE12" s="19">
        <v>0.46</v>
      </c>
      <c r="AF12" s="14">
        <v>16.5</v>
      </c>
      <c r="AG12" s="14">
        <v>0.73</v>
      </c>
      <c r="AH12" s="28">
        <v>2.6</v>
      </c>
      <c r="AI12" s="28">
        <v>187.05500000000001</v>
      </c>
      <c r="AJ12" s="28">
        <v>13.173999999999999</v>
      </c>
      <c r="AK12" s="28"/>
      <c r="AL12" s="28">
        <v>0.11</v>
      </c>
      <c r="AM12" s="28">
        <v>2.14</v>
      </c>
      <c r="AN12" s="28"/>
      <c r="AO12" s="28">
        <v>0.16</v>
      </c>
      <c r="AP12" s="15">
        <v>0.6</v>
      </c>
      <c r="AQ12" s="15">
        <v>8.3000000000000007</v>
      </c>
      <c r="AR12" s="14">
        <v>0.12</v>
      </c>
      <c r="AS12" s="19">
        <v>13.02</v>
      </c>
      <c r="AT12" s="14">
        <v>2.4</v>
      </c>
      <c r="AU12" s="19">
        <v>0.4</v>
      </c>
      <c r="AV12" s="14">
        <v>0.26</v>
      </c>
      <c r="AW12" s="14"/>
      <c r="AX12" s="25"/>
    </row>
    <row r="13" spans="1:50" x14ac:dyDescent="0.25">
      <c r="A13" t="s">
        <v>11</v>
      </c>
      <c r="B13" s="8" t="s">
        <v>0</v>
      </c>
      <c r="C13">
        <v>112.4</v>
      </c>
      <c r="D13" s="29"/>
      <c r="E13" s="28">
        <v>15.5</v>
      </c>
      <c r="F13" s="28">
        <v>18.399999999999999</v>
      </c>
      <c r="G13" s="28"/>
      <c r="H13" s="28">
        <v>12.5</v>
      </c>
      <c r="I13" s="28">
        <v>2.2999999999999998</v>
      </c>
      <c r="J13" s="28">
        <v>0.53</v>
      </c>
      <c r="K13" s="15">
        <v>3</v>
      </c>
      <c r="L13" s="15">
        <v>0.35</v>
      </c>
      <c r="M13" s="14">
        <v>2.2450999999999999</v>
      </c>
      <c r="N13" s="19">
        <v>0.39</v>
      </c>
      <c r="O13" s="14"/>
      <c r="P13" s="14">
        <v>0.19</v>
      </c>
      <c r="Q13" s="14">
        <v>0.94</v>
      </c>
      <c r="R13" s="14">
        <v>0.14000000000000001</v>
      </c>
      <c r="S13" s="28">
        <v>0.44</v>
      </c>
      <c r="T13" s="28">
        <v>37.15</v>
      </c>
      <c r="U13" s="28">
        <v>2201</v>
      </c>
      <c r="V13" s="28">
        <v>0.46</v>
      </c>
      <c r="W13" s="28">
        <v>157.72</v>
      </c>
      <c r="X13" s="28">
        <v>2664</v>
      </c>
      <c r="Y13" s="28">
        <v>281.89</v>
      </c>
      <c r="Z13" s="15"/>
      <c r="AA13" s="15">
        <v>210</v>
      </c>
      <c r="AB13" s="14"/>
      <c r="AC13" s="19">
        <v>1.3</v>
      </c>
      <c r="AD13" s="14">
        <v>7.18</v>
      </c>
      <c r="AE13" s="14">
        <v>0.25</v>
      </c>
      <c r="AF13" s="14">
        <v>9.6999999999999993</v>
      </c>
      <c r="AG13" s="14">
        <v>0.42</v>
      </c>
      <c r="AH13" s="28">
        <v>2.5</v>
      </c>
      <c r="AI13" s="28">
        <v>185.58</v>
      </c>
      <c r="AJ13" s="28">
        <v>7.6539000000000001</v>
      </c>
      <c r="AK13" s="28"/>
      <c r="AL13" s="28">
        <v>0.09</v>
      </c>
      <c r="AM13" s="28">
        <v>1.44</v>
      </c>
      <c r="AN13" s="28"/>
      <c r="AO13" s="28">
        <v>0.1</v>
      </c>
      <c r="AP13" s="15">
        <v>0.3</v>
      </c>
      <c r="AQ13" s="15"/>
      <c r="AR13" s="14">
        <v>7.0000000000000007E-2</v>
      </c>
      <c r="AS13" s="19">
        <v>9.6999999999999993</v>
      </c>
      <c r="AT13" s="14">
        <v>1.3</v>
      </c>
      <c r="AU13" s="14">
        <v>0.31</v>
      </c>
      <c r="AV13" s="14">
        <v>0.15</v>
      </c>
      <c r="AW13" s="14"/>
      <c r="AX13" s="25"/>
    </row>
    <row r="14" spans="1:50" x14ac:dyDescent="0.25">
      <c r="A14" t="s">
        <v>11</v>
      </c>
      <c r="B14" s="8" t="s">
        <v>0</v>
      </c>
      <c r="C14">
        <v>112.7</v>
      </c>
      <c r="D14" s="29"/>
      <c r="E14" s="28">
        <v>15.3</v>
      </c>
      <c r="F14" s="28">
        <v>18.8</v>
      </c>
      <c r="G14" s="28">
        <v>3.5</v>
      </c>
      <c r="H14" s="28">
        <v>12.6</v>
      </c>
      <c r="I14" s="28">
        <v>2.2999999999999998</v>
      </c>
      <c r="J14" s="28">
        <v>0.52</v>
      </c>
      <c r="K14" s="15">
        <v>2.8</v>
      </c>
      <c r="L14" s="15">
        <v>0.33</v>
      </c>
      <c r="M14" s="14">
        <v>1.8560000000000001</v>
      </c>
      <c r="N14" s="19">
        <v>0.39</v>
      </c>
      <c r="O14" s="14"/>
      <c r="P14" s="19">
        <v>0.19</v>
      </c>
      <c r="Q14" s="14">
        <v>0.93</v>
      </c>
      <c r="R14" s="14">
        <v>0.13</v>
      </c>
      <c r="S14" s="28">
        <v>1.33</v>
      </c>
      <c r="T14" s="28">
        <v>34.25</v>
      </c>
      <c r="U14" s="28">
        <v>4589</v>
      </c>
      <c r="V14" s="28">
        <v>0.88</v>
      </c>
      <c r="W14" s="28">
        <v>169.08</v>
      </c>
      <c r="X14" s="28">
        <v>4812</v>
      </c>
      <c r="Y14" s="28">
        <v>499.41</v>
      </c>
      <c r="Z14" s="15">
        <v>27</v>
      </c>
      <c r="AA14" s="15">
        <v>245</v>
      </c>
      <c r="AB14" s="14">
        <v>45</v>
      </c>
      <c r="AC14" s="19">
        <v>2.14</v>
      </c>
      <c r="AD14" s="14">
        <v>10.199999999999999</v>
      </c>
      <c r="AE14" s="19">
        <v>0.49</v>
      </c>
      <c r="AF14" s="14">
        <v>17.7</v>
      </c>
      <c r="AG14" s="14">
        <v>0.77</v>
      </c>
      <c r="AH14" s="28">
        <v>2.9</v>
      </c>
      <c r="AI14" s="28">
        <v>263.45500000000004</v>
      </c>
      <c r="AJ14" s="28">
        <v>12.178000000000001</v>
      </c>
      <c r="AK14" s="28"/>
      <c r="AL14" s="28">
        <v>0.12</v>
      </c>
      <c r="AM14" s="28">
        <v>2.0299999999999998</v>
      </c>
      <c r="AN14" s="28"/>
      <c r="AO14" s="28">
        <v>0.33</v>
      </c>
      <c r="AP14" s="15">
        <v>0.43</v>
      </c>
      <c r="AQ14" s="15"/>
      <c r="AR14" s="14">
        <v>7.0000000000000007E-2</v>
      </c>
      <c r="AS14" s="19">
        <v>19.100000000000001</v>
      </c>
      <c r="AT14" s="14">
        <v>2.7</v>
      </c>
      <c r="AU14" s="19">
        <v>0.39</v>
      </c>
      <c r="AV14" s="14">
        <v>0.24</v>
      </c>
      <c r="AW14" s="14"/>
      <c r="AX14" s="25"/>
    </row>
    <row r="15" spans="1:50" x14ac:dyDescent="0.25">
      <c r="A15" t="s">
        <v>11</v>
      </c>
      <c r="B15" s="1" t="s">
        <v>2</v>
      </c>
      <c r="C15">
        <v>113.05</v>
      </c>
      <c r="D15" s="29"/>
      <c r="E15" s="28">
        <v>14.6</v>
      </c>
      <c r="F15" s="28">
        <v>19.2</v>
      </c>
      <c r="G15" s="28"/>
      <c r="H15" s="28">
        <v>17.8</v>
      </c>
      <c r="I15" s="28">
        <v>2.7</v>
      </c>
      <c r="J15" s="28">
        <v>0.63</v>
      </c>
      <c r="K15" s="15">
        <v>3.3</v>
      </c>
      <c r="L15" s="15">
        <v>0.42</v>
      </c>
      <c r="M15" s="14">
        <v>2.4579</v>
      </c>
      <c r="N15" s="19">
        <v>0.51</v>
      </c>
      <c r="O15" s="14"/>
      <c r="P15" s="14">
        <v>0.22</v>
      </c>
      <c r="Q15" s="14">
        <v>1.08</v>
      </c>
      <c r="R15" s="14">
        <v>0.15</v>
      </c>
      <c r="S15" s="28">
        <v>0.63</v>
      </c>
      <c r="T15" s="28">
        <v>37.01</v>
      </c>
      <c r="U15" s="28">
        <v>3364</v>
      </c>
      <c r="V15" s="28">
        <v>0.72</v>
      </c>
      <c r="W15" s="28">
        <v>240.26</v>
      </c>
      <c r="X15" s="28">
        <v>3745</v>
      </c>
      <c r="Y15" s="28">
        <v>528.73</v>
      </c>
      <c r="Z15" s="15">
        <v>44</v>
      </c>
      <c r="AA15" s="15">
        <v>294</v>
      </c>
      <c r="AB15" s="14">
        <v>75</v>
      </c>
      <c r="AC15" s="19">
        <v>21</v>
      </c>
      <c r="AD15" s="14">
        <v>9.1999999999999993</v>
      </c>
      <c r="AE15" s="14">
        <v>0.46</v>
      </c>
      <c r="AF15" s="14">
        <v>12.4</v>
      </c>
      <c r="AG15" s="14">
        <v>0.62</v>
      </c>
      <c r="AH15" s="28">
        <v>2.6</v>
      </c>
      <c r="AI15" s="28">
        <v>444.6</v>
      </c>
      <c r="AJ15" s="28">
        <v>11.217000000000001</v>
      </c>
      <c r="AK15" s="28"/>
      <c r="AL15" s="28">
        <v>0.1</v>
      </c>
      <c r="AM15" s="28">
        <v>1.91</v>
      </c>
      <c r="AN15" s="28"/>
      <c r="AO15" s="28">
        <v>2.94</v>
      </c>
      <c r="AP15" s="15">
        <v>9.8000000000000007</v>
      </c>
      <c r="AQ15" s="15">
        <v>19.5</v>
      </c>
      <c r="AR15" s="14">
        <v>0.23</v>
      </c>
      <c r="AS15" s="19">
        <v>22</v>
      </c>
      <c r="AT15" s="14">
        <v>2.2000000000000002</v>
      </c>
      <c r="AU15" s="14">
        <v>0.91</v>
      </c>
      <c r="AV15" s="14">
        <v>0.21</v>
      </c>
      <c r="AW15" s="14"/>
      <c r="AX15" s="25"/>
    </row>
    <row r="16" spans="1:50" x14ac:dyDescent="0.25">
      <c r="A16" t="s">
        <v>11</v>
      </c>
      <c r="B16" s="1" t="s">
        <v>2</v>
      </c>
      <c r="C16">
        <v>113.3</v>
      </c>
      <c r="D16" s="29"/>
      <c r="E16" s="28">
        <v>17.399999999999999</v>
      </c>
      <c r="F16" s="28">
        <v>19.7</v>
      </c>
      <c r="G16" s="28">
        <v>4.0999999999999996</v>
      </c>
      <c r="H16" s="28">
        <v>13.8</v>
      </c>
      <c r="I16" s="28">
        <v>2.8</v>
      </c>
      <c r="J16" s="28">
        <v>0.68</v>
      </c>
      <c r="K16" s="15">
        <v>3.6</v>
      </c>
      <c r="L16" s="15">
        <v>0.46</v>
      </c>
      <c r="M16" s="14">
        <v>2.8483999999999998</v>
      </c>
      <c r="N16" s="19">
        <v>0.59</v>
      </c>
      <c r="O16" s="14"/>
      <c r="P16" s="14">
        <v>0.23</v>
      </c>
      <c r="Q16" s="14">
        <v>1.26</v>
      </c>
      <c r="R16" s="14">
        <v>0.18</v>
      </c>
      <c r="S16" s="28">
        <v>0.63</v>
      </c>
      <c r="T16" s="28">
        <v>36.31</v>
      </c>
      <c r="U16" s="28">
        <v>3008</v>
      </c>
      <c r="V16" s="28">
        <v>0.63</v>
      </c>
      <c r="W16" s="28">
        <v>192.44</v>
      </c>
      <c r="X16" s="28">
        <v>2807</v>
      </c>
      <c r="Y16" s="28">
        <v>416.55</v>
      </c>
      <c r="Z16" s="15">
        <v>27</v>
      </c>
      <c r="AA16" s="15">
        <v>296</v>
      </c>
      <c r="AB16" s="14">
        <v>57</v>
      </c>
      <c r="AC16" s="19">
        <v>2.5</v>
      </c>
      <c r="AD16" s="14">
        <v>11.9</v>
      </c>
      <c r="AE16" s="14">
        <v>0.37</v>
      </c>
      <c r="AF16" s="14">
        <v>13</v>
      </c>
      <c r="AG16" s="14">
        <v>0.59</v>
      </c>
      <c r="AH16" s="28">
        <v>2.8</v>
      </c>
      <c r="AI16" s="28">
        <v>454.15</v>
      </c>
      <c r="AJ16" s="28">
        <v>10.381</v>
      </c>
      <c r="AK16" s="28"/>
      <c r="AL16" s="28">
        <v>0.09</v>
      </c>
      <c r="AM16" s="28">
        <v>1.61</v>
      </c>
      <c r="AN16" s="28"/>
      <c r="AO16" s="28">
        <v>1.05</v>
      </c>
      <c r="AP16" s="15">
        <v>2.8</v>
      </c>
      <c r="AQ16" s="15">
        <v>9.1999999999999993</v>
      </c>
      <c r="AR16" s="14">
        <v>0.15</v>
      </c>
      <c r="AS16" s="19">
        <v>28.8</v>
      </c>
      <c r="AT16" s="14">
        <v>1.8</v>
      </c>
      <c r="AU16" s="14">
        <v>0.86</v>
      </c>
      <c r="AV16" s="14">
        <v>0.24</v>
      </c>
      <c r="AW16" s="14"/>
      <c r="AX16" s="25"/>
    </row>
    <row r="17" spans="1:50" x14ac:dyDescent="0.25">
      <c r="A17" t="s">
        <v>11</v>
      </c>
      <c r="B17" s="1" t="s">
        <v>2</v>
      </c>
      <c r="C17">
        <v>113.6</v>
      </c>
      <c r="D17" s="29"/>
      <c r="E17" s="28">
        <v>11.2</v>
      </c>
      <c r="F17" s="28">
        <v>12.9</v>
      </c>
      <c r="G17" s="28">
        <v>2.2000000000000002</v>
      </c>
      <c r="H17" s="28">
        <v>9.5</v>
      </c>
      <c r="I17" s="28">
        <v>1.8</v>
      </c>
      <c r="J17" s="28">
        <v>0.4</v>
      </c>
      <c r="K17" s="15">
        <v>1.9</v>
      </c>
      <c r="L17" s="15">
        <v>0.27</v>
      </c>
      <c r="M17" s="14">
        <v>1.7309000000000001</v>
      </c>
      <c r="N17" s="19">
        <v>0.32</v>
      </c>
      <c r="O17" s="14"/>
      <c r="P17" s="14">
        <v>0.15</v>
      </c>
      <c r="Q17" s="14">
        <v>0.64</v>
      </c>
      <c r="R17" s="14">
        <v>0.09</v>
      </c>
      <c r="S17" s="28">
        <v>1.1499999999999999</v>
      </c>
      <c r="T17" s="28">
        <v>36.58</v>
      </c>
      <c r="U17" s="28">
        <v>2503</v>
      </c>
      <c r="V17" s="28">
        <v>0.52</v>
      </c>
      <c r="W17" s="28">
        <v>164.37</v>
      </c>
      <c r="X17" s="28">
        <v>2951</v>
      </c>
      <c r="Y17" s="28">
        <v>330.93</v>
      </c>
      <c r="Z17" s="15">
        <v>16</v>
      </c>
      <c r="AA17" s="15">
        <v>239</v>
      </c>
      <c r="AB17" s="14">
        <v>49.6</v>
      </c>
      <c r="AC17" s="19">
        <v>0.6</v>
      </c>
      <c r="AD17" s="14">
        <v>6.4</v>
      </c>
      <c r="AE17" s="14">
        <v>0.3</v>
      </c>
      <c r="AF17" s="14">
        <v>10.7</v>
      </c>
      <c r="AG17" s="14">
        <v>0.46</v>
      </c>
      <c r="AH17" s="28">
        <v>1.6</v>
      </c>
      <c r="AI17" s="28">
        <v>184.5</v>
      </c>
      <c r="AJ17" s="28">
        <v>10.814</v>
      </c>
      <c r="AK17" s="28"/>
      <c r="AL17" s="28">
        <v>7.0000000000000007E-2</v>
      </c>
      <c r="AM17" s="28">
        <v>1.37</v>
      </c>
      <c r="AN17" s="28"/>
      <c r="AO17" s="28">
        <v>0.47</v>
      </c>
      <c r="AP17" s="15">
        <v>0.25</v>
      </c>
      <c r="AQ17" s="15">
        <v>4.2</v>
      </c>
      <c r="AR17" s="14"/>
      <c r="AS17" s="19">
        <v>9.4</v>
      </c>
      <c r="AT17" s="14">
        <v>1.7</v>
      </c>
      <c r="AU17" s="14">
        <v>0.52</v>
      </c>
      <c r="AV17" s="14">
        <v>0.13</v>
      </c>
      <c r="AW17" s="14"/>
      <c r="AX17" s="25"/>
    </row>
    <row r="18" spans="1:50" x14ac:dyDescent="0.25">
      <c r="A18" t="s">
        <v>11</v>
      </c>
      <c r="B18" s="2" t="s">
        <v>1</v>
      </c>
      <c r="C18">
        <v>113.9</v>
      </c>
      <c r="D18" s="29"/>
      <c r="E18" s="28">
        <v>25.5</v>
      </c>
      <c r="F18" s="28">
        <v>32</v>
      </c>
      <c r="G18" s="28">
        <v>6.1</v>
      </c>
      <c r="H18" s="28">
        <v>24.3</v>
      </c>
      <c r="I18" s="28">
        <v>5.3</v>
      </c>
      <c r="J18" s="28">
        <v>0.87</v>
      </c>
      <c r="K18" s="15">
        <v>5.8</v>
      </c>
      <c r="L18" s="15">
        <v>0.85</v>
      </c>
      <c r="M18" s="14">
        <v>5.0224000000000002</v>
      </c>
      <c r="N18" s="19">
        <v>1</v>
      </c>
      <c r="O18" s="14"/>
      <c r="P18" s="14">
        <v>0.46</v>
      </c>
      <c r="Q18" s="14">
        <v>2.57</v>
      </c>
      <c r="R18" s="14">
        <v>0.38</v>
      </c>
      <c r="S18" s="28">
        <v>1.18</v>
      </c>
      <c r="T18" s="28">
        <v>34.47</v>
      </c>
      <c r="U18" s="28">
        <v>5895</v>
      </c>
      <c r="V18" s="28">
        <v>1.1399999999999999</v>
      </c>
      <c r="W18" s="28">
        <v>149.63</v>
      </c>
      <c r="X18" s="28">
        <v>4141</v>
      </c>
      <c r="Y18" s="28">
        <v>589.04999999999995</v>
      </c>
      <c r="Z18" s="15">
        <v>27</v>
      </c>
      <c r="AA18" s="15">
        <v>226</v>
      </c>
      <c r="AB18" s="14">
        <v>66.599999999999994</v>
      </c>
      <c r="AC18" s="19">
        <v>0.82</v>
      </c>
      <c r="AD18" s="14">
        <v>10.199999999999999</v>
      </c>
      <c r="AE18" s="14">
        <v>0.79</v>
      </c>
      <c r="AF18" s="14">
        <v>20.5</v>
      </c>
      <c r="AG18" s="14">
        <v>0.81</v>
      </c>
      <c r="AH18" s="28">
        <v>6.2</v>
      </c>
      <c r="AI18" s="28">
        <v>214.03500000000003</v>
      </c>
      <c r="AJ18" s="28">
        <v>12.195</v>
      </c>
      <c r="AK18" s="28"/>
      <c r="AL18" s="28">
        <v>0.14000000000000001</v>
      </c>
      <c r="AM18" s="28">
        <v>2.5299999999999998</v>
      </c>
      <c r="AN18" s="28"/>
      <c r="AO18" s="28">
        <v>0.24</v>
      </c>
      <c r="AP18" s="15">
        <v>0.21</v>
      </c>
      <c r="AQ18" s="15"/>
      <c r="AR18" s="14"/>
      <c r="AS18" s="19">
        <v>17.899999999999999</v>
      </c>
      <c r="AT18" s="14">
        <v>3.3</v>
      </c>
      <c r="AU18" s="14">
        <v>0.43</v>
      </c>
      <c r="AV18" s="14">
        <v>0.27</v>
      </c>
      <c r="AW18" s="14"/>
      <c r="AX18" s="25"/>
    </row>
    <row r="19" spans="1:50" x14ac:dyDescent="0.25">
      <c r="A19" t="s">
        <v>11</v>
      </c>
      <c r="B19" s="2" t="s">
        <v>1</v>
      </c>
      <c r="C19">
        <v>114.2</v>
      </c>
      <c r="D19" s="29"/>
      <c r="E19" s="28">
        <v>10.9</v>
      </c>
      <c r="F19" s="28">
        <v>10.9</v>
      </c>
      <c r="G19" s="28">
        <v>1.9</v>
      </c>
      <c r="H19" s="28">
        <v>8.6999999999999993</v>
      </c>
      <c r="I19" s="28">
        <v>1.58</v>
      </c>
      <c r="J19" s="28">
        <v>0.32</v>
      </c>
      <c r="K19" s="15">
        <v>2</v>
      </c>
      <c r="L19" s="15">
        <v>0.24</v>
      </c>
      <c r="M19" s="14">
        <v>1.2522</v>
      </c>
      <c r="N19" s="14">
        <v>0.28999999999999998</v>
      </c>
      <c r="O19" s="14"/>
      <c r="P19" s="14">
        <v>0.14000000000000001</v>
      </c>
      <c r="Q19" s="14">
        <v>0.63</v>
      </c>
      <c r="R19" s="14">
        <v>0.09</v>
      </c>
      <c r="S19" s="28">
        <v>2.91</v>
      </c>
      <c r="T19" s="28">
        <v>33.909999999999997</v>
      </c>
      <c r="U19" s="28">
        <v>2076</v>
      </c>
      <c r="V19" s="28">
        <v>0.42</v>
      </c>
      <c r="W19" s="28">
        <v>165.92</v>
      </c>
      <c r="X19" s="28">
        <v>4410</v>
      </c>
      <c r="Y19" s="28">
        <v>195.37</v>
      </c>
      <c r="Z19" s="15"/>
      <c r="AA19" s="15">
        <v>233</v>
      </c>
      <c r="AB19" s="14"/>
      <c r="AC19" s="14">
        <v>0.6</v>
      </c>
      <c r="AD19" s="14">
        <v>4.96</v>
      </c>
      <c r="AE19" s="14">
        <v>0.25</v>
      </c>
      <c r="AF19" s="14">
        <v>8.6999999999999993</v>
      </c>
      <c r="AG19" s="14">
        <v>0.38</v>
      </c>
      <c r="AH19" s="28">
        <v>1.4</v>
      </c>
      <c r="AI19" s="28">
        <v>299.66000000000003</v>
      </c>
      <c r="AJ19" s="28">
        <v>8.5398999999999994</v>
      </c>
      <c r="AK19" s="28"/>
      <c r="AL19" s="28">
        <v>0.06</v>
      </c>
      <c r="AM19" s="28">
        <v>1.2</v>
      </c>
      <c r="AN19" s="28"/>
      <c r="AO19" s="28">
        <v>0.22</v>
      </c>
      <c r="AP19" s="15">
        <v>0.09</v>
      </c>
      <c r="AQ19" s="15"/>
      <c r="AR19" s="14"/>
      <c r="AS19" s="14">
        <v>9.6999999999999993</v>
      </c>
      <c r="AT19" s="14">
        <v>1.4</v>
      </c>
      <c r="AU19" s="14">
        <v>0.23</v>
      </c>
      <c r="AV19" s="14">
        <v>0.09</v>
      </c>
      <c r="AW19" s="14"/>
      <c r="AX19" s="25"/>
    </row>
    <row r="20" spans="1:50" x14ac:dyDescent="0.25">
      <c r="A20" t="s">
        <v>11</v>
      </c>
      <c r="B20" s="2" t="s">
        <v>1</v>
      </c>
      <c r="C20">
        <v>114.5</v>
      </c>
      <c r="D20" s="29"/>
      <c r="E20" s="28">
        <v>13.5</v>
      </c>
      <c r="F20" s="28">
        <v>15.3</v>
      </c>
      <c r="G20" s="28"/>
      <c r="H20" s="28">
        <v>12</v>
      </c>
      <c r="I20" s="28">
        <v>2.33</v>
      </c>
      <c r="J20" s="28">
        <v>0.51</v>
      </c>
      <c r="K20" s="15">
        <v>2.7</v>
      </c>
      <c r="L20" s="15">
        <v>0.4</v>
      </c>
      <c r="M20" s="14">
        <v>2.2119</v>
      </c>
      <c r="N20" s="19">
        <v>0.41</v>
      </c>
      <c r="O20" s="14"/>
      <c r="P20" s="14">
        <v>0.18</v>
      </c>
      <c r="Q20" s="14">
        <v>0.95</v>
      </c>
      <c r="R20" s="14">
        <v>0.13</v>
      </c>
      <c r="S20" s="28">
        <v>0.63</v>
      </c>
      <c r="T20" s="28">
        <v>37.270000000000003</v>
      </c>
      <c r="U20" s="28">
        <v>2501</v>
      </c>
      <c r="V20" s="28">
        <v>0.51</v>
      </c>
      <c r="W20" s="28">
        <v>116.95</v>
      </c>
      <c r="X20" s="28">
        <v>2566</v>
      </c>
      <c r="Y20" s="28">
        <v>303.82</v>
      </c>
      <c r="Z20" s="15"/>
      <c r="AA20" s="15">
        <v>232</v>
      </c>
      <c r="AB20" s="14">
        <v>10.5</v>
      </c>
      <c r="AC20" s="19">
        <v>0.56000000000000005</v>
      </c>
      <c r="AD20" s="14">
        <v>6.7</v>
      </c>
      <c r="AE20" s="14">
        <v>0.3</v>
      </c>
      <c r="AF20" s="14">
        <v>9.6999999999999993</v>
      </c>
      <c r="AG20" s="14">
        <v>0.49</v>
      </c>
      <c r="AH20" s="28">
        <v>2.2000000000000002</v>
      </c>
      <c r="AI20" s="28">
        <v>186.125</v>
      </c>
      <c r="AJ20" s="28">
        <v>6.9598000000000004</v>
      </c>
      <c r="AK20" s="28"/>
      <c r="AL20" s="28">
        <v>7.0000000000000007E-2</v>
      </c>
      <c r="AM20" s="28">
        <v>1.26</v>
      </c>
      <c r="AN20" s="28"/>
      <c r="AO20" s="28">
        <v>0.16</v>
      </c>
      <c r="AP20" s="15">
        <v>0.18</v>
      </c>
      <c r="AQ20" s="15"/>
      <c r="AR20" s="14"/>
      <c r="AS20" s="19">
        <v>10.5</v>
      </c>
      <c r="AT20" s="14">
        <v>1.6</v>
      </c>
      <c r="AU20" s="14">
        <v>0.49</v>
      </c>
      <c r="AV20" s="14">
        <v>0.11</v>
      </c>
      <c r="AW20" s="14"/>
      <c r="AX20" s="25"/>
    </row>
    <row r="21" spans="1:50" x14ac:dyDescent="0.25">
      <c r="A21" t="s">
        <v>11</v>
      </c>
      <c r="B21" s="2" t="s">
        <v>1</v>
      </c>
      <c r="C21">
        <v>114.8</v>
      </c>
      <c r="D21" s="29"/>
      <c r="E21" s="28">
        <v>14.2</v>
      </c>
      <c r="F21" s="28">
        <v>16.899999999999999</v>
      </c>
      <c r="G21" s="28">
        <v>3.5</v>
      </c>
      <c r="H21" s="28">
        <v>12.4</v>
      </c>
      <c r="I21" s="28">
        <v>2.3199999999999998</v>
      </c>
      <c r="J21" s="28">
        <v>0.49</v>
      </c>
      <c r="K21" s="15">
        <v>2.6</v>
      </c>
      <c r="L21" s="15">
        <v>0.33</v>
      </c>
      <c r="M21" s="14">
        <v>1.8413999999999999</v>
      </c>
      <c r="N21" s="19">
        <v>0.39</v>
      </c>
      <c r="O21" s="14"/>
      <c r="P21" s="14">
        <v>0.17</v>
      </c>
      <c r="Q21" s="14">
        <v>0.8</v>
      </c>
      <c r="R21" s="14">
        <v>0.12</v>
      </c>
      <c r="S21" s="28">
        <v>3.36</v>
      </c>
      <c r="T21" s="28">
        <v>32.729999999999997</v>
      </c>
      <c r="U21" s="28">
        <v>3554</v>
      </c>
      <c r="V21" s="28">
        <v>0.74</v>
      </c>
      <c r="W21" s="28">
        <v>207.99</v>
      </c>
      <c r="X21" s="28">
        <v>5692</v>
      </c>
      <c r="Y21" s="28">
        <v>428.86</v>
      </c>
      <c r="Z21" s="15"/>
      <c r="AA21" s="15">
        <v>196</v>
      </c>
      <c r="AB21" s="14">
        <v>34</v>
      </c>
      <c r="AC21" s="19">
        <v>0.93</v>
      </c>
      <c r="AD21" s="14">
        <v>8.3000000000000007</v>
      </c>
      <c r="AE21" s="14">
        <v>0.44</v>
      </c>
      <c r="AF21" s="14">
        <v>15.3</v>
      </c>
      <c r="AG21" s="14">
        <v>0.67</v>
      </c>
      <c r="AH21" s="28">
        <v>2.2000000000000002</v>
      </c>
      <c r="AI21" s="28">
        <v>273.19</v>
      </c>
      <c r="AJ21" s="28">
        <v>12.279</v>
      </c>
      <c r="AK21" s="28"/>
      <c r="AL21" s="28">
        <v>0.11</v>
      </c>
      <c r="AM21" s="28">
        <v>1.73</v>
      </c>
      <c r="AN21" s="28"/>
      <c r="AO21" s="28">
        <v>0.27</v>
      </c>
      <c r="AP21" s="15">
        <v>0.22</v>
      </c>
      <c r="AQ21" s="15"/>
      <c r="AR21" s="14">
        <v>0.12</v>
      </c>
      <c r="AS21" s="19">
        <v>13.8</v>
      </c>
      <c r="AT21" s="14">
        <v>2.2000000000000002</v>
      </c>
      <c r="AU21" s="14">
        <v>0.27</v>
      </c>
      <c r="AV21" s="14">
        <v>0.16</v>
      </c>
      <c r="AW21" s="14"/>
      <c r="AX21" s="25"/>
    </row>
    <row r="22" spans="1:50" x14ac:dyDescent="0.25"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</row>
    <row r="24" spans="1:50" x14ac:dyDescent="0.25">
      <c r="A24" t="s">
        <v>97</v>
      </c>
    </row>
    <row r="26" spans="1:50" x14ac:dyDescent="0.25">
      <c r="C26" s="45" t="s">
        <v>109</v>
      </c>
      <c r="D26" s="45"/>
      <c r="E26" s="10" t="s">
        <v>26</v>
      </c>
      <c r="F26" s="10" t="s">
        <v>16</v>
      </c>
      <c r="G26" s="10" t="s">
        <v>18</v>
      </c>
      <c r="H26" s="10" t="s">
        <v>17</v>
      </c>
      <c r="I26" s="10" t="s">
        <v>83</v>
      </c>
      <c r="J26" s="10" t="s">
        <v>19</v>
      </c>
      <c r="K26" s="10" t="s">
        <v>20</v>
      </c>
      <c r="L26" s="10" t="s">
        <v>25</v>
      </c>
      <c r="M26" s="11" t="s">
        <v>55</v>
      </c>
      <c r="N26" s="11" t="s">
        <v>28</v>
      </c>
      <c r="O26" s="12" t="s">
        <v>85</v>
      </c>
      <c r="P26" s="11" t="s">
        <v>21</v>
      </c>
      <c r="Q26" s="11" t="s">
        <v>86</v>
      </c>
      <c r="R26" s="11" t="s">
        <v>87</v>
      </c>
      <c r="S26" s="11" t="s">
        <v>24</v>
      </c>
      <c r="T26" s="13" t="s">
        <v>27</v>
      </c>
      <c r="U26" s="13" t="s">
        <v>68</v>
      </c>
      <c r="V26" s="10" t="s">
        <v>30</v>
      </c>
      <c r="W26" s="10" t="s">
        <v>59</v>
      </c>
      <c r="X26" s="10" t="s">
        <v>23</v>
      </c>
      <c r="Y26" s="11" t="s">
        <v>90</v>
      </c>
      <c r="Z26" s="39"/>
    </row>
    <row r="27" spans="1:50" x14ac:dyDescent="0.25">
      <c r="C27" s="45"/>
      <c r="D27" s="45"/>
      <c r="E27" s="24" t="s">
        <v>70</v>
      </c>
      <c r="F27" s="24" t="s">
        <v>70</v>
      </c>
      <c r="G27" s="24" t="s">
        <v>70</v>
      </c>
      <c r="H27" s="24" t="s">
        <v>70</v>
      </c>
      <c r="I27" s="24" t="s">
        <v>70</v>
      </c>
      <c r="J27" s="24" t="s">
        <v>70</v>
      </c>
      <c r="K27" s="24" t="s">
        <v>70</v>
      </c>
      <c r="L27" s="24" t="s">
        <v>70</v>
      </c>
      <c r="M27" s="24" t="s">
        <v>70</v>
      </c>
      <c r="N27" s="24" t="s">
        <v>70</v>
      </c>
      <c r="O27" s="24" t="s">
        <v>70</v>
      </c>
      <c r="P27" s="24" t="s">
        <v>70</v>
      </c>
      <c r="Q27" s="24" t="s">
        <v>70</v>
      </c>
      <c r="R27" s="24" t="s">
        <v>70</v>
      </c>
      <c r="S27" s="24" t="s">
        <v>70</v>
      </c>
      <c r="T27" s="24" t="s">
        <v>70</v>
      </c>
      <c r="U27" s="24" t="s">
        <v>70</v>
      </c>
      <c r="V27" s="24" t="s">
        <v>70</v>
      </c>
      <c r="W27" s="24" t="s">
        <v>70</v>
      </c>
      <c r="X27" s="24" t="s">
        <v>70</v>
      </c>
      <c r="Y27" s="24" t="s">
        <v>70</v>
      </c>
      <c r="Z27" s="40"/>
    </row>
    <row r="28" spans="1:50" x14ac:dyDescent="0.25">
      <c r="A28" t="s">
        <v>11</v>
      </c>
      <c r="B28" s="8" t="s">
        <v>0</v>
      </c>
      <c r="C28">
        <v>110.05</v>
      </c>
      <c r="E28" s="14">
        <v>17270</v>
      </c>
      <c r="F28" s="14">
        <v>308280</v>
      </c>
      <c r="G28" s="14">
        <v>8367</v>
      </c>
      <c r="H28" s="14">
        <v>18930</v>
      </c>
      <c r="I28" s="14">
        <v>319.89499999999998</v>
      </c>
      <c r="J28" s="14">
        <v>11453</v>
      </c>
      <c r="K28" s="14">
        <v>1097.2</v>
      </c>
      <c r="L28" s="15">
        <v>208</v>
      </c>
      <c r="M28" s="15">
        <v>6.13</v>
      </c>
      <c r="N28" s="19">
        <v>20.8</v>
      </c>
      <c r="O28" s="14">
        <v>1.05</v>
      </c>
      <c r="P28" s="14">
        <v>35.6</v>
      </c>
      <c r="Q28" s="14">
        <v>1.5</v>
      </c>
      <c r="R28" s="14">
        <v>5.3</v>
      </c>
      <c r="S28" s="14">
        <v>282.84000000000003</v>
      </c>
      <c r="T28" s="14">
        <v>25.734000000000002</v>
      </c>
      <c r="U28" s="14">
        <v>3.68</v>
      </c>
      <c r="V28" s="14">
        <v>0.45</v>
      </c>
      <c r="W28" s="14">
        <v>1.2</v>
      </c>
      <c r="X28" s="15">
        <v>33.1</v>
      </c>
      <c r="Y28" s="19">
        <v>0.26</v>
      </c>
      <c r="Z28" s="41"/>
    </row>
    <row r="29" spans="1:50" x14ac:dyDescent="0.25">
      <c r="A29" t="s">
        <v>11</v>
      </c>
      <c r="B29" s="8" t="s">
        <v>0</v>
      </c>
      <c r="C29">
        <v>110.3</v>
      </c>
      <c r="E29" s="14">
        <v>7633.9000000000005</v>
      </c>
      <c r="F29" s="14">
        <v>348280.00000000006</v>
      </c>
      <c r="G29" s="14">
        <v>4486</v>
      </c>
      <c r="H29" s="14">
        <v>9730</v>
      </c>
      <c r="I29" s="14">
        <v>379.40999999999997</v>
      </c>
      <c r="J29" s="14">
        <v>5895</v>
      </c>
      <c r="K29" s="14">
        <v>594.66</v>
      </c>
      <c r="L29" s="15">
        <v>250</v>
      </c>
      <c r="M29" s="15">
        <v>2.5</v>
      </c>
      <c r="N29" s="19">
        <v>12.1</v>
      </c>
      <c r="O29" s="14">
        <v>0.59</v>
      </c>
      <c r="P29" s="14">
        <v>20.7</v>
      </c>
      <c r="Q29" s="14">
        <v>0.89</v>
      </c>
      <c r="R29" s="14">
        <v>2.6</v>
      </c>
      <c r="S29" s="14">
        <v>193.06</v>
      </c>
      <c r="T29" s="14">
        <v>15.506</v>
      </c>
      <c r="U29" s="14">
        <v>2.13</v>
      </c>
      <c r="V29" s="14">
        <v>0.32</v>
      </c>
      <c r="W29" s="14">
        <v>0.73</v>
      </c>
      <c r="X29" s="15">
        <v>16.399999999999999</v>
      </c>
      <c r="Y29" s="19">
        <v>0.38</v>
      </c>
      <c r="Z29" s="41"/>
    </row>
    <row r="30" spans="1:50" x14ac:dyDescent="0.25">
      <c r="A30" t="s">
        <v>11</v>
      </c>
      <c r="B30" s="8" t="s">
        <v>0</v>
      </c>
      <c r="C30">
        <v>110.6</v>
      </c>
      <c r="E30" s="14">
        <v>8436.5</v>
      </c>
      <c r="F30" s="14">
        <v>349040.00000000006</v>
      </c>
      <c r="G30" s="14">
        <v>4246</v>
      </c>
      <c r="H30" s="14">
        <v>9193.2000000000007</v>
      </c>
      <c r="I30" s="14">
        <v>266.26</v>
      </c>
      <c r="J30" s="14">
        <v>5913</v>
      </c>
      <c r="K30" s="14">
        <v>604.92999999999995</v>
      </c>
      <c r="L30" s="15">
        <v>244</v>
      </c>
      <c r="M30" s="15">
        <v>2.5</v>
      </c>
      <c r="N30" s="19">
        <v>11.6</v>
      </c>
      <c r="O30" s="14">
        <v>0.56999999999999995</v>
      </c>
      <c r="P30" s="14">
        <v>19.87</v>
      </c>
      <c r="Q30" s="14">
        <v>0.81</v>
      </c>
      <c r="R30" s="14">
        <v>3.1</v>
      </c>
      <c r="S30" s="14">
        <v>196.94499999999999</v>
      </c>
      <c r="T30" s="14">
        <v>14.712999999999999</v>
      </c>
      <c r="U30" s="14">
        <v>2.59</v>
      </c>
      <c r="V30" s="14">
        <v>0.25</v>
      </c>
      <c r="W30" s="14">
        <v>0.56999999999999995</v>
      </c>
      <c r="X30" s="15">
        <v>15.2</v>
      </c>
      <c r="Y30" s="19">
        <v>0.31</v>
      </c>
      <c r="Z30" s="41"/>
    </row>
    <row r="31" spans="1:50" x14ac:dyDescent="0.25">
      <c r="A31" t="s">
        <v>11</v>
      </c>
      <c r="B31" s="8" t="s">
        <v>0</v>
      </c>
      <c r="C31">
        <v>110.9</v>
      </c>
      <c r="E31" s="14">
        <v>8733.4</v>
      </c>
      <c r="F31" s="14">
        <v>328450</v>
      </c>
      <c r="G31" s="14">
        <v>6630</v>
      </c>
      <c r="H31" s="14">
        <v>14740</v>
      </c>
      <c r="I31" s="14">
        <v>348.03</v>
      </c>
      <c r="J31" s="14">
        <v>9546</v>
      </c>
      <c r="K31" s="14">
        <v>938.07</v>
      </c>
      <c r="L31" s="15">
        <v>235</v>
      </c>
      <c r="M31" s="15">
        <v>3.42</v>
      </c>
      <c r="N31" s="19">
        <v>18.3</v>
      </c>
      <c r="O31" s="14">
        <v>0.89</v>
      </c>
      <c r="P31" s="14">
        <v>29.8</v>
      </c>
      <c r="Q31" s="14">
        <v>1.26</v>
      </c>
      <c r="R31" s="14">
        <v>4.9000000000000004</v>
      </c>
      <c r="S31" s="14">
        <v>251.92499999999998</v>
      </c>
      <c r="T31" s="14">
        <v>25.312000000000001</v>
      </c>
      <c r="U31" s="14">
        <v>3.53</v>
      </c>
      <c r="V31" s="14">
        <v>0.3</v>
      </c>
      <c r="W31" s="14">
        <v>1.03</v>
      </c>
      <c r="X31" s="15">
        <v>20.03</v>
      </c>
      <c r="Y31" s="19">
        <v>0.3</v>
      </c>
      <c r="Z31" s="41"/>
    </row>
    <row r="32" spans="1:50" x14ac:dyDescent="0.25">
      <c r="A32" t="s">
        <v>11</v>
      </c>
      <c r="B32" s="8" t="s">
        <v>0</v>
      </c>
      <c r="C32">
        <v>111.2</v>
      </c>
      <c r="E32" s="14">
        <v>7231.7</v>
      </c>
      <c r="F32" s="14">
        <v>353980.00000000006</v>
      </c>
      <c r="G32" s="14">
        <v>4364</v>
      </c>
      <c r="H32" s="14">
        <v>10001</v>
      </c>
      <c r="I32" s="14">
        <v>292.15999999999997</v>
      </c>
      <c r="J32" s="14">
        <v>6050</v>
      </c>
      <c r="K32" s="14">
        <v>664.46</v>
      </c>
      <c r="L32" s="15">
        <v>225</v>
      </c>
      <c r="M32" s="15">
        <v>2.34</v>
      </c>
      <c r="N32" s="19">
        <v>11.6</v>
      </c>
      <c r="O32" s="14">
        <v>0.55000000000000004</v>
      </c>
      <c r="P32" s="14">
        <v>20.059999999999999</v>
      </c>
      <c r="Q32" s="14">
        <v>0.93</v>
      </c>
      <c r="R32" s="14">
        <v>3.2</v>
      </c>
      <c r="S32" s="14">
        <v>187.85</v>
      </c>
      <c r="T32" s="14">
        <v>16.452000000000002</v>
      </c>
      <c r="U32" s="14">
        <v>2.3199999999999998</v>
      </c>
      <c r="V32" s="14">
        <v>0.25</v>
      </c>
      <c r="W32" s="14">
        <v>0.68</v>
      </c>
      <c r="X32" s="15">
        <v>15.96</v>
      </c>
      <c r="Y32" s="19">
        <v>0.38</v>
      </c>
      <c r="Z32" s="41"/>
    </row>
    <row r="33" spans="1:26" x14ac:dyDescent="0.25">
      <c r="A33" t="s">
        <v>11</v>
      </c>
      <c r="B33" s="8" t="s">
        <v>0</v>
      </c>
      <c r="C33">
        <v>111.5</v>
      </c>
      <c r="E33" s="14">
        <v>10643</v>
      </c>
      <c r="F33" s="14">
        <v>341079.99999999994</v>
      </c>
      <c r="G33" s="14">
        <v>5695</v>
      </c>
      <c r="H33" s="14">
        <v>12475</v>
      </c>
      <c r="I33" s="14">
        <v>344.19500000000005</v>
      </c>
      <c r="J33" s="14">
        <v>8782</v>
      </c>
      <c r="K33" s="14">
        <v>807.75</v>
      </c>
      <c r="L33" s="15">
        <v>227</v>
      </c>
      <c r="M33" s="15">
        <v>3.1</v>
      </c>
      <c r="N33" s="19">
        <v>16.87</v>
      </c>
      <c r="O33" s="14">
        <v>0.72</v>
      </c>
      <c r="P33" s="14">
        <v>25.4</v>
      </c>
      <c r="Q33" s="14">
        <v>1.1200000000000001</v>
      </c>
      <c r="R33" s="14">
        <v>4.2</v>
      </c>
      <c r="S33" s="14">
        <v>227.16500000000002</v>
      </c>
      <c r="T33" s="14">
        <v>22.576000000000001</v>
      </c>
      <c r="U33" s="14">
        <v>3.09</v>
      </c>
      <c r="V33" s="14">
        <v>0.27</v>
      </c>
      <c r="W33" s="14">
        <v>0.89</v>
      </c>
      <c r="X33" s="15">
        <v>19.100000000000001</v>
      </c>
      <c r="Y33" s="19">
        <v>0.32</v>
      </c>
      <c r="Z33" s="41"/>
    </row>
    <row r="34" spans="1:26" x14ac:dyDescent="0.25">
      <c r="A34" t="s">
        <v>11</v>
      </c>
      <c r="B34" s="8" t="s">
        <v>0</v>
      </c>
      <c r="C34">
        <v>111.8</v>
      </c>
      <c r="E34" s="14">
        <v>10800</v>
      </c>
      <c r="F34" s="14">
        <v>343800</v>
      </c>
      <c r="G34" s="14">
        <v>5774</v>
      </c>
      <c r="H34" s="14">
        <v>12000</v>
      </c>
      <c r="I34" s="14">
        <v>355.29</v>
      </c>
      <c r="J34" s="14">
        <v>8142</v>
      </c>
      <c r="K34" s="14">
        <v>774.59</v>
      </c>
      <c r="L34" s="15">
        <v>231</v>
      </c>
      <c r="M34" s="15">
        <v>2.8</v>
      </c>
      <c r="N34" s="14">
        <v>14.8</v>
      </c>
      <c r="O34" s="14">
        <v>0.72</v>
      </c>
      <c r="P34" s="19">
        <v>23.8</v>
      </c>
      <c r="Q34" s="14">
        <v>1.08</v>
      </c>
      <c r="R34" s="14">
        <v>3.6</v>
      </c>
      <c r="S34" s="14">
        <v>182.98</v>
      </c>
      <c r="T34" s="14">
        <v>20.055</v>
      </c>
      <c r="U34" s="14">
        <v>3.3</v>
      </c>
      <c r="V34" s="14">
        <v>0.24</v>
      </c>
      <c r="W34" s="14">
        <v>0.75</v>
      </c>
      <c r="X34" s="15">
        <v>17.5</v>
      </c>
      <c r="Y34" s="14">
        <v>0.37</v>
      </c>
      <c r="Z34" s="42"/>
    </row>
    <row r="35" spans="1:26" x14ac:dyDescent="0.25">
      <c r="A35" t="s">
        <v>11</v>
      </c>
      <c r="B35" s="8" t="s">
        <v>0</v>
      </c>
      <c r="C35">
        <v>112.1</v>
      </c>
      <c r="E35" s="14">
        <v>9400</v>
      </c>
      <c r="F35" s="14">
        <v>356500</v>
      </c>
      <c r="G35" s="14">
        <v>3861</v>
      </c>
      <c r="H35" s="14">
        <v>8100.0000000000009</v>
      </c>
      <c r="I35" s="14">
        <v>233.92</v>
      </c>
      <c r="J35" s="14">
        <v>5604</v>
      </c>
      <c r="K35" s="14">
        <v>489.46</v>
      </c>
      <c r="L35" s="15">
        <v>232</v>
      </c>
      <c r="M35" s="15">
        <v>1.9</v>
      </c>
      <c r="N35" s="19">
        <v>9.86</v>
      </c>
      <c r="O35" s="14">
        <v>0.46</v>
      </c>
      <c r="P35" s="19">
        <v>16.5</v>
      </c>
      <c r="Q35" s="14">
        <v>0.73</v>
      </c>
      <c r="R35" s="14">
        <v>2.6</v>
      </c>
      <c r="S35" s="14">
        <v>187.05500000000001</v>
      </c>
      <c r="T35" s="14">
        <v>13.173999999999999</v>
      </c>
      <c r="U35" s="14">
        <v>2.14</v>
      </c>
      <c r="V35" s="14">
        <v>0.16</v>
      </c>
      <c r="W35" s="14">
        <v>0.6</v>
      </c>
      <c r="X35" s="15">
        <v>13.02</v>
      </c>
      <c r="Y35" s="19">
        <v>0.4</v>
      </c>
      <c r="Z35" s="42"/>
    </row>
    <row r="36" spans="1:26" x14ac:dyDescent="0.25">
      <c r="A36" t="s">
        <v>11</v>
      </c>
      <c r="B36" s="8" t="s">
        <v>0</v>
      </c>
      <c r="C36">
        <v>112.4</v>
      </c>
      <c r="E36" s="14">
        <v>4400</v>
      </c>
      <c r="F36" s="14">
        <v>371500</v>
      </c>
      <c r="G36" s="14">
        <v>2201</v>
      </c>
      <c r="H36" s="14">
        <v>4600</v>
      </c>
      <c r="I36" s="14">
        <v>157.72</v>
      </c>
      <c r="J36" s="14">
        <v>2664</v>
      </c>
      <c r="K36" s="14">
        <v>281.89</v>
      </c>
      <c r="L36" s="15">
        <v>210</v>
      </c>
      <c r="M36" s="15">
        <v>1.3</v>
      </c>
      <c r="N36" s="19">
        <v>7.18</v>
      </c>
      <c r="O36" s="14">
        <v>0.25</v>
      </c>
      <c r="P36" s="14">
        <v>9.6999999999999993</v>
      </c>
      <c r="Q36" s="14">
        <v>0.42</v>
      </c>
      <c r="R36" s="14">
        <v>2.5</v>
      </c>
      <c r="S36" s="14">
        <v>185.58</v>
      </c>
      <c r="T36" s="14">
        <v>7.6539000000000001</v>
      </c>
      <c r="U36" s="14">
        <v>1.44</v>
      </c>
      <c r="V36" s="14">
        <v>0.1</v>
      </c>
      <c r="W36" s="14">
        <v>0.3</v>
      </c>
      <c r="X36" s="15">
        <v>9.6999999999999993</v>
      </c>
      <c r="Y36" s="19">
        <v>0.31</v>
      </c>
      <c r="Z36" s="41"/>
    </row>
    <row r="37" spans="1:26" x14ac:dyDescent="0.25">
      <c r="A37" t="s">
        <v>11</v>
      </c>
      <c r="B37" s="8" t="s">
        <v>0</v>
      </c>
      <c r="C37">
        <v>112.7</v>
      </c>
      <c r="E37" s="14">
        <v>13300</v>
      </c>
      <c r="F37" s="14">
        <v>342500</v>
      </c>
      <c r="G37" s="14">
        <v>4589</v>
      </c>
      <c r="H37" s="14">
        <v>8800</v>
      </c>
      <c r="I37" s="14">
        <v>169.08</v>
      </c>
      <c r="J37" s="14">
        <v>4812</v>
      </c>
      <c r="K37" s="14">
        <v>499.41</v>
      </c>
      <c r="L37" s="15">
        <v>245</v>
      </c>
      <c r="M37" s="15">
        <v>2.14</v>
      </c>
      <c r="N37" s="19">
        <v>10.199999999999999</v>
      </c>
      <c r="O37" s="14">
        <v>0.49</v>
      </c>
      <c r="P37" s="19">
        <v>17.7</v>
      </c>
      <c r="Q37" s="14">
        <v>0.77</v>
      </c>
      <c r="R37" s="14">
        <v>2.9</v>
      </c>
      <c r="S37" s="14">
        <v>263.45500000000004</v>
      </c>
      <c r="T37" s="14">
        <v>12.178000000000001</v>
      </c>
      <c r="U37" s="14">
        <v>2.0299999999999998</v>
      </c>
      <c r="V37" s="14">
        <v>0.33</v>
      </c>
      <c r="W37" s="14">
        <v>0.43</v>
      </c>
      <c r="X37" s="15">
        <v>19.100000000000001</v>
      </c>
      <c r="Y37" s="19">
        <v>0.39</v>
      </c>
      <c r="Z37" s="42"/>
    </row>
    <row r="38" spans="1:26" x14ac:dyDescent="0.25">
      <c r="A38" t="s">
        <v>11</v>
      </c>
      <c r="B38" s="1" t="s">
        <v>2</v>
      </c>
      <c r="C38">
        <v>113.05</v>
      </c>
      <c r="E38" s="14">
        <v>6300</v>
      </c>
      <c r="F38" s="14">
        <v>370100</v>
      </c>
      <c r="G38" s="14">
        <v>3364</v>
      </c>
      <c r="H38" s="14">
        <v>7200</v>
      </c>
      <c r="I38" s="14">
        <v>240.26</v>
      </c>
      <c r="J38" s="14">
        <v>3745</v>
      </c>
      <c r="K38" s="14">
        <v>528.73</v>
      </c>
      <c r="L38" s="15">
        <v>294</v>
      </c>
      <c r="M38" s="15">
        <v>21</v>
      </c>
      <c r="N38" s="19">
        <v>9.1999999999999993</v>
      </c>
      <c r="O38" s="14">
        <v>0.46</v>
      </c>
      <c r="P38" s="14">
        <v>12.4</v>
      </c>
      <c r="Q38" s="14">
        <v>0.62</v>
      </c>
      <c r="R38" s="14">
        <v>2.6</v>
      </c>
      <c r="S38" s="14">
        <v>444.6</v>
      </c>
      <c r="T38" s="14">
        <v>11.217000000000001</v>
      </c>
      <c r="U38" s="14">
        <v>1.91</v>
      </c>
      <c r="V38" s="14">
        <v>2.94</v>
      </c>
      <c r="W38" s="14">
        <v>9.8000000000000007</v>
      </c>
      <c r="X38" s="15">
        <v>22</v>
      </c>
      <c r="Y38" s="19">
        <v>0.91</v>
      </c>
      <c r="Z38" s="41"/>
    </row>
    <row r="39" spans="1:26" x14ac:dyDescent="0.25">
      <c r="A39" t="s">
        <v>11</v>
      </c>
      <c r="B39" s="1" t="s">
        <v>2</v>
      </c>
      <c r="C39">
        <v>113.3</v>
      </c>
      <c r="E39" s="14">
        <v>6300</v>
      </c>
      <c r="F39" s="14">
        <v>363100</v>
      </c>
      <c r="G39" s="14">
        <v>3008</v>
      </c>
      <c r="H39" s="14">
        <v>6300</v>
      </c>
      <c r="I39" s="14">
        <v>192.44</v>
      </c>
      <c r="J39" s="14">
        <v>2807</v>
      </c>
      <c r="K39" s="14">
        <v>416.55</v>
      </c>
      <c r="L39" s="15">
        <v>296</v>
      </c>
      <c r="M39" s="15">
        <v>2.5</v>
      </c>
      <c r="N39" s="19">
        <v>11.9</v>
      </c>
      <c r="O39" s="14">
        <v>0.37</v>
      </c>
      <c r="P39" s="14">
        <v>13</v>
      </c>
      <c r="Q39" s="14">
        <v>0.59</v>
      </c>
      <c r="R39" s="14">
        <v>2.8</v>
      </c>
      <c r="S39" s="14">
        <v>454.15</v>
      </c>
      <c r="T39" s="14">
        <v>10.381</v>
      </c>
      <c r="U39" s="14">
        <v>1.61</v>
      </c>
      <c r="V39" s="14">
        <v>1.05</v>
      </c>
      <c r="W39" s="14">
        <v>2.8</v>
      </c>
      <c r="X39" s="15">
        <v>28.8</v>
      </c>
      <c r="Y39" s="19">
        <v>0.86</v>
      </c>
      <c r="Z39" s="41"/>
    </row>
    <row r="40" spans="1:26" x14ac:dyDescent="0.25">
      <c r="A40" t="s">
        <v>11</v>
      </c>
      <c r="B40" s="1" t="s">
        <v>2</v>
      </c>
      <c r="C40">
        <v>113.6</v>
      </c>
      <c r="E40" s="14">
        <v>11500</v>
      </c>
      <c r="F40" s="14">
        <v>365800</v>
      </c>
      <c r="G40" s="14">
        <v>2503</v>
      </c>
      <c r="H40" s="14">
        <v>5200</v>
      </c>
      <c r="I40" s="14">
        <v>164.37</v>
      </c>
      <c r="J40" s="14">
        <v>2951</v>
      </c>
      <c r="K40" s="14">
        <v>330.93</v>
      </c>
      <c r="L40" s="15">
        <v>239</v>
      </c>
      <c r="M40" s="15">
        <v>0.6</v>
      </c>
      <c r="N40" s="19">
        <v>6.4</v>
      </c>
      <c r="O40" s="14">
        <v>0.3</v>
      </c>
      <c r="P40" s="14">
        <v>10.7</v>
      </c>
      <c r="Q40" s="14">
        <v>0.46</v>
      </c>
      <c r="R40" s="14">
        <v>1.6</v>
      </c>
      <c r="S40" s="14">
        <v>184.5</v>
      </c>
      <c r="T40" s="14">
        <v>10.814</v>
      </c>
      <c r="U40" s="14">
        <v>1.37</v>
      </c>
      <c r="V40" s="14">
        <v>0.47</v>
      </c>
      <c r="W40" s="14">
        <v>0.25</v>
      </c>
      <c r="X40" s="15">
        <v>9.4</v>
      </c>
      <c r="Y40" s="19">
        <v>0.52</v>
      </c>
      <c r="Z40" s="41"/>
    </row>
    <row r="41" spans="1:26" x14ac:dyDescent="0.25">
      <c r="A41" t="s">
        <v>11</v>
      </c>
      <c r="B41" s="2" t="s">
        <v>1</v>
      </c>
      <c r="C41">
        <v>113.9</v>
      </c>
      <c r="E41" s="14">
        <v>11800</v>
      </c>
      <c r="F41" s="14">
        <v>344700</v>
      </c>
      <c r="G41" s="14">
        <v>5895</v>
      </c>
      <c r="H41" s="14">
        <v>11399.999999999998</v>
      </c>
      <c r="I41" s="14">
        <v>149.63</v>
      </c>
      <c r="J41" s="14">
        <v>4141</v>
      </c>
      <c r="K41" s="14">
        <v>589.04999999999995</v>
      </c>
      <c r="L41" s="15">
        <v>226</v>
      </c>
      <c r="M41" s="15">
        <v>0.82</v>
      </c>
      <c r="N41" s="14">
        <v>10.199999999999999</v>
      </c>
      <c r="O41" s="14">
        <v>0.79</v>
      </c>
      <c r="P41" s="14">
        <v>20.5</v>
      </c>
      <c r="Q41" s="14">
        <v>0.81</v>
      </c>
      <c r="R41" s="14">
        <v>6.2</v>
      </c>
      <c r="S41" s="14">
        <v>214.03500000000003</v>
      </c>
      <c r="T41" s="14">
        <v>12.195</v>
      </c>
      <c r="U41" s="14">
        <v>2.5299999999999998</v>
      </c>
      <c r="V41" s="14">
        <v>0.24</v>
      </c>
      <c r="W41" s="14">
        <v>0.21</v>
      </c>
      <c r="X41" s="15">
        <v>17.899999999999999</v>
      </c>
      <c r="Y41" s="14">
        <v>0.43</v>
      </c>
      <c r="Z41" s="41"/>
    </row>
    <row r="42" spans="1:26" x14ac:dyDescent="0.25">
      <c r="A42" t="s">
        <v>11</v>
      </c>
      <c r="B42" s="2" t="s">
        <v>1</v>
      </c>
      <c r="C42">
        <v>114.2</v>
      </c>
      <c r="E42" s="14">
        <v>29100</v>
      </c>
      <c r="F42" s="14">
        <v>339099.99999999994</v>
      </c>
      <c r="G42" s="14">
        <v>2076</v>
      </c>
      <c r="H42" s="14">
        <v>4200</v>
      </c>
      <c r="I42" s="14">
        <v>165.92</v>
      </c>
      <c r="J42" s="14">
        <v>4410</v>
      </c>
      <c r="K42" s="14">
        <v>195.37</v>
      </c>
      <c r="L42" s="15">
        <v>233</v>
      </c>
      <c r="M42" s="15">
        <v>0.6</v>
      </c>
      <c r="N42" s="19">
        <v>4.96</v>
      </c>
      <c r="O42" s="14">
        <v>0.25</v>
      </c>
      <c r="P42" s="14">
        <v>8.6999999999999993</v>
      </c>
      <c r="Q42" s="14">
        <v>0.38</v>
      </c>
      <c r="R42" s="14">
        <v>1.4</v>
      </c>
      <c r="S42" s="14">
        <v>299.66000000000003</v>
      </c>
      <c r="T42" s="14">
        <v>8.5398999999999994</v>
      </c>
      <c r="U42" s="14">
        <v>1.2</v>
      </c>
      <c r="V42" s="14">
        <v>0.22</v>
      </c>
      <c r="W42" s="14">
        <v>0.09</v>
      </c>
      <c r="X42" s="15">
        <v>9.6999999999999993</v>
      </c>
      <c r="Y42" s="19">
        <v>0.23</v>
      </c>
      <c r="Z42" s="41"/>
    </row>
    <row r="43" spans="1:26" x14ac:dyDescent="0.25">
      <c r="A43" t="s">
        <v>11</v>
      </c>
      <c r="B43" s="2" t="s">
        <v>1</v>
      </c>
      <c r="C43">
        <v>114.5</v>
      </c>
      <c r="E43" s="14">
        <v>6300</v>
      </c>
      <c r="F43" s="14">
        <v>372700.00000000006</v>
      </c>
      <c r="G43" s="14">
        <v>2501</v>
      </c>
      <c r="H43" s="14">
        <v>5100</v>
      </c>
      <c r="I43" s="14">
        <v>116.95</v>
      </c>
      <c r="J43" s="14">
        <v>2566</v>
      </c>
      <c r="K43" s="14">
        <v>303.82</v>
      </c>
      <c r="L43" s="15">
        <v>232</v>
      </c>
      <c r="M43" s="15">
        <v>0.56000000000000005</v>
      </c>
      <c r="N43" s="19">
        <v>6.7</v>
      </c>
      <c r="O43" s="14">
        <v>0.3</v>
      </c>
      <c r="P43" s="14">
        <v>9.6999999999999993</v>
      </c>
      <c r="Q43" s="14">
        <v>0.49</v>
      </c>
      <c r="R43" s="14">
        <v>2.2000000000000002</v>
      </c>
      <c r="S43" s="14">
        <v>186.125</v>
      </c>
      <c r="T43" s="14">
        <v>6.9598000000000004</v>
      </c>
      <c r="U43" s="14">
        <v>1.26</v>
      </c>
      <c r="V43" s="14">
        <v>0.16</v>
      </c>
      <c r="W43" s="14">
        <v>0.18</v>
      </c>
      <c r="X43" s="15">
        <v>10.5</v>
      </c>
      <c r="Y43" s="19">
        <v>0.49</v>
      </c>
      <c r="Z43" s="41"/>
    </row>
    <row r="44" spans="1:26" x14ac:dyDescent="0.25">
      <c r="A44" t="s">
        <v>11</v>
      </c>
      <c r="B44" s="2" t="s">
        <v>1</v>
      </c>
      <c r="C44">
        <v>114.8</v>
      </c>
      <c r="E44" s="14">
        <v>33600</v>
      </c>
      <c r="F44" s="14">
        <v>327299.99999999994</v>
      </c>
      <c r="G44" s="14">
        <v>3554</v>
      </c>
      <c r="H44" s="14">
        <v>7400</v>
      </c>
      <c r="I44" s="14">
        <v>207.99</v>
      </c>
      <c r="J44" s="14">
        <v>5692</v>
      </c>
      <c r="K44" s="14">
        <v>428.86</v>
      </c>
      <c r="L44" s="15">
        <v>196</v>
      </c>
      <c r="M44" s="15">
        <v>0.93</v>
      </c>
      <c r="N44" s="19">
        <v>8.3000000000000007</v>
      </c>
      <c r="O44" s="14">
        <v>0.44</v>
      </c>
      <c r="P44" s="14">
        <v>15.3</v>
      </c>
      <c r="Q44" s="14">
        <v>0.67</v>
      </c>
      <c r="R44" s="14">
        <v>2.2000000000000002</v>
      </c>
      <c r="S44" s="14">
        <v>273.19</v>
      </c>
      <c r="T44" s="14">
        <v>12.279</v>
      </c>
      <c r="U44" s="14">
        <v>1.73</v>
      </c>
      <c r="V44" s="14">
        <v>0.27</v>
      </c>
      <c r="W44" s="14">
        <v>0.22</v>
      </c>
      <c r="X44" s="15">
        <v>13.8</v>
      </c>
      <c r="Y44" s="19">
        <v>0.27</v>
      </c>
      <c r="Z44" s="41"/>
    </row>
    <row r="46" spans="1:26" x14ac:dyDescent="0.25">
      <c r="A46" s="44" t="s">
        <v>4</v>
      </c>
      <c r="B46" s="44"/>
      <c r="C46" s="44"/>
    </row>
  </sheetData>
  <mergeCells count="3">
    <mergeCell ref="A46:C46"/>
    <mergeCell ref="A1:AX1"/>
    <mergeCell ref="C26:D27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77"/>
  <sheetViews>
    <sheetView tabSelected="1" zoomScale="60" zoomScaleNormal="60" workbookViewId="0">
      <selection activeCell="E59" sqref="E59"/>
    </sheetView>
  </sheetViews>
  <sheetFormatPr defaultRowHeight="15" x14ac:dyDescent="0.25"/>
  <cols>
    <col min="1" max="1" width="18.140625" customWidth="1"/>
    <col min="2" max="2" width="21.7109375" customWidth="1"/>
    <col min="3" max="3" width="24.85546875" customWidth="1"/>
    <col min="4" max="43" width="7.7109375" customWidth="1"/>
    <col min="45" max="45" width="26.140625" style="36" customWidth="1"/>
  </cols>
  <sheetData>
    <row r="1" spans="1:45" ht="14.45" customHeight="1" x14ac:dyDescent="0.25">
      <c r="A1" s="44" t="s">
        <v>115</v>
      </c>
      <c r="B1" s="44"/>
      <c r="C1" s="44"/>
      <c r="D1" s="44"/>
      <c r="E1" s="44"/>
      <c r="F1" s="44"/>
    </row>
    <row r="2" spans="1:45" ht="43.9" customHeight="1" x14ac:dyDescent="0.25">
      <c r="A2" s="5" t="s">
        <v>12</v>
      </c>
      <c r="C2" s="6" t="s">
        <v>109</v>
      </c>
      <c r="D2" s="6" t="s">
        <v>100</v>
      </c>
      <c r="E2" s="9" t="s">
        <v>50</v>
      </c>
      <c r="F2" s="6" t="s">
        <v>108</v>
      </c>
      <c r="G2" s="9" t="s">
        <v>45</v>
      </c>
      <c r="H2" s="6" t="s">
        <v>101</v>
      </c>
      <c r="I2" s="9" t="s">
        <v>44</v>
      </c>
      <c r="J2" s="6" t="s">
        <v>102</v>
      </c>
      <c r="K2" s="9" t="s">
        <v>49</v>
      </c>
      <c r="L2" s="6" t="s">
        <v>103</v>
      </c>
      <c r="M2" s="9" t="s">
        <v>54</v>
      </c>
      <c r="N2" s="6" t="s">
        <v>104</v>
      </c>
      <c r="O2" s="9" t="s">
        <v>51</v>
      </c>
      <c r="P2" s="6" t="s">
        <v>32</v>
      </c>
      <c r="Q2" s="9" t="s">
        <v>60</v>
      </c>
      <c r="R2" s="6" t="s">
        <v>33</v>
      </c>
      <c r="S2" s="9" t="s">
        <v>62</v>
      </c>
      <c r="T2" s="6" t="s">
        <v>34</v>
      </c>
      <c r="U2" s="9" t="s">
        <v>58</v>
      </c>
      <c r="V2" s="6" t="s">
        <v>35</v>
      </c>
      <c r="W2" s="9" t="s">
        <v>67</v>
      </c>
      <c r="X2" s="6" t="s">
        <v>36</v>
      </c>
      <c r="Y2" s="9" t="s">
        <v>53</v>
      </c>
      <c r="Z2" s="6" t="s">
        <v>37</v>
      </c>
      <c r="AA2" s="9" t="s">
        <v>61</v>
      </c>
      <c r="AB2" s="6" t="s">
        <v>38</v>
      </c>
      <c r="AC2" s="9" t="s">
        <v>57</v>
      </c>
      <c r="AD2" s="6" t="s">
        <v>105</v>
      </c>
      <c r="AE2" s="9" t="s">
        <v>46</v>
      </c>
      <c r="AF2" s="6" t="s">
        <v>106</v>
      </c>
      <c r="AG2" s="9" t="s">
        <v>43</v>
      </c>
      <c r="AH2" s="6" t="s">
        <v>39</v>
      </c>
      <c r="AI2" s="9" t="s">
        <v>47</v>
      </c>
      <c r="AJ2" s="6" t="s">
        <v>40</v>
      </c>
      <c r="AK2" s="9" t="s">
        <v>52</v>
      </c>
      <c r="AL2" s="6" t="s">
        <v>41</v>
      </c>
      <c r="AM2" s="9" t="s">
        <v>56</v>
      </c>
      <c r="AN2" s="6" t="s">
        <v>38</v>
      </c>
      <c r="AO2" s="9" t="s">
        <v>57</v>
      </c>
      <c r="AP2" s="6" t="s">
        <v>42</v>
      </c>
      <c r="AQ2" s="9" t="s">
        <v>69</v>
      </c>
      <c r="AS2" s="31" t="s">
        <v>107</v>
      </c>
    </row>
    <row r="3" spans="1:45" x14ac:dyDescent="0.25">
      <c r="A3" t="s">
        <v>11</v>
      </c>
      <c r="B3" s="8" t="s">
        <v>0</v>
      </c>
      <c r="C3" s="4">
        <v>110.05</v>
      </c>
      <c r="D3" s="4">
        <v>36.064943</v>
      </c>
      <c r="E3" s="37">
        <v>5.2391999999999994E-2</v>
      </c>
      <c r="F3" s="4">
        <v>5.6970260000000001</v>
      </c>
      <c r="G3" s="37">
        <v>2.2258E-2</v>
      </c>
      <c r="H3" s="4">
        <v>1.5847069999999999</v>
      </c>
      <c r="I3" s="37">
        <v>3.4362999999999998E-2</v>
      </c>
      <c r="J3" s="4">
        <v>0.780061</v>
      </c>
      <c r="K3" s="38">
        <v>2.6770000000000001E-3</v>
      </c>
      <c r="L3" s="4">
        <v>1.2589709999999998</v>
      </c>
      <c r="M3" s="38">
        <v>3.7200000000000002E-3</v>
      </c>
      <c r="N3" s="4">
        <v>0.12086400000000001</v>
      </c>
      <c r="O3" s="38">
        <v>3.7049999999999995E-3</v>
      </c>
      <c r="P3" s="4">
        <v>35.24</v>
      </c>
      <c r="Q3" s="37">
        <v>0.51</v>
      </c>
      <c r="R3" s="4">
        <v>37.36</v>
      </c>
      <c r="S3" s="37">
        <v>0.68</v>
      </c>
      <c r="T3" s="4">
        <v>38.15</v>
      </c>
      <c r="U3" s="37">
        <v>1.26</v>
      </c>
      <c r="V3" s="4">
        <v>5.41</v>
      </c>
      <c r="W3" s="37">
        <v>0.77</v>
      </c>
      <c r="X3" s="4">
        <v>298.74</v>
      </c>
      <c r="Y3" s="37">
        <v>8.56</v>
      </c>
      <c r="Z3" s="4">
        <v>190.22</v>
      </c>
      <c r="AA3" s="37">
        <v>0.93</v>
      </c>
      <c r="AB3" s="4">
        <v>13.82</v>
      </c>
      <c r="AC3" s="37">
        <v>2.1</v>
      </c>
      <c r="AD3" s="4" t="s">
        <v>31</v>
      </c>
      <c r="AE3" s="37">
        <v>2.4132000000000001E-2</v>
      </c>
      <c r="AF3" s="4" t="s">
        <v>31</v>
      </c>
      <c r="AG3" s="37">
        <v>0.80061400000000005</v>
      </c>
      <c r="AH3" s="4" t="s">
        <v>31</v>
      </c>
      <c r="AI3" s="37">
        <v>80.040000000000006</v>
      </c>
      <c r="AJ3" s="4">
        <v>24.97</v>
      </c>
      <c r="AK3" s="37">
        <v>7.45</v>
      </c>
      <c r="AL3" s="4">
        <v>11.85</v>
      </c>
      <c r="AM3" s="37">
        <v>3.16</v>
      </c>
      <c r="AN3" s="4">
        <v>13.82</v>
      </c>
      <c r="AO3" s="37">
        <v>2.1</v>
      </c>
      <c r="AP3" s="4" t="s">
        <v>31</v>
      </c>
      <c r="AQ3" s="37">
        <v>151.62</v>
      </c>
      <c r="AS3" s="4">
        <v>31.291469647699998</v>
      </c>
    </row>
    <row r="4" spans="1:45" x14ac:dyDescent="0.25">
      <c r="A4" t="s">
        <v>11</v>
      </c>
      <c r="B4" s="8" t="s">
        <v>0</v>
      </c>
      <c r="C4" s="4">
        <v>110.1</v>
      </c>
      <c r="D4" s="4">
        <v>43.393648999999996</v>
      </c>
      <c r="E4" s="37">
        <v>6.2012999999999999E-2</v>
      </c>
      <c r="F4" s="4">
        <v>2.2494080000000003</v>
      </c>
      <c r="G4" s="37">
        <v>1.6508000000000002E-2</v>
      </c>
      <c r="H4" s="4">
        <v>0.48364600000000002</v>
      </c>
      <c r="I4" s="37">
        <v>3.1917000000000001E-2</v>
      </c>
      <c r="J4" s="4">
        <v>0.280366</v>
      </c>
      <c r="K4" s="38">
        <v>1.877E-3</v>
      </c>
      <c r="L4" s="4">
        <v>0.47750100000000001</v>
      </c>
      <c r="M4" s="38">
        <v>2.215E-3</v>
      </c>
      <c r="N4" s="4">
        <v>7.1248000000000006E-2</v>
      </c>
      <c r="O4" s="38">
        <v>3.3649999999999999E-3</v>
      </c>
      <c r="P4" s="4">
        <v>12.97</v>
      </c>
      <c r="Q4" s="37">
        <v>0.41</v>
      </c>
      <c r="R4" s="4">
        <v>19.010000000000002</v>
      </c>
      <c r="S4" s="37">
        <v>0.66</v>
      </c>
      <c r="T4" s="4">
        <v>16.86</v>
      </c>
      <c r="U4" s="37">
        <v>1.08</v>
      </c>
      <c r="V4" s="4">
        <v>7.29</v>
      </c>
      <c r="W4" s="37">
        <v>0.8</v>
      </c>
      <c r="X4" s="4">
        <v>207.24</v>
      </c>
      <c r="Y4" s="37">
        <v>7.76</v>
      </c>
      <c r="Z4" s="4">
        <v>218.36</v>
      </c>
      <c r="AA4" s="37">
        <v>1.02</v>
      </c>
      <c r="AB4" s="4">
        <v>10.6</v>
      </c>
      <c r="AC4" s="37">
        <v>2.13</v>
      </c>
      <c r="AD4" s="4" t="s">
        <v>31</v>
      </c>
      <c r="AE4" s="37">
        <v>2.3622999999999998E-2</v>
      </c>
      <c r="AF4" s="4" t="s">
        <v>31</v>
      </c>
      <c r="AG4" s="37">
        <v>0.74485699999999999</v>
      </c>
      <c r="AH4" s="4" t="s">
        <v>31</v>
      </c>
      <c r="AI4" s="37">
        <v>75.900000000000006</v>
      </c>
      <c r="AJ4" s="4" t="s">
        <v>31</v>
      </c>
      <c r="AK4" s="37">
        <v>68.319999999999993</v>
      </c>
      <c r="AL4" s="4" t="s">
        <v>31</v>
      </c>
      <c r="AM4" s="37">
        <v>58.87</v>
      </c>
      <c r="AN4" s="4">
        <v>10.6</v>
      </c>
      <c r="AO4" s="37">
        <v>2.13</v>
      </c>
      <c r="AP4" s="4" t="s">
        <v>31</v>
      </c>
      <c r="AQ4" s="37">
        <v>162.18</v>
      </c>
      <c r="AS4" s="4">
        <v>35.643988141099996</v>
      </c>
    </row>
    <row r="5" spans="1:45" x14ac:dyDescent="0.25">
      <c r="A5" t="s">
        <v>11</v>
      </c>
      <c r="B5" s="8" t="s">
        <v>0</v>
      </c>
      <c r="C5" s="4">
        <v>110.2</v>
      </c>
      <c r="D5" s="4">
        <v>36.220129999999997</v>
      </c>
      <c r="E5" s="37">
        <v>5.1983000000000001E-2</v>
      </c>
      <c r="F5" s="4">
        <v>5.406256</v>
      </c>
      <c r="G5" s="37">
        <v>2.1743000000000002E-2</v>
      </c>
      <c r="H5" s="4">
        <v>1.7173080000000003</v>
      </c>
      <c r="I5" s="37">
        <v>3.4868000000000003E-2</v>
      </c>
      <c r="J5" s="4">
        <v>0.8702700000000001</v>
      </c>
      <c r="K5" s="38">
        <v>2.8059999999999999E-3</v>
      </c>
      <c r="L5" s="4">
        <v>1.427956</v>
      </c>
      <c r="M5" s="38">
        <v>3.9689999999999994E-3</v>
      </c>
      <c r="N5" s="4">
        <v>0.14580899999999999</v>
      </c>
      <c r="O5" s="38">
        <v>3.849E-3</v>
      </c>
      <c r="P5" s="4">
        <v>39.56</v>
      </c>
      <c r="Q5" s="37">
        <v>0.53</v>
      </c>
      <c r="R5" s="4">
        <v>37.770000000000003</v>
      </c>
      <c r="S5" s="37">
        <v>0.67</v>
      </c>
      <c r="T5" s="4">
        <v>31.38</v>
      </c>
      <c r="U5" s="37">
        <v>1.2</v>
      </c>
      <c r="V5" s="4">
        <v>10.07</v>
      </c>
      <c r="W5" s="37">
        <v>0.81</v>
      </c>
      <c r="X5" s="4">
        <v>306.89</v>
      </c>
      <c r="Y5" s="37">
        <v>8.58</v>
      </c>
      <c r="Z5" s="4">
        <v>200.25</v>
      </c>
      <c r="AA5" s="37">
        <v>0.95</v>
      </c>
      <c r="AB5" s="4">
        <v>17.670000000000002</v>
      </c>
      <c r="AC5" s="37">
        <v>2.11</v>
      </c>
      <c r="AD5" s="4" t="s">
        <v>31</v>
      </c>
      <c r="AE5" s="37">
        <v>2.4222E-2</v>
      </c>
      <c r="AF5" s="4" t="s">
        <v>31</v>
      </c>
      <c r="AG5" s="37">
        <v>0.78798400000000002</v>
      </c>
      <c r="AH5" s="4" t="s">
        <v>31</v>
      </c>
      <c r="AI5" s="37">
        <v>77.97</v>
      </c>
      <c r="AJ5" s="4">
        <v>36.200000000000003</v>
      </c>
      <c r="AK5" s="37">
        <v>7.5</v>
      </c>
      <c r="AL5" s="4">
        <v>20.21</v>
      </c>
      <c r="AM5" s="37">
        <v>3.2</v>
      </c>
      <c r="AN5" s="4">
        <v>17.670000000000002</v>
      </c>
      <c r="AO5" s="37">
        <v>2.11</v>
      </c>
      <c r="AP5" s="4" t="s">
        <v>31</v>
      </c>
      <c r="AQ5" s="37">
        <v>150.28</v>
      </c>
      <c r="AS5" s="4">
        <v>31.383635206999998</v>
      </c>
    </row>
    <row r="6" spans="1:45" x14ac:dyDescent="0.25">
      <c r="A6" t="s">
        <v>11</v>
      </c>
      <c r="B6" s="8" t="s">
        <v>0</v>
      </c>
      <c r="C6" s="4">
        <v>110.3</v>
      </c>
      <c r="D6" s="4">
        <v>42.491591999999997</v>
      </c>
      <c r="E6" s="37">
        <v>6.0146000000000005E-2</v>
      </c>
      <c r="F6" s="4">
        <v>3.2285360000000001</v>
      </c>
      <c r="G6" s="37">
        <v>1.8201999999999999E-2</v>
      </c>
      <c r="H6" s="4">
        <v>0.91768500000000008</v>
      </c>
      <c r="I6" s="37">
        <v>3.2399999999999998E-2</v>
      </c>
      <c r="J6" s="4">
        <v>0.40423400000000004</v>
      </c>
      <c r="K6" s="38">
        <v>2.1159999999999998E-3</v>
      </c>
      <c r="L6" s="4">
        <v>0.64927999999999997</v>
      </c>
      <c r="M6" s="38">
        <v>2.6059999999999998E-3</v>
      </c>
      <c r="N6" s="4">
        <v>6.3555E-2</v>
      </c>
      <c r="O6" s="38">
        <v>3.2909999999999997E-3</v>
      </c>
      <c r="P6" s="4">
        <v>19.309999999999999</v>
      </c>
      <c r="Q6" s="37">
        <v>0.45</v>
      </c>
      <c r="R6" s="4">
        <v>23.41</v>
      </c>
      <c r="S6" s="37">
        <v>0.68</v>
      </c>
      <c r="T6" s="4">
        <v>19.64</v>
      </c>
      <c r="U6" s="37">
        <v>1.1100000000000001</v>
      </c>
      <c r="V6" s="4">
        <v>7.67</v>
      </c>
      <c r="W6" s="37">
        <v>0.81</v>
      </c>
      <c r="X6" s="4">
        <v>208.76</v>
      </c>
      <c r="Y6" s="37">
        <v>7.82</v>
      </c>
      <c r="Z6" s="4">
        <v>245.13</v>
      </c>
      <c r="AA6" s="37">
        <v>1.08</v>
      </c>
      <c r="AB6" s="4">
        <v>10.19</v>
      </c>
      <c r="AC6" s="37">
        <v>2.11</v>
      </c>
      <c r="AD6" s="4" t="s">
        <v>31</v>
      </c>
      <c r="AE6" s="37">
        <v>2.1869E-2</v>
      </c>
      <c r="AF6" s="4" t="s">
        <v>31</v>
      </c>
      <c r="AG6" s="37">
        <v>0.74883999999999995</v>
      </c>
      <c r="AH6" s="4" t="s">
        <v>31</v>
      </c>
      <c r="AI6" s="37">
        <v>78.77</v>
      </c>
      <c r="AJ6" s="4" t="s">
        <v>31</v>
      </c>
      <c r="AK6" s="37">
        <v>68.66</v>
      </c>
      <c r="AL6" s="4" t="s">
        <v>31</v>
      </c>
      <c r="AM6" s="37">
        <v>56.44</v>
      </c>
      <c r="AN6" s="4">
        <v>10.19</v>
      </c>
      <c r="AO6" s="37">
        <v>2.11</v>
      </c>
      <c r="AP6" s="4" t="s">
        <v>31</v>
      </c>
      <c r="AQ6" s="37">
        <v>163.34</v>
      </c>
      <c r="AS6" s="4">
        <v>35.108256488799995</v>
      </c>
    </row>
    <row r="7" spans="1:45" x14ac:dyDescent="0.25">
      <c r="A7" t="s">
        <v>11</v>
      </c>
      <c r="B7" s="8" t="s">
        <v>0</v>
      </c>
      <c r="C7" s="4">
        <v>110.4</v>
      </c>
      <c r="D7" s="4">
        <v>43.423916999999996</v>
      </c>
      <c r="E7" s="37">
        <v>6.2543000000000001E-2</v>
      </c>
      <c r="F7" s="4">
        <v>2.0074589999999999</v>
      </c>
      <c r="G7" s="37">
        <v>1.5844E-2</v>
      </c>
      <c r="H7" s="4">
        <v>0.41759099999999999</v>
      </c>
      <c r="I7" s="37">
        <v>3.0832999999999999E-2</v>
      </c>
      <c r="J7" s="4">
        <v>0.24358099999999999</v>
      </c>
      <c r="K7" s="38">
        <v>1.807E-3</v>
      </c>
      <c r="L7" s="4">
        <v>0.31548300000000001</v>
      </c>
      <c r="M7" s="38">
        <v>1.7989999999999998E-3</v>
      </c>
      <c r="N7" s="4">
        <v>5.7902999999999996E-2</v>
      </c>
      <c r="O7" s="38">
        <v>3.2420000000000001E-3</v>
      </c>
      <c r="P7" s="4">
        <v>11.25</v>
      </c>
      <c r="Q7" s="37">
        <v>0.42</v>
      </c>
      <c r="R7" s="4">
        <v>20.02</v>
      </c>
      <c r="S7" s="37">
        <v>0.7</v>
      </c>
      <c r="T7" s="4">
        <v>22.5</v>
      </c>
      <c r="U7" s="37">
        <v>1.1399999999999999</v>
      </c>
      <c r="V7" s="4">
        <v>7.66</v>
      </c>
      <c r="W7" s="37">
        <v>0.82</v>
      </c>
      <c r="X7" s="4">
        <v>341.72</v>
      </c>
      <c r="Y7" s="37">
        <v>8.9600000000000009</v>
      </c>
      <c r="Z7" s="4">
        <v>309.3</v>
      </c>
      <c r="AA7" s="37">
        <v>1.22</v>
      </c>
      <c r="AB7" s="4">
        <v>11.77</v>
      </c>
      <c r="AC7" s="37">
        <v>2.14</v>
      </c>
      <c r="AD7" s="4" t="s">
        <v>31</v>
      </c>
      <c r="AE7" s="37">
        <v>2.3851000000000001E-2</v>
      </c>
      <c r="AF7" s="4" t="s">
        <v>31</v>
      </c>
      <c r="AG7" s="37">
        <v>0.75755499999999998</v>
      </c>
      <c r="AH7" s="4">
        <v>75.180000000000007</v>
      </c>
      <c r="AI7" s="37">
        <v>17.36</v>
      </c>
      <c r="AJ7" s="4">
        <v>24.64</v>
      </c>
      <c r="AK7" s="37">
        <v>7.47</v>
      </c>
      <c r="AL7" s="4" t="s">
        <v>31</v>
      </c>
      <c r="AM7" s="37">
        <v>59.11</v>
      </c>
      <c r="AN7" s="4">
        <v>11.77</v>
      </c>
      <c r="AO7" s="37">
        <v>2.14</v>
      </c>
      <c r="AP7" s="4">
        <v>4.8099999999999996</v>
      </c>
      <c r="AQ7" s="37">
        <v>1</v>
      </c>
      <c r="AS7" s="4">
        <v>35.6619643063</v>
      </c>
    </row>
    <row r="8" spans="1:45" x14ac:dyDescent="0.25">
      <c r="A8" t="s">
        <v>11</v>
      </c>
      <c r="B8" s="8" t="s">
        <v>0</v>
      </c>
      <c r="C8" s="4">
        <v>110.5</v>
      </c>
      <c r="D8" s="4">
        <v>38.695630999999999</v>
      </c>
      <c r="E8" s="37">
        <v>5.5322000000000003E-2</v>
      </c>
      <c r="F8" s="4">
        <v>4.6042550000000002</v>
      </c>
      <c r="G8" s="37">
        <v>2.0583000000000001E-2</v>
      </c>
      <c r="H8" s="4">
        <v>1.4186700000000001</v>
      </c>
      <c r="I8" s="37">
        <v>3.4092999999999998E-2</v>
      </c>
      <c r="J8" s="4">
        <v>0.69947899999999996</v>
      </c>
      <c r="K8" s="38">
        <v>2.5720000000000001E-3</v>
      </c>
      <c r="L8" s="4">
        <v>1.241266</v>
      </c>
      <c r="M8" s="38">
        <v>3.7000000000000002E-3</v>
      </c>
      <c r="N8" s="4">
        <v>0.11706400000000002</v>
      </c>
      <c r="O8" s="38">
        <v>3.6939999999999998E-3</v>
      </c>
      <c r="P8" s="4">
        <v>32.909999999999997</v>
      </c>
      <c r="Q8" s="37">
        <v>0.51</v>
      </c>
      <c r="R8" s="4">
        <v>34.24</v>
      </c>
      <c r="S8" s="37">
        <v>0.68</v>
      </c>
      <c r="T8" s="4">
        <v>28.5</v>
      </c>
      <c r="U8" s="37">
        <v>1.18</v>
      </c>
      <c r="V8" s="4">
        <v>11.65</v>
      </c>
      <c r="W8" s="37">
        <v>0.83</v>
      </c>
      <c r="X8" s="4">
        <v>260.86</v>
      </c>
      <c r="Y8" s="37">
        <v>8.2899999999999991</v>
      </c>
      <c r="Z8" s="4">
        <v>212.35</v>
      </c>
      <c r="AA8" s="37">
        <v>0.99</v>
      </c>
      <c r="AB8" s="4">
        <v>13.33</v>
      </c>
      <c r="AC8" s="37">
        <v>2.11</v>
      </c>
      <c r="AD8" s="4" t="s">
        <v>31</v>
      </c>
      <c r="AE8" s="37">
        <v>2.4268000000000001E-2</v>
      </c>
      <c r="AF8" s="4" t="s">
        <v>31</v>
      </c>
      <c r="AG8" s="37">
        <v>0.78403</v>
      </c>
      <c r="AH8" s="4" t="s">
        <v>31</v>
      </c>
      <c r="AI8" s="37">
        <v>78.08</v>
      </c>
      <c r="AJ8" s="4" t="s">
        <v>31</v>
      </c>
      <c r="AK8" s="37">
        <v>68.61</v>
      </c>
      <c r="AL8" s="4">
        <v>10.32</v>
      </c>
      <c r="AM8" s="37">
        <v>3.2</v>
      </c>
      <c r="AN8" s="4">
        <v>13.33</v>
      </c>
      <c r="AO8" s="37">
        <v>2.11</v>
      </c>
      <c r="AP8" s="4" t="s">
        <v>31</v>
      </c>
      <c r="AQ8" s="37">
        <v>153.03</v>
      </c>
      <c r="AS8" s="4">
        <v>32.853835250899998</v>
      </c>
    </row>
    <row r="9" spans="1:45" x14ac:dyDescent="0.25">
      <c r="A9" t="s">
        <v>11</v>
      </c>
      <c r="B9" s="8" t="s">
        <v>0</v>
      </c>
      <c r="C9" s="4">
        <v>110.6</v>
      </c>
      <c r="D9" s="4">
        <v>42.912684999999996</v>
      </c>
      <c r="E9" s="37">
        <v>6.2471000000000006E-2</v>
      </c>
      <c r="F9" s="4">
        <v>2.859013</v>
      </c>
      <c r="G9" s="37">
        <v>1.7809000000000002E-2</v>
      </c>
      <c r="H9" s="4">
        <v>0.76362099999999999</v>
      </c>
      <c r="I9" s="37">
        <v>3.2874E-2</v>
      </c>
      <c r="J9" s="4">
        <v>0.38506999999999997</v>
      </c>
      <c r="K9" s="38">
        <v>2.0969999999999999E-3</v>
      </c>
      <c r="L9" s="4">
        <v>0.67174599999999995</v>
      </c>
      <c r="M9" s="38">
        <v>2.7269999999999998E-3</v>
      </c>
      <c r="N9" s="4">
        <v>6.5299999999999997E-2</v>
      </c>
      <c r="O9" s="38">
        <v>3.3999999999999998E-3</v>
      </c>
      <c r="P9" s="4">
        <v>18.489999999999998</v>
      </c>
      <c r="Q9" s="37">
        <v>0.46</v>
      </c>
      <c r="R9" s="4">
        <v>22.76</v>
      </c>
      <c r="S9" s="37">
        <v>0.7</v>
      </c>
      <c r="T9" s="4">
        <v>19.32</v>
      </c>
      <c r="U9" s="37">
        <v>1.1399999999999999</v>
      </c>
      <c r="V9" s="4">
        <v>6.48</v>
      </c>
      <c r="W9" s="37">
        <v>0.83</v>
      </c>
      <c r="X9" s="4">
        <v>225.14</v>
      </c>
      <c r="Y9" s="37">
        <v>8.18</v>
      </c>
      <c r="Z9" s="4">
        <v>250.83</v>
      </c>
      <c r="AA9" s="37">
        <v>1.1200000000000001</v>
      </c>
      <c r="AB9" s="4">
        <v>16.829999999999998</v>
      </c>
      <c r="AC9" s="37">
        <v>2.23</v>
      </c>
      <c r="AD9" s="4" t="s">
        <v>31</v>
      </c>
      <c r="AE9" s="37">
        <v>2.2076999999999999E-2</v>
      </c>
      <c r="AF9" s="4" t="s">
        <v>31</v>
      </c>
      <c r="AG9" s="37">
        <v>0.76930799999999999</v>
      </c>
      <c r="AH9" s="4" t="s">
        <v>31</v>
      </c>
      <c r="AI9" s="37">
        <v>78.3</v>
      </c>
      <c r="AJ9" s="4" t="s">
        <v>31</v>
      </c>
      <c r="AK9" s="37">
        <v>66.739999999999995</v>
      </c>
      <c r="AL9" s="4" t="s">
        <v>31</v>
      </c>
      <c r="AM9" s="37">
        <v>56.82</v>
      </c>
      <c r="AN9" s="4">
        <v>16.829999999999998</v>
      </c>
      <c r="AO9" s="37">
        <v>2.23</v>
      </c>
      <c r="AP9" s="4" t="s">
        <v>31</v>
      </c>
      <c r="AQ9" s="37">
        <v>169.87</v>
      </c>
      <c r="AS9" s="4">
        <v>35.358343621499998</v>
      </c>
    </row>
    <row r="10" spans="1:45" x14ac:dyDescent="0.25">
      <c r="A10" t="s">
        <v>11</v>
      </c>
      <c r="B10" s="8" t="s">
        <v>0</v>
      </c>
      <c r="C10" s="4">
        <v>110.7</v>
      </c>
      <c r="D10" s="4">
        <v>42.079083000000004</v>
      </c>
      <c r="E10" s="37">
        <v>6.0861999999999999E-2</v>
      </c>
      <c r="F10" s="4">
        <v>2.817612</v>
      </c>
      <c r="G10" s="37">
        <v>1.7406999999999999E-2</v>
      </c>
      <c r="H10" s="4">
        <v>0.80954799999999993</v>
      </c>
      <c r="I10" s="37">
        <v>3.1933999999999997E-2</v>
      </c>
      <c r="J10" s="4">
        <v>0.35638500000000001</v>
      </c>
      <c r="K10" s="38">
        <v>2.0230000000000001E-3</v>
      </c>
      <c r="L10" s="4">
        <v>0.62541899999999995</v>
      </c>
      <c r="M10" s="38">
        <v>2.575E-3</v>
      </c>
      <c r="N10" s="4">
        <v>6.9567999999999991E-2</v>
      </c>
      <c r="O10" s="38">
        <v>3.3740000000000003E-3</v>
      </c>
      <c r="P10" s="4">
        <v>16.239999999999998</v>
      </c>
      <c r="Q10" s="37">
        <v>0.44</v>
      </c>
      <c r="R10" s="4">
        <v>21.17</v>
      </c>
      <c r="S10" s="37">
        <v>0.69</v>
      </c>
      <c r="T10" s="4">
        <v>20.62</v>
      </c>
      <c r="U10" s="37">
        <v>1.1200000000000001</v>
      </c>
      <c r="V10" s="4">
        <v>7.03</v>
      </c>
      <c r="W10" s="37">
        <v>0.81</v>
      </c>
      <c r="X10" s="4">
        <v>244.35</v>
      </c>
      <c r="Y10" s="37">
        <v>8.1999999999999993</v>
      </c>
      <c r="Z10" s="4">
        <v>273.22000000000003</v>
      </c>
      <c r="AA10" s="37">
        <v>1.1499999999999999</v>
      </c>
      <c r="AB10" s="4" t="s">
        <v>31</v>
      </c>
      <c r="AC10" s="37">
        <v>41.01</v>
      </c>
      <c r="AD10" s="4">
        <v>3.4042000000000003E-2</v>
      </c>
      <c r="AE10" s="37">
        <v>6.8849999999999996E-3</v>
      </c>
      <c r="AF10" s="4" t="s">
        <v>31</v>
      </c>
      <c r="AG10" s="37">
        <v>0.75309999999999999</v>
      </c>
      <c r="AH10" s="4" t="s">
        <v>31</v>
      </c>
      <c r="AI10" s="37">
        <v>77.58</v>
      </c>
      <c r="AJ10" s="4" t="s">
        <v>31</v>
      </c>
      <c r="AK10" s="37">
        <v>69.489999999999995</v>
      </c>
      <c r="AL10" s="4" t="s">
        <v>31</v>
      </c>
      <c r="AM10" s="37">
        <v>57.68</v>
      </c>
      <c r="AN10" s="4" t="s">
        <v>31</v>
      </c>
      <c r="AO10" s="37">
        <v>41.01</v>
      </c>
      <c r="AP10" s="4" t="s">
        <v>31</v>
      </c>
      <c r="AQ10" s="37">
        <v>167.82</v>
      </c>
      <c r="AS10" s="4">
        <v>34.863267393699999</v>
      </c>
    </row>
    <row r="11" spans="1:45" x14ac:dyDescent="0.25">
      <c r="A11" t="s">
        <v>11</v>
      </c>
      <c r="B11" s="8" t="s">
        <v>0</v>
      </c>
      <c r="C11" s="4">
        <v>110.8</v>
      </c>
      <c r="D11" s="4">
        <v>41.777828</v>
      </c>
      <c r="E11" s="37">
        <v>5.9779999999999993E-2</v>
      </c>
      <c r="F11" s="4">
        <v>3.4062839999999999</v>
      </c>
      <c r="G11" s="37">
        <v>1.8665999999999999E-2</v>
      </c>
      <c r="H11" s="4">
        <v>0.92464799999999991</v>
      </c>
      <c r="I11" s="37">
        <v>3.3073000000000005E-2</v>
      </c>
      <c r="J11" s="4">
        <v>0.488284</v>
      </c>
      <c r="K11" s="38">
        <v>2.251E-3</v>
      </c>
      <c r="L11" s="4">
        <v>0.85349300000000006</v>
      </c>
      <c r="M11" s="38">
        <v>3.0440000000000003E-3</v>
      </c>
      <c r="N11" s="4">
        <v>8.0801999999999999E-2</v>
      </c>
      <c r="O11" s="38">
        <v>3.4799999999999996E-3</v>
      </c>
      <c r="P11" s="4">
        <v>23.07</v>
      </c>
      <c r="Q11" s="37">
        <v>0.48</v>
      </c>
      <c r="R11" s="4">
        <v>25.31</v>
      </c>
      <c r="S11" s="37">
        <v>0.69</v>
      </c>
      <c r="T11" s="4">
        <v>23.92</v>
      </c>
      <c r="U11" s="37">
        <v>1.1599999999999999</v>
      </c>
      <c r="V11" s="4">
        <v>9.8800000000000008</v>
      </c>
      <c r="W11" s="37">
        <v>0.84</v>
      </c>
      <c r="X11" s="4">
        <v>266.92</v>
      </c>
      <c r="Y11" s="37">
        <v>8.4600000000000009</v>
      </c>
      <c r="Z11" s="4">
        <v>253.3</v>
      </c>
      <c r="AA11" s="37">
        <v>1.1000000000000001</v>
      </c>
      <c r="AB11" s="4">
        <v>10.53</v>
      </c>
      <c r="AC11" s="37">
        <v>2.13</v>
      </c>
      <c r="AD11" s="4" t="s">
        <v>31</v>
      </c>
      <c r="AE11" s="37">
        <v>2.4206000000000002E-2</v>
      </c>
      <c r="AF11" s="4" t="s">
        <v>31</v>
      </c>
      <c r="AG11" s="37">
        <v>0.77157200000000004</v>
      </c>
      <c r="AH11" s="4" t="s">
        <v>31</v>
      </c>
      <c r="AI11" s="37">
        <v>77.349999999999994</v>
      </c>
      <c r="AJ11" s="4" t="s">
        <v>31</v>
      </c>
      <c r="AK11" s="37">
        <v>69.58</v>
      </c>
      <c r="AL11" s="4" t="s">
        <v>31</v>
      </c>
      <c r="AM11" s="37">
        <v>56.1</v>
      </c>
      <c r="AN11" s="4">
        <v>10.53</v>
      </c>
      <c r="AO11" s="37">
        <v>2.13</v>
      </c>
      <c r="AP11" s="4" t="s">
        <v>31</v>
      </c>
      <c r="AQ11" s="37">
        <v>167.05</v>
      </c>
      <c r="AS11" s="4">
        <v>34.684352049200001</v>
      </c>
    </row>
    <row r="12" spans="1:45" x14ac:dyDescent="0.25">
      <c r="A12" t="s">
        <v>11</v>
      </c>
      <c r="B12" s="8" t="s">
        <v>0</v>
      </c>
      <c r="C12" s="4">
        <v>110.9</v>
      </c>
      <c r="D12" s="4">
        <v>40.880103000000005</v>
      </c>
      <c r="E12" s="37">
        <v>5.8723000000000004E-2</v>
      </c>
      <c r="F12" s="4">
        <v>4.1682169999999994</v>
      </c>
      <c r="G12" s="37">
        <v>2.0181999999999999E-2</v>
      </c>
      <c r="H12" s="4">
        <v>1.28433</v>
      </c>
      <c r="I12" s="37">
        <v>3.4547000000000001E-2</v>
      </c>
      <c r="J12" s="4">
        <v>0.60184599999999999</v>
      </c>
      <c r="K12" s="38">
        <v>2.4610000000000001E-3</v>
      </c>
      <c r="L12" s="4">
        <v>1.1024799999999999</v>
      </c>
      <c r="M12" s="38">
        <v>3.5439999999999998E-3</v>
      </c>
      <c r="N12" s="4">
        <v>0.100634</v>
      </c>
      <c r="O12" s="38">
        <v>3.6780000000000003E-3</v>
      </c>
      <c r="P12" s="4">
        <v>28.28</v>
      </c>
      <c r="Q12" s="37">
        <v>0.51</v>
      </c>
      <c r="R12" s="4">
        <v>34.43</v>
      </c>
      <c r="S12" s="37">
        <v>0.71</v>
      </c>
      <c r="T12" s="4">
        <v>24.72</v>
      </c>
      <c r="U12" s="37">
        <v>1.18</v>
      </c>
      <c r="V12" s="4">
        <v>10.84</v>
      </c>
      <c r="W12" s="37">
        <v>0.86</v>
      </c>
      <c r="X12" s="4">
        <v>261.79000000000002</v>
      </c>
      <c r="Y12" s="37">
        <v>8.5399999999999991</v>
      </c>
      <c r="Z12" s="4">
        <v>230.63</v>
      </c>
      <c r="AA12" s="37">
        <v>1.06</v>
      </c>
      <c r="AB12" s="4">
        <v>13.33</v>
      </c>
      <c r="AC12" s="37">
        <v>2.1800000000000002</v>
      </c>
      <c r="AD12" s="4" t="s">
        <v>31</v>
      </c>
      <c r="AE12" s="37">
        <v>2.4156E-2</v>
      </c>
      <c r="AF12" s="4" t="s">
        <v>31</v>
      </c>
      <c r="AG12" s="37">
        <v>0.77376199999999995</v>
      </c>
      <c r="AH12" s="4" t="s">
        <v>31</v>
      </c>
      <c r="AI12" s="37">
        <v>77.47</v>
      </c>
      <c r="AJ12" s="4" t="s">
        <v>31</v>
      </c>
      <c r="AK12" s="37">
        <v>69.25</v>
      </c>
      <c r="AL12" s="4" t="s">
        <v>31</v>
      </c>
      <c r="AM12" s="37">
        <v>55.76</v>
      </c>
      <c r="AN12" s="4">
        <v>13.33</v>
      </c>
      <c r="AO12" s="37">
        <v>2.1800000000000002</v>
      </c>
      <c r="AP12" s="4">
        <v>3.15</v>
      </c>
      <c r="AQ12" s="37">
        <v>0.97</v>
      </c>
      <c r="AS12" s="4">
        <v>34.151193171700001</v>
      </c>
    </row>
    <row r="13" spans="1:45" x14ac:dyDescent="0.25">
      <c r="A13" t="s">
        <v>11</v>
      </c>
      <c r="B13" s="8" t="s">
        <v>0</v>
      </c>
      <c r="C13" s="4">
        <v>111.05</v>
      </c>
      <c r="D13" s="4">
        <v>43.041676000000002</v>
      </c>
      <c r="E13" s="37">
        <v>6.2394000000000005E-2</v>
      </c>
      <c r="F13" s="4">
        <v>1.957371</v>
      </c>
      <c r="G13" s="37">
        <v>1.5928000000000001E-2</v>
      </c>
      <c r="H13" s="4">
        <v>0.45032</v>
      </c>
      <c r="I13" s="37">
        <v>3.2004000000000005E-2</v>
      </c>
      <c r="J13" s="4">
        <v>0.23260600000000001</v>
      </c>
      <c r="K13" s="38">
        <v>1.789E-3</v>
      </c>
      <c r="L13" s="4">
        <v>0.46220299999999997</v>
      </c>
      <c r="M13" s="38">
        <v>2.1850000000000003E-3</v>
      </c>
      <c r="N13" s="4">
        <v>5.2998000000000003E-2</v>
      </c>
      <c r="O13" s="38">
        <v>3.2240000000000003E-3</v>
      </c>
      <c r="P13" s="4">
        <v>11.85</v>
      </c>
      <c r="Q13" s="37">
        <v>0.41</v>
      </c>
      <c r="R13" s="4">
        <v>14.9</v>
      </c>
      <c r="S13" s="37">
        <v>0.66</v>
      </c>
      <c r="T13" s="4">
        <v>16.87</v>
      </c>
      <c r="U13" s="37">
        <v>1.07</v>
      </c>
      <c r="V13" s="4">
        <v>8.5</v>
      </c>
      <c r="W13" s="37">
        <v>0.82</v>
      </c>
      <c r="X13" s="4">
        <v>258.11</v>
      </c>
      <c r="Y13" s="37">
        <v>8.27</v>
      </c>
      <c r="Z13" s="4">
        <v>244.34</v>
      </c>
      <c r="AA13" s="37">
        <v>1.08</v>
      </c>
      <c r="AB13" s="4">
        <v>8.35</v>
      </c>
      <c r="AC13" s="37">
        <v>2.11</v>
      </c>
      <c r="AD13" s="4" t="s">
        <v>31</v>
      </c>
      <c r="AE13" s="37">
        <v>2.3689999999999999E-2</v>
      </c>
      <c r="AF13" s="4" t="s">
        <v>31</v>
      </c>
      <c r="AG13" s="37">
        <v>0.75195200000000006</v>
      </c>
      <c r="AH13" s="4" t="s">
        <v>31</v>
      </c>
      <c r="AI13" s="37">
        <v>77.8</v>
      </c>
      <c r="AJ13" s="4" t="s">
        <v>31</v>
      </c>
      <c r="AK13" s="37">
        <v>69.89</v>
      </c>
      <c r="AL13" s="4" t="s">
        <v>31</v>
      </c>
      <c r="AM13" s="37">
        <v>58.93</v>
      </c>
      <c r="AN13" s="4">
        <v>8.35</v>
      </c>
      <c r="AO13" s="37">
        <v>2.11</v>
      </c>
      <c r="AP13" s="4" t="s">
        <v>31</v>
      </c>
      <c r="AQ13" s="37">
        <v>165</v>
      </c>
      <c r="AS13" s="4">
        <v>35.434951376400001</v>
      </c>
    </row>
    <row r="14" spans="1:45" x14ac:dyDescent="0.25">
      <c r="A14" t="s">
        <v>11</v>
      </c>
      <c r="B14" s="8" t="s">
        <v>0</v>
      </c>
      <c r="C14" s="4">
        <v>111.1</v>
      </c>
      <c r="D14" s="4">
        <v>43.713803000000006</v>
      </c>
      <c r="E14" s="37">
        <v>6.2483000000000004E-2</v>
      </c>
      <c r="F14" s="4">
        <v>2.1162610000000002</v>
      </c>
      <c r="G14" s="37">
        <v>1.619E-2</v>
      </c>
      <c r="H14" s="4">
        <v>0.486238</v>
      </c>
      <c r="I14" s="37">
        <v>3.1588999999999999E-2</v>
      </c>
      <c r="J14" s="4">
        <v>0.258824</v>
      </c>
      <c r="K14" s="38">
        <v>1.848E-3</v>
      </c>
      <c r="L14" s="4">
        <v>0.46422099999999999</v>
      </c>
      <c r="M14" s="38">
        <v>2.1899999999999997E-3</v>
      </c>
      <c r="N14" s="4">
        <v>5.6709000000000002E-2</v>
      </c>
      <c r="O14" s="38">
        <v>3.2479999999999996E-3</v>
      </c>
      <c r="P14" s="4">
        <v>12.66</v>
      </c>
      <c r="Q14" s="37">
        <v>0.41</v>
      </c>
      <c r="R14" s="4">
        <v>16.37</v>
      </c>
      <c r="S14" s="37">
        <v>0.66</v>
      </c>
      <c r="T14" s="4">
        <v>16.21</v>
      </c>
      <c r="U14" s="37">
        <v>1.08</v>
      </c>
      <c r="V14" s="4">
        <v>5.85</v>
      </c>
      <c r="W14" s="37">
        <v>0.79</v>
      </c>
      <c r="X14" s="4">
        <v>205.67</v>
      </c>
      <c r="Y14" s="37">
        <v>7.79</v>
      </c>
      <c r="Z14" s="4">
        <v>235.73</v>
      </c>
      <c r="AA14" s="37">
        <v>1.06</v>
      </c>
      <c r="AB14" s="4">
        <v>11.12</v>
      </c>
      <c r="AC14" s="37">
        <v>2.13</v>
      </c>
      <c r="AD14" s="4" t="s">
        <v>31</v>
      </c>
      <c r="AE14" s="37">
        <v>2.3958E-2</v>
      </c>
      <c r="AF14" s="4" t="s">
        <v>31</v>
      </c>
      <c r="AG14" s="37">
        <v>0.74040499999999998</v>
      </c>
      <c r="AH14" s="4" t="s">
        <v>31</v>
      </c>
      <c r="AI14" s="37">
        <v>76.33</v>
      </c>
      <c r="AJ14" s="4" t="s">
        <v>31</v>
      </c>
      <c r="AK14" s="37">
        <v>69.459999999999994</v>
      </c>
      <c r="AL14" s="4" t="s">
        <v>31</v>
      </c>
      <c r="AM14" s="37">
        <v>58.32</v>
      </c>
      <c r="AN14" s="4">
        <v>11.12</v>
      </c>
      <c r="AO14" s="37">
        <v>2.13</v>
      </c>
      <c r="AP14" s="4" t="s">
        <v>31</v>
      </c>
      <c r="AQ14" s="37">
        <v>163.74</v>
      </c>
      <c r="AS14" s="4">
        <v>35.834127601700004</v>
      </c>
    </row>
    <row r="15" spans="1:45" x14ac:dyDescent="0.25">
      <c r="A15" t="s">
        <v>11</v>
      </c>
      <c r="B15" s="8" t="s">
        <v>0</v>
      </c>
      <c r="C15" s="4">
        <v>111.2</v>
      </c>
      <c r="D15" s="4">
        <v>41.068921000000003</v>
      </c>
      <c r="E15" s="37">
        <v>6.0870000000000007E-2</v>
      </c>
      <c r="F15" s="4">
        <v>2.8645509999999996</v>
      </c>
      <c r="G15" s="37">
        <v>1.8256999999999999E-2</v>
      </c>
      <c r="H15" s="4">
        <v>0.72964499999999999</v>
      </c>
      <c r="I15" s="37">
        <v>3.5111999999999997E-2</v>
      </c>
      <c r="J15" s="4">
        <v>0.39016799999999996</v>
      </c>
      <c r="K15" s="38">
        <v>2.0720000000000001E-3</v>
      </c>
      <c r="L15" s="4">
        <v>0.66811799999999999</v>
      </c>
      <c r="M15" s="38">
        <v>2.6819999999999999E-3</v>
      </c>
      <c r="N15" s="4">
        <v>7.1411000000000002E-2</v>
      </c>
      <c r="O15" s="38">
        <v>3.4320000000000002E-3</v>
      </c>
      <c r="P15" s="4">
        <v>19.79</v>
      </c>
      <c r="Q15" s="37">
        <v>0.46</v>
      </c>
      <c r="R15" s="4">
        <v>23.92</v>
      </c>
      <c r="S15" s="37">
        <v>0.69</v>
      </c>
      <c r="T15" s="4">
        <v>19.5</v>
      </c>
      <c r="U15" s="37">
        <v>1.1200000000000001</v>
      </c>
      <c r="V15" s="4">
        <v>8.66</v>
      </c>
      <c r="W15" s="37">
        <v>0.83</v>
      </c>
      <c r="X15" s="4">
        <v>212.87</v>
      </c>
      <c r="Y15" s="37">
        <v>7.97</v>
      </c>
      <c r="Z15" s="4">
        <v>230.1</v>
      </c>
      <c r="AA15" s="37">
        <v>1.06</v>
      </c>
      <c r="AB15" s="4">
        <v>9.44</v>
      </c>
      <c r="AC15" s="37">
        <v>2.13</v>
      </c>
      <c r="AD15" s="4" t="s">
        <v>31</v>
      </c>
      <c r="AE15" s="37">
        <v>2.4712999999999999E-2</v>
      </c>
      <c r="AF15" s="4" t="s">
        <v>31</v>
      </c>
      <c r="AG15" s="37">
        <v>0.76568400000000003</v>
      </c>
      <c r="AH15" s="4" t="s">
        <v>31</v>
      </c>
      <c r="AI15" s="37">
        <v>76.540000000000006</v>
      </c>
      <c r="AJ15" s="4" t="s">
        <v>31</v>
      </c>
      <c r="AK15" s="37">
        <v>68.91</v>
      </c>
      <c r="AL15" s="4" t="s">
        <v>31</v>
      </c>
      <c r="AM15" s="37">
        <v>57.01</v>
      </c>
      <c r="AN15" s="4">
        <v>9.44</v>
      </c>
      <c r="AO15" s="37">
        <v>2.13</v>
      </c>
      <c r="AP15" s="4" t="s">
        <v>31</v>
      </c>
      <c r="AQ15" s="37">
        <v>165.96</v>
      </c>
      <c r="AS15" s="4">
        <v>34.263332181900005</v>
      </c>
    </row>
    <row r="16" spans="1:45" x14ac:dyDescent="0.25">
      <c r="A16" t="s">
        <v>11</v>
      </c>
      <c r="B16" s="8" t="s">
        <v>0</v>
      </c>
      <c r="C16" s="4">
        <v>111.3</v>
      </c>
      <c r="D16" s="4">
        <v>38.178471000000002</v>
      </c>
      <c r="E16" s="37">
        <v>5.5080999999999991E-2</v>
      </c>
      <c r="F16" s="4">
        <v>4.6479629999999998</v>
      </c>
      <c r="G16" s="37">
        <v>2.0788999999999998E-2</v>
      </c>
      <c r="H16" s="4">
        <v>1.410666</v>
      </c>
      <c r="I16" s="37">
        <v>3.4533999999999995E-2</v>
      </c>
      <c r="J16" s="4">
        <v>0.68049300000000001</v>
      </c>
      <c r="K16" s="38">
        <v>2.5349999999999999E-3</v>
      </c>
      <c r="L16" s="4">
        <v>1.220394</v>
      </c>
      <c r="M16" s="38">
        <v>3.6700000000000001E-3</v>
      </c>
      <c r="N16" s="4">
        <v>0.12133800000000002</v>
      </c>
      <c r="O16" s="38">
        <v>3.7390000000000001E-3</v>
      </c>
      <c r="P16" s="4">
        <v>31.85</v>
      </c>
      <c r="Q16" s="37">
        <v>0.5</v>
      </c>
      <c r="R16" s="4">
        <v>32.29</v>
      </c>
      <c r="S16" s="37">
        <v>0.68</v>
      </c>
      <c r="T16" s="4">
        <v>25.88</v>
      </c>
      <c r="U16" s="37">
        <v>1.1599999999999999</v>
      </c>
      <c r="V16" s="4">
        <v>10.130000000000001</v>
      </c>
      <c r="W16" s="37">
        <v>0.82</v>
      </c>
      <c r="X16" s="4">
        <v>269.60000000000002</v>
      </c>
      <c r="Y16" s="37">
        <v>8.3699999999999992</v>
      </c>
      <c r="Z16" s="4">
        <v>209.16</v>
      </c>
      <c r="AA16" s="37">
        <v>0.98</v>
      </c>
      <c r="AB16" s="4">
        <v>10.35</v>
      </c>
      <c r="AC16" s="37">
        <v>2.09</v>
      </c>
      <c r="AD16" s="4" t="s">
        <v>31</v>
      </c>
      <c r="AE16" s="37">
        <v>2.4022999999999999E-2</v>
      </c>
      <c r="AF16" s="4" t="s">
        <v>31</v>
      </c>
      <c r="AG16" s="37">
        <v>0.76566999999999996</v>
      </c>
      <c r="AH16" s="4" t="s">
        <v>31</v>
      </c>
      <c r="AI16" s="37">
        <v>77.959999999999994</v>
      </c>
      <c r="AJ16" s="4" t="s">
        <v>31</v>
      </c>
      <c r="AK16" s="37">
        <v>69.459999999999994</v>
      </c>
      <c r="AL16" s="4">
        <v>18.18</v>
      </c>
      <c r="AM16" s="37">
        <v>3.26</v>
      </c>
      <c r="AN16" s="4">
        <v>10.35</v>
      </c>
      <c r="AO16" s="37">
        <v>2.09</v>
      </c>
      <c r="AP16" s="4" t="s">
        <v>31</v>
      </c>
      <c r="AQ16" s="37">
        <v>152.25</v>
      </c>
      <c r="AS16" s="4">
        <v>32.546693926899998</v>
      </c>
    </row>
    <row r="17" spans="1:45" x14ac:dyDescent="0.25">
      <c r="A17" t="s">
        <v>11</v>
      </c>
      <c r="B17" s="8" t="s">
        <v>0</v>
      </c>
      <c r="C17" s="4">
        <v>111.4</v>
      </c>
      <c r="D17" s="4">
        <v>41.724834999999999</v>
      </c>
      <c r="E17" s="37">
        <v>5.9764999999999999E-2</v>
      </c>
      <c r="F17" s="4">
        <v>3.0843689999999997</v>
      </c>
      <c r="G17" s="37">
        <v>1.8134000000000001E-2</v>
      </c>
      <c r="H17" s="4">
        <v>0.83156600000000003</v>
      </c>
      <c r="I17" s="37">
        <v>3.3045999999999999E-2</v>
      </c>
      <c r="J17" s="4">
        <v>0.41158100000000003</v>
      </c>
      <c r="K17" s="38">
        <v>2.1120000000000002E-3</v>
      </c>
      <c r="L17" s="4">
        <v>0.71213400000000004</v>
      </c>
      <c r="M17" s="38">
        <v>2.7309999999999999E-3</v>
      </c>
      <c r="N17" s="4">
        <v>8.2559000000000007E-2</v>
      </c>
      <c r="O17" s="38">
        <v>3.4549999999999997E-3</v>
      </c>
      <c r="P17" s="4">
        <v>21.12</v>
      </c>
      <c r="Q17" s="37">
        <v>0.45</v>
      </c>
      <c r="R17" s="4">
        <v>22.04</v>
      </c>
      <c r="S17" s="37">
        <v>0.67</v>
      </c>
      <c r="T17" s="4">
        <v>19.010000000000002</v>
      </c>
      <c r="U17" s="37">
        <v>1.1000000000000001</v>
      </c>
      <c r="V17" s="4">
        <v>8.5299999999999994</v>
      </c>
      <c r="W17" s="37">
        <v>0.81</v>
      </c>
      <c r="X17" s="4">
        <v>223.33</v>
      </c>
      <c r="Y17" s="37">
        <v>7.98</v>
      </c>
      <c r="Z17" s="4">
        <v>223.19</v>
      </c>
      <c r="AA17" s="37">
        <v>1.03</v>
      </c>
      <c r="AB17" s="4">
        <v>12.73</v>
      </c>
      <c r="AC17" s="37">
        <v>2.13</v>
      </c>
      <c r="AD17" s="4" t="s">
        <v>31</v>
      </c>
      <c r="AE17" s="37">
        <v>2.4343E-2</v>
      </c>
      <c r="AF17" s="4" t="s">
        <v>31</v>
      </c>
      <c r="AG17" s="37">
        <v>0.77119700000000002</v>
      </c>
      <c r="AH17" s="4" t="s">
        <v>31</v>
      </c>
      <c r="AI17" s="37">
        <v>76.84</v>
      </c>
      <c r="AJ17" s="4">
        <v>31.42</v>
      </c>
      <c r="AK17" s="37">
        <v>7.56</v>
      </c>
      <c r="AL17" s="4" t="s">
        <v>31</v>
      </c>
      <c r="AM17" s="37">
        <v>56.82</v>
      </c>
      <c r="AN17" s="4">
        <v>12.73</v>
      </c>
      <c r="AO17" s="37">
        <v>2.13</v>
      </c>
      <c r="AP17" s="4" t="s">
        <v>31</v>
      </c>
      <c r="AQ17" s="37">
        <v>159.52000000000001</v>
      </c>
      <c r="AS17" s="4">
        <v>34.6528795065</v>
      </c>
    </row>
    <row r="18" spans="1:45" x14ac:dyDescent="0.25">
      <c r="A18" t="s">
        <v>11</v>
      </c>
      <c r="B18" s="8" t="s">
        <v>0</v>
      </c>
      <c r="C18" s="4">
        <v>111.5</v>
      </c>
      <c r="D18" s="4">
        <v>45.158246000000005</v>
      </c>
      <c r="E18" s="37">
        <v>6.5777000000000002E-2</v>
      </c>
      <c r="F18" s="4">
        <v>3.7144790000000003</v>
      </c>
      <c r="G18" s="37">
        <v>1.9936000000000002E-2</v>
      </c>
      <c r="H18" s="4">
        <v>1.047612</v>
      </c>
      <c r="I18" s="37">
        <v>3.5256999999999997E-2</v>
      </c>
      <c r="J18" s="4">
        <v>0.55145900000000003</v>
      </c>
      <c r="K18" s="38">
        <v>2.4750000000000002E-3</v>
      </c>
      <c r="L18" s="4">
        <v>1.1945940000000002</v>
      </c>
      <c r="M18" s="38">
        <v>3.9789999999999999E-3</v>
      </c>
      <c r="N18" s="4">
        <v>9.5344000000000012E-2</v>
      </c>
      <c r="O18" s="38">
        <v>3.9490000000000003E-3</v>
      </c>
      <c r="P18" s="4">
        <v>28.27</v>
      </c>
      <c r="Q18" s="37">
        <v>0.55000000000000004</v>
      </c>
      <c r="R18" s="4">
        <v>33.229999999999997</v>
      </c>
      <c r="S18" s="37">
        <v>0.78</v>
      </c>
      <c r="T18" s="4">
        <v>28.19</v>
      </c>
      <c r="U18" s="37">
        <v>1.34</v>
      </c>
      <c r="V18" s="4">
        <v>13.21</v>
      </c>
      <c r="W18" s="37">
        <v>0.98</v>
      </c>
      <c r="X18" s="4">
        <v>308.27</v>
      </c>
      <c r="Y18" s="37">
        <v>9.77</v>
      </c>
      <c r="Z18" s="4">
        <v>236.27</v>
      </c>
      <c r="AA18" s="37">
        <v>1.1599999999999999</v>
      </c>
      <c r="AB18" s="4">
        <v>11.63</v>
      </c>
      <c r="AC18" s="37">
        <v>2.4</v>
      </c>
      <c r="AD18" s="4" t="s">
        <v>31</v>
      </c>
      <c r="AE18" s="37">
        <v>2.4494999999999999E-2</v>
      </c>
      <c r="AF18" s="4" t="s">
        <v>31</v>
      </c>
      <c r="AG18" s="37">
        <v>0.788829</v>
      </c>
      <c r="AH18" s="4" t="s">
        <v>31</v>
      </c>
      <c r="AI18" s="37">
        <v>78.44</v>
      </c>
      <c r="AJ18" s="4" t="s">
        <v>31</v>
      </c>
      <c r="AK18" s="37">
        <v>75.56</v>
      </c>
      <c r="AL18" s="4" t="s">
        <v>31</v>
      </c>
      <c r="AM18" s="37">
        <v>60.96</v>
      </c>
      <c r="AN18" s="4">
        <v>11.63</v>
      </c>
      <c r="AO18" s="37">
        <v>2.4</v>
      </c>
      <c r="AP18" s="4" t="s">
        <v>31</v>
      </c>
      <c r="AQ18" s="37">
        <v>182.34</v>
      </c>
      <c r="AS18" s="4">
        <v>36.691982299400003</v>
      </c>
    </row>
    <row r="19" spans="1:45" x14ac:dyDescent="0.25">
      <c r="A19" t="s">
        <v>11</v>
      </c>
      <c r="B19" s="8" t="s">
        <v>0</v>
      </c>
      <c r="C19" s="4">
        <v>111.6</v>
      </c>
      <c r="D19" s="4">
        <v>37.835180000000001</v>
      </c>
      <c r="E19" s="37">
        <v>5.4564999999999995E-2</v>
      </c>
      <c r="F19" s="4">
        <v>4.8978699999999993</v>
      </c>
      <c r="G19" s="37">
        <v>2.1249000000000001E-2</v>
      </c>
      <c r="H19" s="4">
        <v>1.4717370000000001</v>
      </c>
      <c r="I19" s="37">
        <v>3.4856999999999999E-2</v>
      </c>
      <c r="J19" s="4">
        <v>0.68063300000000004</v>
      </c>
      <c r="K19" s="38">
        <v>2.5349999999999999E-3</v>
      </c>
      <c r="L19" s="4">
        <v>1.1774799999999999</v>
      </c>
      <c r="M19" s="38">
        <v>3.5859999999999998E-3</v>
      </c>
      <c r="N19" s="4">
        <v>0.120215</v>
      </c>
      <c r="O19" s="38">
        <v>3.7209999999999999E-3</v>
      </c>
      <c r="P19" s="4">
        <v>31.61</v>
      </c>
      <c r="Q19" s="37">
        <v>0.5</v>
      </c>
      <c r="R19" s="4">
        <v>35.57</v>
      </c>
      <c r="S19" s="37">
        <v>0.68</v>
      </c>
      <c r="T19" s="4">
        <v>26.14</v>
      </c>
      <c r="U19" s="37">
        <v>1.17</v>
      </c>
      <c r="V19" s="4">
        <v>9.5500000000000007</v>
      </c>
      <c r="W19" s="37">
        <v>0.82</v>
      </c>
      <c r="X19" s="4">
        <v>267.83999999999997</v>
      </c>
      <c r="Y19" s="37">
        <v>8.34</v>
      </c>
      <c r="Z19" s="4">
        <v>213.64</v>
      </c>
      <c r="AA19" s="37">
        <v>0.99</v>
      </c>
      <c r="AB19" s="4">
        <v>11.57</v>
      </c>
      <c r="AC19" s="37">
        <v>2.09</v>
      </c>
      <c r="AD19" s="4" t="s">
        <v>31</v>
      </c>
      <c r="AE19" s="37">
        <v>2.4228E-2</v>
      </c>
      <c r="AF19" s="4" t="s">
        <v>31</v>
      </c>
      <c r="AG19" s="37">
        <v>0.77483299999999999</v>
      </c>
      <c r="AH19" s="4" t="s">
        <v>31</v>
      </c>
      <c r="AI19" s="37">
        <v>75.41</v>
      </c>
      <c r="AJ19" s="4" t="s">
        <v>31</v>
      </c>
      <c r="AK19" s="37">
        <v>69.349999999999994</v>
      </c>
      <c r="AL19" s="4" t="s">
        <v>31</v>
      </c>
      <c r="AM19" s="37">
        <v>54.22</v>
      </c>
      <c r="AN19" s="4">
        <v>11.57</v>
      </c>
      <c r="AO19" s="37">
        <v>2.09</v>
      </c>
      <c r="AP19" s="4" t="s">
        <v>31</v>
      </c>
      <c r="AQ19" s="37">
        <v>155.05000000000001</v>
      </c>
      <c r="AS19" s="4">
        <v>32.342813401999997</v>
      </c>
    </row>
    <row r="20" spans="1:45" x14ac:dyDescent="0.25">
      <c r="A20" t="s">
        <v>11</v>
      </c>
      <c r="B20" s="8" t="s">
        <v>0</v>
      </c>
      <c r="C20" s="4">
        <v>111.7</v>
      </c>
      <c r="D20" s="4">
        <v>41.376713000000002</v>
      </c>
      <c r="E20" s="37">
        <v>6.0290999999999997E-2</v>
      </c>
      <c r="F20" s="4">
        <v>3.4768220000000003</v>
      </c>
      <c r="G20" s="37">
        <v>1.8918000000000001E-2</v>
      </c>
      <c r="H20" s="4">
        <v>0.96088600000000002</v>
      </c>
      <c r="I20" s="37">
        <v>3.3346000000000001E-2</v>
      </c>
      <c r="J20" s="4">
        <v>0.42863400000000001</v>
      </c>
      <c r="K20" s="38">
        <v>2.16E-3</v>
      </c>
      <c r="L20" s="4">
        <v>0.73398599999999992</v>
      </c>
      <c r="M20" s="38">
        <v>2.8309999999999997E-3</v>
      </c>
      <c r="N20" s="4">
        <v>7.0253999999999997E-2</v>
      </c>
      <c r="O20" s="38">
        <v>3.4159999999999998E-3</v>
      </c>
      <c r="P20" s="4">
        <v>19.82</v>
      </c>
      <c r="Q20" s="37">
        <v>0.46</v>
      </c>
      <c r="R20" s="4">
        <v>25.44</v>
      </c>
      <c r="S20" s="37">
        <v>0.7</v>
      </c>
      <c r="T20" s="4">
        <v>19.97</v>
      </c>
      <c r="U20" s="37">
        <v>1.1299999999999999</v>
      </c>
      <c r="V20" s="4">
        <v>10.130000000000001</v>
      </c>
      <c r="W20" s="37">
        <v>0.85</v>
      </c>
      <c r="X20" s="4">
        <v>208.68</v>
      </c>
      <c r="Y20" s="37">
        <v>7.95</v>
      </c>
      <c r="Z20" s="4">
        <v>241.83</v>
      </c>
      <c r="AA20" s="37">
        <v>1.0900000000000001</v>
      </c>
      <c r="AB20" s="4" t="s">
        <v>31</v>
      </c>
      <c r="AC20" s="37">
        <v>41.02</v>
      </c>
      <c r="AD20" s="4" t="s">
        <v>31</v>
      </c>
      <c r="AE20" s="37">
        <v>2.4442999999999999E-2</v>
      </c>
      <c r="AF20" s="4" t="s">
        <v>31</v>
      </c>
      <c r="AG20" s="37">
        <v>0.7730229999999999</v>
      </c>
      <c r="AH20" s="4" t="s">
        <v>31</v>
      </c>
      <c r="AI20" s="37">
        <v>78.569999999999993</v>
      </c>
      <c r="AJ20" s="4" t="s">
        <v>31</v>
      </c>
      <c r="AK20" s="37">
        <v>68.38</v>
      </c>
      <c r="AL20" s="4" t="s">
        <v>31</v>
      </c>
      <c r="AM20" s="37">
        <v>56.5</v>
      </c>
      <c r="AN20" s="4" t="s">
        <v>31</v>
      </c>
      <c r="AO20" s="37">
        <v>41.02</v>
      </c>
      <c r="AP20" s="4" t="s">
        <v>31</v>
      </c>
      <c r="AQ20" s="37">
        <v>166.62</v>
      </c>
      <c r="AS20" s="4">
        <v>34.446129850700004</v>
      </c>
    </row>
    <row r="21" spans="1:45" x14ac:dyDescent="0.25">
      <c r="A21" t="s">
        <v>11</v>
      </c>
      <c r="B21" s="8" t="s">
        <v>0</v>
      </c>
      <c r="C21" s="4">
        <v>111.8</v>
      </c>
      <c r="D21" s="4">
        <v>40.278983000000004</v>
      </c>
      <c r="E21" s="37">
        <v>5.8753999999999994E-2</v>
      </c>
      <c r="F21" s="4">
        <v>3.3100429999999998</v>
      </c>
      <c r="G21" s="37">
        <v>1.8294000000000001E-2</v>
      </c>
      <c r="H21" s="4">
        <v>0.92693199999999998</v>
      </c>
      <c r="I21" s="37">
        <v>3.2668000000000003E-2</v>
      </c>
      <c r="J21" s="4">
        <v>0.47211800000000004</v>
      </c>
      <c r="K21" s="38">
        <v>2.189E-3</v>
      </c>
      <c r="L21" s="4">
        <v>0.83518999999999999</v>
      </c>
      <c r="M21" s="38">
        <v>2.996E-3</v>
      </c>
      <c r="N21" s="4">
        <v>9.2829999999999996E-2</v>
      </c>
      <c r="O21" s="38">
        <v>3.5549999999999996E-3</v>
      </c>
      <c r="P21" s="4">
        <v>22.83</v>
      </c>
      <c r="Q21" s="37">
        <v>0.47</v>
      </c>
      <c r="R21" s="4">
        <v>25.95</v>
      </c>
      <c r="S21" s="37">
        <v>0.68</v>
      </c>
      <c r="T21" s="4">
        <v>21.44</v>
      </c>
      <c r="U21" s="37">
        <v>1.1299999999999999</v>
      </c>
      <c r="V21" s="4">
        <v>9.16</v>
      </c>
      <c r="W21" s="37">
        <v>0.82</v>
      </c>
      <c r="X21" s="4">
        <v>201.97</v>
      </c>
      <c r="Y21" s="37">
        <v>7.84</v>
      </c>
      <c r="Z21" s="4">
        <v>234.67</v>
      </c>
      <c r="AA21" s="37">
        <v>1.06</v>
      </c>
      <c r="AB21" s="4">
        <v>12.86</v>
      </c>
      <c r="AC21" s="37">
        <v>2.14</v>
      </c>
      <c r="AD21" s="4" t="s">
        <v>31</v>
      </c>
      <c r="AE21" s="37">
        <v>2.4541E-2</v>
      </c>
      <c r="AF21" s="4" t="s">
        <v>31</v>
      </c>
      <c r="AG21" s="37">
        <v>0.77806500000000001</v>
      </c>
      <c r="AH21" s="4" t="s">
        <v>31</v>
      </c>
      <c r="AI21" s="37">
        <v>77.56</v>
      </c>
      <c r="AJ21" s="4">
        <v>28.14</v>
      </c>
      <c r="AK21" s="37">
        <v>7.61</v>
      </c>
      <c r="AL21" s="4" t="s">
        <v>31</v>
      </c>
      <c r="AM21" s="37">
        <v>56.68</v>
      </c>
      <c r="AN21" s="4">
        <v>12.86</v>
      </c>
      <c r="AO21" s="37">
        <v>2.14</v>
      </c>
      <c r="AP21" s="4" t="s">
        <v>31</v>
      </c>
      <c r="AQ21" s="37">
        <v>161.13</v>
      </c>
      <c r="AS21" s="4">
        <v>33.7941880037</v>
      </c>
    </row>
    <row r="22" spans="1:45" x14ac:dyDescent="0.25">
      <c r="A22" t="s">
        <v>11</v>
      </c>
      <c r="B22" s="8" t="s">
        <v>0</v>
      </c>
      <c r="C22" s="4">
        <v>111.9</v>
      </c>
      <c r="D22" s="4">
        <v>42.272866999999998</v>
      </c>
      <c r="E22" s="37">
        <v>6.1561000000000005E-2</v>
      </c>
      <c r="F22" s="4">
        <v>2.7291400000000001</v>
      </c>
      <c r="G22" s="37">
        <v>1.7269999999999997E-2</v>
      </c>
      <c r="H22" s="4">
        <v>0.75570300000000001</v>
      </c>
      <c r="I22" s="37">
        <v>3.1924000000000001E-2</v>
      </c>
      <c r="J22" s="4">
        <v>0.37941199999999997</v>
      </c>
      <c r="K22" s="38">
        <v>2.062E-3</v>
      </c>
      <c r="L22" s="4">
        <v>0.62578599999999995</v>
      </c>
      <c r="M22" s="38">
        <v>2.598E-3</v>
      </c>
      <c r="N22" s="4">
        <v>7.3102E-2</v>
      </c>
      <c r="O22" s="38">
        <v>3.4320000000000002E-3</v>
      </c>
      <c r="P22" s="4">
        <v>18.309999999999999</v>
      </c>
      <c r="Q22" s="37">
        <v>0.45</v>
      </c>
      <c r="R22" s="4">
        <v>22.39</v>
      </c>
      <c r="S22" s="37">
        <v>0.69</v>
      </c>
      <c r="T22" s="4">
        <v>17.62</v>
      </c>
      <c r="U22" s="37">
        <v>1.1100000000000001</v>
      </c>
      <c r="V22" s="4">
        <v>7.68</v>
      </c>
      <c r="W22" s="37">
        <v>0.82</v>
      </c>
      <c r="X22" s="4">
        <v>220.11</v>
      </c>
      <c r="Y22" s="37">
        <v>8.0399999999999991</v>
      </c>
      <c r="Z22" s="4">
        <v>244.23</v>
      </c>
      <c r="AA22" s="37">
        <v>1.0900000000000001</v>
      </c>
      <c r="AB22" s="4">
        <v>11.13</v>
      </c>
      <c r="AC22" s="37">
        <v>2.16</v>
      </c>
      <c r="AD22" s="4" t="s">
        <v>31</v>
      </c>
      <c r="AE22" s="37">
        <v>2.4099000000000002E-2</v>
      </c>
      <c r="AF22" s="4" t="s">
        <v>31</v>
      </c>
      <c r="AG22" s="37">
        <v>0.76989600000000002</v>
      </c>
      <c r="AH22" s="4" t="s">
        <v>31</v>
      </c>
      <c r="AI22" s="37">
        <v>77.64</v>
      </c>
      <c r="AJ22" s="4" t="s">
        <v>31</v>
      </c>
      <c r="AK22" s="37">
        <v>68.849999999999994</v>
      </c>
      <c r="AL22" s="4" t="s">
        <v>31</v>
      </c>
      <c r="AM22" s="37">
        <v>57.22</v>
      </c>
      <c r="AN22" s="4">
        <v>11.13</v>
      </c>
      <c r="AO22" s="37">
        <v>2.16</v>
      </c>
      <c r="AP22" s="4" t="s">
        <v>31</v>
      </c>
      <c r="AQ22" s="37">
        <v>165.76</v>
      </c>
      <c r="AS22" s="4">
        <v>34.978355711299997</v>
      </c>
    </row>
    <row r="23" spans="1:45" x14ac:dyDescent="0.25">
      <c r="A23" t="s">
        <v>11</v>
      </c>
      <c r="B23" s="8" t="s">
        <v>0</v>
      </c>
      <c r="C23" s="4">
        <v>112.05</v>
      </c>
      <c r="D23" s="4">
        <v>42.121693</v>
      </c>
      <c r="E23" s="37">
        <v>6.1219000000000003E-2</v>
      </c>
      <c r="F23" s="4">
        <v>2.5176939999999997</v>
      </c>
      <c r="G23" s="37">
        <v>1.6945999999999999E-2</v>
      </c>
      <c r="H23" s="4">
        <v>0.61305299999999996</v>
      </c>
      <c r="I23" s="37">
        <v>3.2391000000000003E-2</v>
      </c>
      <c r="J23" s="4">
        <v>0.338644</v>
      </c>
      <c r="K23" s="38">
        <v>1.9750000000000002E-3</v>
      </c>
      <c r="L23" s="4">
        <v>0.64542900000000003</v>
      </c>
      <c r="M23" s="38">
        <v>2.6129999999999999E-3</v>
      </c>
      <c r="N23" s="4">
        <v>6.4312999999999995E-2</v>
      </c>
      <c r="O23" s="38">
        <v>3.3399999999999997E-3</v>
      </c>
      <c r="P23" s="4">
        <v>15.82</v>
      </c>
      <c r="Q23" s="37">
        <v>0.43</v>
      </c>
      <c r="R23" s="4">
        <v>22.51</v>
      </c>
      <c r="S23" s="37">
        <v>0.68</v>
      </c>
      <c r="T23" s="4">
        <v>19.149999999999999</v>
      </c>
      <c r="U23" s="37">
        <v>1.1100000000000001</v>
      </c>
      <c r="V23" s="4">
        <v>9.4</v>
      </c>
      <c r="W23" s="37">
        <v>0.83</v>
      </c>
      <c r="X23" s="4">
        <v>223.9</v>
      </c>
      <c r="Y23" s="37">
        <v>8</v>
      </c>
      <c r="Z23" s="4">
        <v>228.69</v>
      </c>
      <c r="AA23" s="37">
        <v>1.05</v>
      </c>
      <c r="AB23" s="4">
        <v>11.5</v>
      </c>
      <c r="AC23" s="37">
        <v>2.14</v>
      </c>
      <c r="AD23" s="4" t="s">
        <v>31</v>
      </c>
      <c r="AE23" s="37">
        <v>2.4505000000000002E-2</v>
      </c>
      <c r="AF23" s="4" t="s">
        <v>31</v>
      </c>
      <c r="AG23" s="37">
        <v>0.76168199999999997</v>
      </c>
      <c r="AH23" s="4" t="s">
        <v>31</v>
      </c>
      <c r="AI23" s="37">
        <v>77.06</v>
      </c>
      <c r="AJ23" s="4" t="s">
        <v>31</v>
      </c>
      <c r="AK23" s="37">
        <v>68.72</v>
      </c>
      <c r="AL23" s="4" t="s">
        <v>31</v>
      </c>
      <c r="AM23" s="37">
        <v>57.81</v>
      </c>
      <c r="AN23" s="4">
        <v>11.5</v>
      </c>
      <c r="AO23" s="37">
        <v>2.14</v>
      </c>
      <c r="AP23" s="4" t="s">
        <v>31</v>
      </c>
      <c r="AQ23" s="37">
        <v>163.75</v>
      </c>
      <c r="AS23" s="4">
        <v>34.888573472700003</v>
      </c>
    </row>
    <row r="24" spans="1:45" x14ac:dyDescent="0.25">
      <c r="A24" t="s">
        <v>11</v>
      </c>
      <c r="B24" s="8" t="s">
        <v>0</v>
      </c>
      <c r="C24" s="4">
        <v>112.1</v>
      </c>
      <c r="D24" s="4">
        <v>42.279651999999999</v>
      </c>
      <c r="E24" s="37">
        <v>6.0913000000000002E-2</v>
      </c>
      <c r="F24" s="4">
        <v>2.4715180000000001</v>
      </c>
      <c r="G24" s="37">
        <v>1.6753999999999998E-2</v>
      </c>
      <c r="H24" s="4">
        <v>0.63490500000000005</v>
      </c>
      <c r="I24" s="37">
        <v>3.1702999999999995E-2</v>
      </c>
      <c r="J24" s="4">
        <v>0.32419399999999998</v>
      </c>
      <c r="K24" s="38">
        <v>1.9510000000000003E-3</v>
      </c>
      <c r="L24" s="4">
        <v>0.57226199999999994</v>
      </c>
      <c r="M24" s="38">
        <v>2.4320000000000001E-3</v>
      </c>
      <c r="N24" s="4">
        <v>5.1647000000000005E-2</v>
      </c>
      <c r="O24" s="38">
        <v>3.1700000000000001E-3</v>
      </c>
      <c r="P24" s="4">
        <v>15.23</v>
      </c>
      <c r="Q24" s="37">
        <v>0.43</v>
      </c>
      <c r="R24" s="4">
        <v>19.68</v>
      </c>
      <c r="S24" s="37">
        <v>0.67</v>
      </c>
      <c r="T24" s="4">
        <v>16.14</v>
      </c>
      <c r="U24" s="37">
        <v>1.06</v>
      </c>
      <c r="V24" s="4">
        <v>8.27</v>
      </c>
      <c r="W24" s="37">
        <v>0.81</v>
      </c>
      <c r="X24" s="4">
        <v>195</v>
      </c>
      <c r="Y24" s="37">
        <v>7.62</v>
      </c>
      <c r="Z24" s="4">
        <v>237.3</v>
      </c>
      <c r="AA24" s="37">
        <v>1.06</v>
      </c>
      <c r="AB24" s="4">
        <v>7.86</v>
      </c>
      <c r="AC24" s="37">
        <v>2.08</v>
      </c>
      <c r="AD24" s="4" t="s">
        <v>31</v>
      </c>
      <c r="AE24" s="37">
        <v>2.1971000000000001E-2</v>
      </c>
      <c r="AF24" s="4" t="s">
        <v>31</v>
      </c>
      <c r="AG24" s="37">
        <v>0.75378100000000003</v>
      </c>
      <c r="AH24" s="4" t="s">
        <v>31</v>
      </c>
      <c r="AI24" s="37">
        <v>77.349999999999994</v>
      </c>
      <c r="AJ24" s="4" t="s">
        <v>31</v>
      </c>
      <c r="AK24" s="37">
        <v>66.89</v>
      </c>
      <c r="AL24" s="4" t="s">
        <v>31</v>
      </c>
      <c r="AM24" s="37">
        <v>55.9</v>
      </c>
      <c r="AN24" s="4">
        <v>7.86</v>
      </c>
      <c r="AO24" s="37">
        <v>2.08</v>
      </c>
      <c r="AP24" s="4" t="s">
        <v>31</v>
      </c>
      <c r="AQ24" s="37">
        <v>162.21</v>
      </c>
      <c r="AS24" s="4">
        <v>34.982385322799999</v>
      </c>
    </row>
    <row r="25" spans="1:45" x14ac:dyDescent="0.25">
      <c r="A25" t="s">
        <v>11</v>
      </c>
      <c r="B25" s="8" t="s">
        <v>0</v>
      </c>
      <c r="C25" s="4">
        <v>112.2</v>
      </c>
      <c r="D25" s="4">
        <v>44.378203000000006</v>
      </c>
      <c r="E25" s="37">
        <v>6.1869000000000007E-2</v>
      </c>
      <c r="F25" s="4">
        <v>2.389141</v>
      </c>
      <c r="G25" s="37">
        <v>1.6684000000000001E-2</v>
      </c>
      <c r="H25" s="4">
        <v>0.60148299999999999</v>
      </c>
      <c r="I25" s="37">
        <v>3.1092000000000002E-2</v>
      </c>
      <c r="J25" s="4">
        <v>0.21242199999999997</v>
      </c>
      <c r="K25" s="38">
        <v>1.789E-3</v>
      </c>
      <c r="L25" s="4">
        <v>0.39318200000000003</v>
      </c>
      <c r="M25" s="38">
        <v>1.99E-3</v>
      </c>
      <c r="N25" s="4">
        <v>4.9822999999999999E-2</v>
      </c>
      <c r="O25" s="38">
        <v>3.143E-3</v>
      </c>
      <c r="P25" s="4">
        <v>10.01</v>
      </c>
      <c r="Q25" s="37">
        <v>0.39</v>
      </c>
      <c r="R25" s="4">
        <v>14.01</v>
      </c>
      <c r="S25" s="37">
        <v>0.66</v>
      </c>
      <c r="T25" s="4">
        <v>15.43</v>
      </c>
      <c r="U25" s="37">
        <v>1.05</v>
      </c>
      <c r="V25" s="4">
        <v>7.73</v>
      </c>
      <c r="W25" s="37">
        <v>0.8</v>
      </c>
      <c r="X25" s="4">
        <v>193.04</v>
      </c>
      <c r="Y25" s="37">
        <v>7.56</v>
      </c>
      <c r="Z25" s="4">
        <v>252.62</v>
      </c>
      <c r="AA25" s="37">
        <v>1.0900000000000001</v>
      </c>
      <c r="AB25" s="4">
        <v>12.77</v>
      </c>
      <c r="AC25" s="37">
        <v>2.13</v>
      </c>
      <c r="AD25" s="4" t="s">
        <v>31</v>
      </c>
      <c r="AE25" s="37">
        <v>2.3514E-2</v>
      </c>
      <c r="AF25" s="4" t="s">
        <v>31</v>
      </c>
      <c r="AG25" s="37">
        <v>0.73206400000000005</v>
      </c>
      <c r="AH25" s="4" t="s">
        <v>31</v>
      </c>
      <c r="AI25" s="37">
        <v>76.72</v>
      </c>
      <c r="AJ25" s="4" t="s">
        <v>31</v>
      </c>
      <c r="AK25" s="37">
        <v>68.06</v>
      </c>
      <c r="AL25" s="4" t="s">
        <v>31</v>
      </c>
      <c r="AM25" s="37">
        <v>58.7</v>
      </c>
      <c r="AN25" s="4">
        <v>12.77</v>
      </c>
      <c r="AO25" s="37">
        <v>2.13</v>
      </c>
      <c r="AP25" s="4" t="s">
        <v>31</v>
      </c>
      <c r="AQ25" s="37">
        <v>163.72999999999999</v>
      </c>
      <c r="AS25" s="4">
        <v>36.228714761700004</v>
      </c>
    </row>
    <row r="26" spans="1:45" x14ac:dyDescent="0.25">
      <c r="A26" t="s">
        <v>11</v>
      </c>
      <c r="B26" s="8" t="s">
        <v>0</v>
      </c>
      <c r="C26" s="4">
        <v>112.3</v>
      </c>
      <c r="D26" s="4">
        <v>38.319349000000003</v>
      </c>
      <c r="E26" s="37">
        <v>5.5915999999999993E-2</v>
      </c>
      <c r="F26" s="4">
        <v>4.5432389999999998</v>
      </c>
      <c r="G26" s="37">
        <v>2.0957E-2</v>
      </c>
      <c r="H26" s="4">
        <v>1.1886239999999999</v>
      </c>
      <c r="I26" s="37">
        <v>3.5267E-2</v>
      </c>
      <c r="J26" s="4">
        <v>0.670211</v>
      </c>
      <c r="K26" s="38">
        <v>2.5070000000000001E-3</v>
      </c>
      <c r="L26" s="4">
        <v>1.0209509999999999</v>
      </c>
      <c r="M26" s="38">
        <v>3.3299999999999996E-3</v>
      </c>
      <c r="N26" s="4">
        <v>0.11037999999999999</v>
      </c>
      <c r="O26" s="38">
        <v>3.6909999999999998E-3</v>
      </c>
      <c r="P26" s="4">
        <v>31.05</v>
      </c>
      <c r="Q26" s="37">
        <v>0.51</v>
      </c>
      <c r="R26" s="4">
        <v>33.36</v>
      </c>
      <c r="S26" s="37">
        <v>0.69</v>
      </c>
      <c r="T26" s="4">
        <v>28.28</v>
      </c>
      <c r="U26" s="37">
        <v>1.19</v>
      </c>
      <c r="V26" s="4">
        <v>10.74</v>
      </c>
      <c r="W26" s="37">
        <v>0.84</v>
      </c>
      <c r="X26" s="4">
        <v>234.36</v>
      </c>
      <c r="Y26" s="37">
        <v>8.09</v>
      </c>
      <c r="Z26" s="4">
        <v>215.61</v>
      </c>
      <c r="AA26" s="37">
        <v>1</v>
      </c>
      <c r="AB26" s="4">
        <v>9.07</v>
      </c>
      <c r="AC26" s="37">
        <v>2.09</v>
      </c>
      <c r="AD26" s="4" t="s">
        <v>31</v>
      </c>
      <c r="AE26" s="37">
        <v>2.3124000000000002E-2</v>
      </c>
      <c r="AF26" s="4" t="s">
        <v>31</v>
      </c>
      <c r="AG26" s="37">
        <v>0.77652200000000005</v>
      </c>
      <c r="AH26" s="4" t="s">
        <v>31</v>
      </c>
      <c r="AI26" s="37">
        <v>77.11</v>
      </c>
      <c r="AJ26" s="4" t="s">
        <v>31</v>
      </c>
      <c r="AK26" s="37">
        <v>69.81</v>
      </c>
      <c r="AL26" s="4">
        <v>11.09</v>
      </c>
      <c r="AM26" s="37">
        <v>3.22</v>
      </c>
      <c r="AN26" s="4">
        <v>9.07</v>
      </c>
      <c r="AO26" s="37">
        <v>2.09</v>
      </c>
      <c r="AP26" s="4" t="s">
        <v>31</v>
      </c>
      <c r="AQ26" s="37">
        <v>159.81</v>
      </c>
      <c r="AS26" s="4">
        <v>32.630361371100001</v>
      </c>
    </row>
    <row r="27" spans="1:45" x14ac:dyDescent="0.25">
      <c r="A27" t="s">
        <v>11</v>
      </c>
      <c r="B27" s="8" t="s">
        <v>0</v>
      </c>
      <c r="C27" s="4">
        <v>112.4</v>
      </c>
      <c r="D27" s="4">
        <v>45.616603999999995</v>
      </c>
      <c r="E27" s="37">
        <v>6.463300000000001E-2</v>
      </c>
      <c r="F27" s="4">
        <v>1.6475799999999998</v>
      </c>
      <c r="G27" s="37">
        <v>1.5343000000000001E-2</v>
      </c>
      <c r="H27" s="4">
        <v>0.41208800000000001</v>
      </c>
      <c r="I27" s="37">
        <v>3.1795999999999998E-2</v>
      </c>
      <c r="J27" s="4">
        <v>0.182258</v>
      </c>
      <c r="K27" s="38">
        <v>1.7350000000000002E-3</v>
      </c>
      <c r="L27" s="4">
        <v>0.28289500000000001</v>
      </c>
      <c r="M27" s="38">
        <v>1.719E-3</v>
      </c>
      <c r="N27" s="4">
        <v>3.2178999999999999E-2</v>
      </c>
      <c r="O27" s="38">
        <v>3.0179999999999998E-3</v>
      </c>
      <c r="P27" s="4">
        <v>9.09</v>
      </c>
      <c r="Q27" s="37">
        <v>0.4</v>
      </c>
      <c r="R27" s="4">
        <v>13.5</v>
      </c>
      <c r="S27" s="37">
        <v>0.67</v>
      </c>
      <c r="T27" s="4">
        <v>13.05</v>
      </c>
      <c r="U27" s="37">
        <v>1.05</v>
      </c>
      <c r="V27" s="4">
        <v>7.38</v>
      </c>
      <c r="W27" s="37">
        <v>0.82</v>
      </c>
      <c r="X27" s="4">
        <v>209.1</v>
      </c>
      <c r="Y27" s="37">
        <v>7.84</v>
      </c>
      <c r="Z27" s="4">
        <v>234.66</v>
      </c>
      <c r="AA27" s="37">
        <v>1.07</v>
      </c>
      <c r="AB27" s="4" t="s">
        <v>31</v>
      </c>
      <c r="AC27" s="37">
        <v>41.41</v>
      </c>
      <c r="AD27" s="4" t="s">
        <v>31</v>
      </c>
      <c r="AE27" s="37">
        <v>2.3556999999999998E-2</v>
      </c>
      <c r="AF27" s="4" t="s">
        <v>31</v>
      </c>
      <c r="AG27" s="37">
        <v>0.73405600000000004</v>
      </c>
      <c r="AH27" s="4" t="s">
        <v>31</v>
      </c>
      <c r="AI27" s="37">
        <v>76.48</v>
      </c>
      <c r="AJ27" s="4" t="s">
        <v>31</v>
      </c>
      <c r="AK27" s="37">
        <v>68.25</v>
      </c>
      <c r="AL27" s="4" t="s">
        <v>31</v>
      </c>
      <c r="AM27" s="37">
        <v>58.01</v>
      </c>
      <c r="AN27" s="4" t="s">
        <v>31</v>
      </c>
      <c r="AO27" s="37">
        <v>41.41</v>
      </c>
      <c r="AP27" s="4">
        <v>3.21</v>
      </c>
      <c r="AQ27" s="37">
        <v>0.96</v>
      </c>
      <c r="AS27" s="4">
        <v>36.964201115599998</v>
      </c>
    </row>
    <row r="28" spans="1:45" x14ac:dyDescent="0.25">
      <c r="A28" t="s">
        <v>11</v>
      </c>
      <c r="B28" s="8" t="s">
        <v>0</v>
      </c>
      <c r="C28" s="4">
        <v>112.5</v>
      </c>
      <c r="D28" s="4">
        <v>38.192440999999995</v>
      </c>
      <c r="E28" s="37">
        <v>5.3945000000000007E-2</v>
      </c>
      <c r="F28" s="4">
        <v>4.9597419999999994</v>
      </c>
      <c r="G28" s="37">
        <v>2.1184999999999999E-2</v>
      </c>
      <c r="H28" s="4">
        <v>1.475803</v>
      </c>
      <c r="I28" s="37">
        <v>3.4520999999999996E-2</v>
      </c>
      <c r="J28" s="4">
        <v>0.72526999999999997</v>
      </c>
      <c r="K28" s="38">
        <v>2.5899999999999999E-3</v>
      </c>
      <c r="L28" s="4">
        <v>0.79462500000000003</v>
      </c>
      <c r="M28" s="38">
        <v>2.8149999999999998E-3</v>
      </c>
      <c r="N28" s="4">
        <v>0.11606500000000002</v>
      </c>
      <c r="O28" s="38">
        <v>3.5950000000000001E-3</v>
      </c>
      <c r="P28" s="4">
        <v>31.97</v>
      </c>
      <c r="Q28" s="37">
        <v>0.49</v>
      </c>
      <c r="R28" s="4">
        <v>37.43</v>
      </c>
      <c r="S28" s="37">
        <v>0.67</v>
      </c>
      <c r="T28" s="4">
        <v>26.01</v>
      </c>
      <c r="U28" s="37">
        <v>1.1299999999999999</v>
      </c>
      <c r="V28" s="4">
        <v>9.6300000000000008</v>
      </c>
      <c r="W28" s="37">
        <v>0.8</v>
      </c>
      <c r="X28" s="4">
        <v>236.68</v>
      </c>
      <c r="Y28" s="37">
        <v>7.83</v>
      </c>
      <c r="Z28" s="4">
        <v>208.69</v>
      </c>
      <c r="AA28" s="37">
        <v>0.96</v>
      </c>
      <c r="AB28" s="4">
        <v>16.010000000000002</v>
      </c>
      <c r="AC28" s="37">
        <v>2.0699999999999998</v>
      </c>
      <c r="AD28" s="4" t="s">
        <v>31</v>
      </c>
      <c r="AE28" s="37">
        <v>2.4069E-2</v>
      </c>
      <c r="AF28" s="4" t="s">
        <v>31</v>
      </c>
      <c r="AG28" s="37">
        <v>0.775675</v>
      </c>
      <c r="AH28" s="4" t="s">
        <v>31</v>
      </c>
      <c r="AI28" s="37">
        <v>78.13</v>
      </c>
      <c r="AJ28" s="4" t="s">
        <v>31</v>
      </c>
      <c r="AK28" s="37">
        <v>66.62</v>
      </c>
      <c r="AL28" s="4">
        <v>14.45</v>
      </c>
      <c r="AM28" s="37">
        <v>3.13</v>
      </c>
      <c r="AN28" s="4">
        <v>16.010000000000002</v>
      </c>
      <c r="AO28" s="37">
        <v>2.0699999999999998</v>
      </c>
      <c r="AP28" s="4" t="s">
        <v>31</v>
      </c>
      <c r="AQ28" s="37">
        <v>152.79</v>
      </c>
      <c r="AS28" s="4">
        <v>32.554990709899997</v>
      </c>
    </row>
    <row r="29" spans="1:45" x14ac:dyDescent="0.25">
      <c r="A29" t="s">
        <v>11</v>
      </c>
      <c r="B29" s="8" t="s">
        <v>0</v>
      </c>
      <c r="C29" s="4">
        <v>112.6</v>
      </c>
      <c r="D29" s="4">
        <v>43.381065999999997</v>
      </c>
      <c r="E29" s="37">
        <v>6.3198000000000004E-2</v>
      </c>
      <c r="F29" s="4">
        <v>1.450194</v>
      </c>
      <c r="G29" s="37">
        <v>1.4204E-2</v>
      </c>
      <c r="H29" s="4">
        <v>0.25454499999999997</v>
      </c>
      <c r="I29" s="37">
        <v>2.9797000000000004E-2</v>
      </c>
      <c r="J29" s="4">
        <v>0.141565</v>
      </c>
      <c r="K29" s="38">
        <v>1.6019999999999999E-3</v>
      </c>
      <c r="L29" s="4">
        <v>0.214667</v>
      </c>
      <c r="M29" s="38">
        <v>1.482E-3</v>
      </c>
      <c r="N29" s="4">
        <v>4.6792E-2</v>
      </c>
      <c r="O29" s="38">
        <v>3.1250000000000002E-3</v>
      </c>
      <c r="P29" s="4">
        <v>8.17</v>
      </c>
      <c r="Q29" s="37">
        <v>0.39</v>
      </c>
      <c r="R29" s="4">
        <v>12.53</v>
      </c>
      <c r="S29" s="37">
        <v>0.65</v>
      </c>
      <c r="T29" s="4">
        <v>14.14</v>
      </c>
      <c r="U29" s="37">
        <v>1.05</v>
      </c>
      <c r="V29" s="4">
        <v>7.07</v>
      </c>
      <c r="W29" s="37">
        <v>0.8</v>
      </c>
      <c r="X29" s="4">
        <v>191.01</v>
      </c>
      <c r="Y29" s="37">
        <v>7.53</v>
      </c>
      <c r="Z29" s="4">
        <v>241.28</v>
      </c>
      <c r="AA29" s="37">
        <v>1.07</v>
      </c>
      <c r="AB29" s="4">
        <v>17.440000000000001</v>
      </c>
      <c r="AC29" s="37">
        <v>2.1800000000000002</v>
      </c>
      <c r="AD29" s="4" t="s">
        <v>31</v>
      </c>
      <c r="AE29" s="37">
        <v>2.4247000000000001E-2</v>
      </c>
      <c r="AF29" s="4" t="s">
        <v>31</v>
      </c>
      <c r="AG29" s="37">
        <v>0.74054900000000001</v>
      </c>
      <c r="AH29" s="4" t="s">
        <v>31</v>
      </c>
      <c r="AI29" s="37">
        <v>76.34</v>
      </c>
      <c r="AJ29" s="4" t="s">
        <v>31</v>
      </c>
      <c r="AK29" s="37">
        <v>67.930000000000007</v>
      </c>
      <c r="AL29" s="4" t="s">
        <v>31</v>
      </c>
      <c r="AM29" s="37">
        <v>59.31</v>
      </c>
      <c r="AN29" s="4">
        <v>17.440000000000001</v>
      </c>
      <c r="AO29" s="37">
        <v>2.1800000000000002</v>
      </c>
      <c r="AP29" s="4" t="s">
        <v>31</v>
      </c>
      <c r="AQ29" s="37">
        <v>165.72</v>
      </c>
      <c r="AS29" s="4">
        <v>35.6365150974</v>
      </c>
    </row>
    <row r="30" spans="1:45" x14ac:dyDescent="0.25">
      <c r="A30" t="s">
        <v>11</v>
      </c>
      <c r="B30" s="8" t="s">
        <v>0</v>
      </c>
      <c r="C30" s="4">
        <v>112.7</v>
      </c>
      <c r="D30" s="4">
        <v>41.555253999999998</v>
      </c>
      <c r="E30" s="37">
        <v>6.0242999999999998E-2</v>
      </c>
      <c r="F30" s="4">
        <v>2.8109610000000003</v>
      </c>
      <c r="G30" s="37">
        <v>1.7552000000000002E-2</v>
      </c>
      <c r="H30" s="4">
        <v>0.78656899999999996</v>
      </c>
      <c r="I30" s="37">
        <v>3.2895000000000001E-2</v>
      </c>
      <c r="J30" s="4">
        <v>0.38793299999999997</v>
      </c>
      <c r="K30" s="38">
        <v>2.0570000000000002E-3</v>
      </c>
      <c r="L30" s="4">
        <v>0.51714199999999999</v>
      </c>
      <c r="M30" s="38">
        <v>2.3079999999999997E-3</v>
      </c>
      <c r="N30" s="4">
        <v>5.7617999999999996E-2</v>
      </c>
      <c r="O30" s="38">
        <v>3.2290000000000001E-3</v>
      </c>
      <c r="P30" s="4">
        <v>17.100000000000001</v>
      </c>
      <c r="Q30" s="37">
        <v>0.44</v>
      </c>
      <c r="R30" s="4">
        <v>21.57</v>
      </c>
      <c r="S30" s="37">
        <v>0.67</v>
      </c>
      <c r="T30" s="4">
        <v>20.39</v>
      </c>
      <c r="U30" s="37">
        <v>1.1100000000000001</v>
      </c>
      <c r="V30" s="4">
        <v>5.87</v>
      </c>
      <c r="W30" s="37">
        <v>0.79</v>
      </c>
      <c r="X30" s="4">
        <v>290.98</v>
      </c>
      <c r="Y30" s="37">
        <v>8.4700000000000006</v>
      </c>
      <c r="Z30" s="4">
        <v>242.67</v>
      </c>
      <c r="AA30" s="37">
        <v>1.07</v>
      </c>
      <c r="AB30" s="4">
        <v>7.35</v>
      </c>
      <c r="AC30" s="37">
        <v>2.0699999999999998</v>
      </c>
      <c r="AD30" s="4" t="s">
        <v>31</v>
      </c>
      <c r="AE30" s="37">
        <v>2.4237999999999999E-2</v>
      </c>
      <c r="AF30" s="4" t="s">
        <v>31</v>
      </c>
      <c r="AG30" s="37">
        <v>0.76718599999999992</v>
      </c>
      <c r="AH30" s="4" t="s">
        <v>31</v>
      </c>
      <c r="AI30" s="37">
        <v>76.92</v>
      </c>
      <c r="AJ30" s="4" t="s">
        <v>31</v>
      </c>
      <c r="AK30" s="37">
        <v>65.33</v>
      </c>
      <c r="AL30" s="4" t="s">
        <v>31</v>
      </c>
      <c r="AM30" s="37">
        <v>55.92</v>
      </c>
      <c r="AN30" s="4">
        <v>7.35</v>
      </c>
      <c r="AO30" s="37">
        <v>2.0699999999999998</v>
      </c>
      <c r="AP30" s="4">
        <v>2.86</v>
      </c>
      <c r="AQ30" s="37">
        <v>0.95</v>
      </c>
      <c r="AS30" s="4">
        <v>34.552165350599999</v>
      </c>
    </row>
    <row r="31" spans="1:45" x14ac:dyDescent="0.25">
      <c r="A31" t="s">
        <v>11</v>
      </c>
      <c r="B31" s="8" t="s">
        <v>0</v>
      </c>
      <c r="C31" s="4">
        <v>112.8</v>
      </c>
      <c r="D31" s="4">
        <v>42.645789000000001</v>
      </c>
      <c r="E31" s="37">
        <v>6.0816999999999996E-2</v>
      </c>
      <c r="F31" s="4">
        <v>2.6840470000000001</v>
      </c>
      <c r="G31" s="37">
        <v>1.7172999999999997E-2</v>
      </c>
      <c r="H31" s="4">
        <v>0.65965200000000002</v>
      </c>
      <c r="I31" s="37">
        <v>3.1695000000000001E-2</v>
      </c>
      <c r="J31" s="4">
        <v>0.28643800000000003</v>
      </c>
      <c r="K31" s="38">
        <v>1.8910000000000001E-3</v>
      </c>
      <c r="L31" s="4">
        <v>0.35850900000000002</v>
      </c>
      <c r="M31" s="38">
        <v>1.9E-3</v>
      </c>
      <c r="N31" s="4">
        <v>6.2726000000000004E-2</v>
      </c>
      <c r="O31" s="38">
        <v>3.2499999999999999E-3</v>
      </c>
      <c r="P31" s="4">
        <v>13.14</v>
      </c>
      <c r="Q31" s="37">
        <v>0.41</v>
      </c>
      <c r="R31" s="4">
        <v>18.28</v>
      </c>
      <c r="S31" s="37">
        <v>0.66</v>
      </c>
      <c r="T31" s="4">
        <v>17.05</v>
      </c>
      <c r="U31" s="37">
        <v>1.07</v>
      </c>
      <c r="V31" s="4">
        <v>6.51</v>
      </c>
      <c r="W31" s="37">
        <v>0.79</v>
      </c>
      <c r="X31" s="4">
        <v>297.01</v>
      </c>
      <c r="Y31" s="37">
        <v>8.4700000000000006</v>
      </c>
      <c r="Z31" s="4">
        <v>236.57</v>
      </c>
      <c r="AA31" s="37">
        <v>1.05</v>
      </c>
      <c r="AB31" s="4" t="s">
        <v>31</v>
      </c>
      <c r="AC31" s="37">
        <v>40.19</v>
      </c>
      <c r="AD31" s="4">
        <v>3.5243000000000003E-2</v>
      </c>
      <c r="AE31" s="37">
        <v>6.9989999999999991E-3</v>
      </c>
      <c r="AF31" s="4" t="s">
        <v>31</v>
      </c>
      <c r="AG31" s="37">
        <v>0.74682999999999999</v>
      </c>
      <c r="AH31" s="4" t="s">
        <v>31</v>
      </c>
      <c r="AI31" s="37">
        <v>73.34</v>
      </c>
      <c r="AJ31" s="4" t="s">
        <v>31</v>
      </c>
      <c r="AK31" s="37">
        <v>66.84</v>
      </c>
      <c r="AL31" s="4" t="s">
        <v>31</v>
      </c>
      <c r="AM31" s="37">
        <v>57.35</v>
      </c>
      <c r="AN31" s="4" t="s">
        <v>31</v>
      </c>
      <c r="AO31" s="37">
        <v>40.19</v>
      </c>
      <c r="AP31" s="4" t="s">
        <v>31</v>
      </c>
      <c r="AQ31" s="37">
        <v>163.41</v>
      </c>
      <c r="AS31" s="4">
        <v>35.199834087100001</v>
      </c>
    </row>
    <row r="32" spans="1:45" x14ac:dyDescent="0.25">
      <c r="A32" t="s">
        <v>11</v>
      </c>
      <c r="B32" s="1" t="s">
        <v>2</v>
      </c>
      <c r="C32" s="4">
        <v>112.9</v>
      </c>
      <c r="D32" s="4">
        <v>42.442935999999996</v>
      </c>
      <c r="E32" s="37">
        <v>6.1689000000000001E-2</v>
      </c>
      <c r="F32" s="4">
        <v>2.1310229999999999</v>
      </c>
      <c r="G32" s="37">
        <v>1.6102999999999999E-2</v>
      </c>
      <c r="H32" s="4">
        <v>0.47771899999999995</v>
      </c>
      <c r="I32" s="37">
        <v>3.0999000000000002E-2</v>
      </c>
      <c r="J32" s="4">
        <v>0.26614399999999999</v>
      </c>
      <c r="K32" s="38">
        <v>1.8320000000000001E-3</v>
      </c>
      <c r="L32" s="4">
        <v>0.34284100000000001</v>
      </c>
      <c r="M32" s="38">
        <v>1.872E-3</v>
      </c>
      <c r="N32" s="4">
        <v>5.4339999999999999E-2</v>
      </c>
      <c r="O32" s="38">
        <v>3.2009999999999999E-3</v>
      </c>
      <c r="P32" s="4">
        <v>13.06</v>
      </c>
      <c r="Q32" s="37">
        <v>0.42</v>
      </c>
      <c r="R32" s="4">
        <v>17.52</v>
      </c>
      <c r="S32" s="37">
        <v>0.67</v>
      </c>
      <c r="T32" s="4">
        <v>22.85</v>
      </c>
      <c r="U32" s="37">
        <v>1.1499999999999999</v>
      </c>
      <c r="V32" s="4">
        <v>7.06</v>
      </c>
      <c r="W32" s="37">
        <v>0.8</v>
      </c>
      <c r="X32" s="4">
        <v>405.35</v>
      </c>
      <c r="Y32" s="37">
        <v>9.4499999999999993</v>
      </c>
      <c r="Z32" s="4">
        <v>255.42</v>
      </c>
      <c r="AA32" s="37">
        <v>1.1000000000000001</v>
      </c>
      <c r="AB32" s="4">
        <v>16.7</v>
      </c>
      <c r="AC32" s="37">
        <v>2.16</v>
      </c>
      <c r="AD32" s="4" t="s">
        <v>31</v>
      </c>
      <c r="AE32" s="37">
        <v>2.1565999999999998E-2</v>
      </c>
      <c r="AF32" s="4" t="s">
        <v>31</v>
      </c>
      <c r="AG32" s="37">
        <v>0.75018399999999996</v>
      </c>
      <c r="AH32" s="4" t="s">
        <v>31</v>
      </c>
      <c r="AI32" s="37">
        <v>78.290000000000006</v>
      </c>
      <c r="AJ32" s="4">
        <v>23.63</v>
      </c>
      <c r="AK32" s="37">
        <v>7.45</v>
      </c>
      <c r="AL32" s="4" t="s">
        <v>31</v>
      </c>
      <c r="AM32" s="37">
        <v>58.15</v>
      </c>
      <c r="AN32" s="4">
        <v>16.7</v>
      </c>
      <c r="AO32" s="37">
        <v>2.16</v>
      </c>
      <c r="AP32" s="4" t="s">
        <v>31</v>
      </c>
      <c r="AQ32" s="37">
        <v>166.5</v>
      </c>
      <c r="AS32" s="4">
        <v>35.079359690399997</v>
      </c>
    </row>
    <row r="33" spans="1:45" x14ac:dyDescent="0.25">
      <c r="A33" t="s">
        <v>11</v>
      </c>
      <c r="B33" s="1" t="s">
        <v>2</v>
      </c>
      <c r="C33" s="4">
        <v>113.05</v>
      </c>
      <c r="D33" s="4">
        <v>43.235630999999998</v>
      </c>
      <c r="E33" s="37">
        <v>6.1790999999999999E-2</v>
      </c>
      <c r="F33" s="4">
        <v>2.379664</v>
      </c>
      <c r="G33" s="37">
        <v>1.6612000000000002E-2</v>
      </c>
      <c r="H33" s="4">
        <v>0.59812100000000001</v>
      </c>
      <c r="I33" s="37">
        <v>3.1122000000000004E-2</v>
      </c>
      <c r="J33" s="4">
        <v>0.28853600000000001</v>
      </c>
      <c r="K33" s="38">
        <v>1.9039999999999999E-3</v>
      </c>
      <c r="L33" s="4">
        <v>0.392069</v>
      </c>
      <c r="M33" s="38">
        <v>2.0100000000000001E-3</v>
      </c>
      <c r="N33" s="4">
        <v>5.8547000000000002E-2</v>
      </c>
      <c r="O33" s="38">
        <v>3.2439999999999999E-3</v>
      </c>
      <c r="P33" s="4">
        <v>13.1</v>
      </c>
      <c r="Q33" s="37">
        <v>0.42</v>
      </c>
      <c r="R33" s="4">
        <v>18.510000000000002</v>
      </c>
      <c r="S33" s="37">
        <v>0.69</v>
      </c>
      <c r="T33" s="4">
        <v>26.88</v>
      </c>
      <c r="U33" s="37">
        <v>1.18</v>
      </c>
      <c r="V33" s="4">
        <v>10.58</v>
      </c>
      <c r="W33" s="37">
        <v>0.84</v>
      </c>
      <c r="X33" s="4">
        <v>479.87</v>
      </c>
      <c r="Y33" s="37">
        <v>10.029999999999999</v>
      </c>
      <c r="Z33" s="4">
        <v>310.73</v>
      </c>
      <c r="AA33" s="37">
        <v>1.22</v>
      </c>
      <c r="AB33" s="4">
        <v>8.3800000000000008</v>
      </c>
      <c r="AC33" s="37">
        <v>2.12</v>
      </c>
      <c r="AD33" s="4" t="s">
        <v>31</v>
      </c>
      <c r="AE33" s="37">
        <v>2.1266999999999998E-2</v>
      </c>
      <c r="AF33" s="4" t="s">
        <v>31</v>
      </c>
      <c r="AG33" s="37">
        <v>0.742456</v>
      </c>
      <c r="AH33" s="4">
        <v>147.99</v>
      </c>
      <c r="AI33" s="37">
        <v>17.579999999999998</v>
      </c>
      <c r="AJ33" s="4" t="s">
        <v>31</v>
      </c>
      <c r="AK33" s="37">
        <v>67.95</v>
      </c>
      <c r="AL33" s="4">
        <v>18.07</v>
      </c>
      <c r="AM33" s="37">
        <v>3.37</v>
      </c>
      <c r="AN33" s="4">
        <v>8.3800000000000008</v>
      </c>
      <c r="AO33" s="37">
        <v>2.12</v>
      </c>
      <c r="AP33" s="4" t="s">
        <v>31</v>
      </c>
      <c r="AQ33" s="37">
        <v>171.74</v>
      </c>
      <c r="AS33" s="4">
        <v>35.550141250899998</v>
      </c>
    </row>
    <row r="34" spans="1:45" x14ac:dyDescent="0.25">
      <c r="A34" t="s">
        <v>11</v>
      </c>
      <c r="B34" s="1" t="s">
        <v>2</v>
      </c>
      <c r="C34" s="4">
        <v>113.1</v>
      </c>
      <c r="D34" s="4">
        <v>42.512143000000002</v>
      </c>
      <c r="E34" s="37">
        <v>6.0384E-2</v>
      </c>
      <c r="F34" s="4">
        <v>2.9732500000000002</v>
      </c>
      <c r="G34" s="37">
        <v>1.7904E-2</v>
      </c>
      <c r="H34" s="4">
        <v>0.77468400000000004</v>
      </c>
      <c r="I34" s="37">
        <v>3.2219999999999999E-2</v>
      </c>
      <c r="J34" s="4">
        <v>0.33849899999999999</v>
      </c>
      <c r="K34" s="38">
        <v>1.9920000000000003E-3</v>
      </c>
      <c r="L34" s="4">
        <v>0.32634600000000002</v>
      </c>
      <c r="M34" s="38">
        <v>1.8109999999999999E-3</v>
      </c>
      <c r="N34" s="4">
        <v>6.4659000000000008E-2</v>
      </c>
      <c r="O34" s="38">
        <v>3.2560000000000002E-3</v>
      </c>
      <c r="P34" s="4">
        <v>15.15</v>
      </c>
      <c r="Q34" s="37">
        <v>0.44</v>
      </c>
      <c r="R34" s="4">
        <v>21.63</v>
      </c>
      <c r="S34" s="37">
        <v>0.71</v>
      </c>
      <c r="T34" s="4">
        <v>124.98</v>
      </c>
      <c r="U34" s="37">
        <v>1.91</v>
      </c>
      <c r="V34" s="4">
        <v>8.19</v>
      </c>
      <c r="W34" s="37">
        <v>0.82</v>
      </c>
      <c r="X34" s="4">
        <v>302.8</v>
      </c>
      <c r="Y34" s="37">
        <v>8.5399999999999991</v>
      </c>
      <c r="Z34" s="4">
        <v>351.42</v>
      </c>
      <c r="AA34" s="37">
        <v>1.29</v>
      </c>
      <c r="AB34" s="4">
        <v>17.62</v>
      </c>
      <c r="AC34" s="37">
        <v>2.16</v>
      </c>
      <c r="AD34" s="4" t="s">
        <v>31</v>
      </c>
      <c r="AE34" s="37">
        <v>2.3643999999999998E-2</v>
      </c>
      <c r="AF34" s="4" t="s">
        <v>31</v>
      </c>
      <c r="AG34" s="37">
        <v>0.74423300000000003</v>
      </c>
      <c r="AH34" s="4">
        <v>109.94</v>
      </c>
      <c r="AI34" s="37">
        <v>17.64</v>
      </c>
      <c r="AJ34" s="4" t="s">
        <v>31</v>
      </c>
      <c r="AK34" s="37">
        <v>68.17</v>
      </c>
      <c r="AL34" s="4" t="s">
        <v>31</v>
      </c>
      <c r="AM34" s="37">
        <v>57.41</v>
      </c>
      <c r="AN34" s="4">
        <v>17.62</v>
      </c>
      <c r="AO34" s="37">
        <v>2.16</v>
      </c>
      <c r="AP34" s="4">
        <v>6.22</v>
      </c>
      <c r="AQ34" s="37">
        <v>1.02</v>
      </c>
      <c r="AS34" s="4">
        <v>35.120461727700004</v>
      </c>
    </row>
    <row r="35" spans="1:45" x14ac:dyDescent="0.25">
      <c r="A35" t="s">
        <v>11</v>
      </c>
      <c r="B35" s="1" t="s">
        <v>2</v>
      </c>
      <c r="C35" s="4">
        <v>113.2</v>
      </c>
      <c r="D35" s="4">
        <v>44.637684</v>
      </c>
      <c r="E35" s="37">
        <v>6.1850999999999996E-2</v>
      </c>
      <c r="F35" s="4">
        <v>3.21374</v>
      </c>
      <c r="G35" s="37">
        <v>1.9147000000000001E-2</v>
      </c>
      <c r="H35" s="4">
        <v>0.98583600000000005</v>
      </c>
      <c r="I35" s="37">
        <v>3.6026000000000002E-2</v>
      </c>
      <c r="J35" s="4">
        <v>0.30937600000000004</v>
      </c>
      <c r="K35" s="38">
        <v>2.0050000000000003E-3</v>
      </c>
      <c r="L35" s="4">
        <v>0.38997900000000002</v>
      </c>
      <c r="M35" s="38">
        <v>2.003E-3</v>
      </c>
      <c r="N35" s="4">
        <v>6.0238E-2</v>
      </c>
      <c r="O35" s="38">
        <v>3.2729999999999999E-3</v>
      </c>
      <c r="P35" s="4">
        <v>13.63</v>
      </c>
      <c r="Q35" s="37">
        <v>0.43</v>
      </c>
      <c r="R35" s="4">
        <v>19.61</v>
      </c>
      <c r="S35" s="37">
        <v>0.7</v>
      </c>
      <c r="T35" s="4">
        <v>25.24</v>
      </c>
      <c r="U35" s="37">
        <v>1.17</v>
      </c>
      <c r="V35" s="4">
        <v>5.94</v>
      </c>
      <c r="W35" s="37">
        <v>0.8</v>
      </c>
      <c r="X35" s="4">
        <v>321.66000000000003</v>
      </c>
      <c r="Y35" s="37">
        <v>8.7899999999999991</v>
      </c>
      <c r="Z35" s="4">
        <v>316.01</v>
      </c>
      <c r="AA35" s="37">
        <v>1.23</v>
      </c>
      <c r="AB35" s="4">
        <v>6.31</v>
      </c>
      <c r="AC35" s="37">
        <v>2.08</v>
      </c>
      <c r="AD35" s="4" t="s">
        <v>31</v>
      </c>
      <c r="AE35" s="37">
        <v>2.3134999999999999E-2</v>
      </c>
      <c r="AF35" s="4" t="s">
        <v>31</v>
      </c>
      <c r="AG35" s="37">
        <v>0.74162099999999997</v>
      </c>
      <c r="AH35" s="4">
        <v>89.19</v>
      </c>
      <c r="AI35" s="37">
        <v>18.72</v>
      </c>
      <c r="AJ35" s="4" t="s">
        <v>31</v>
      </c>
      <c r="AK35" s="37">
        <v>65.790000000000006</v>
      </c>
      <c r="AL35" s="4" t="s">
        <v>31</v>
      </c>
      <c r="AM35" s="37">
        <v>56.62</v>
      </c>
      <c r="AN35" s="4">
        <v>6.31</v>
      </c>
      <c r="AO35" s="37">
        <v>2.08</v>
      </c>
      <c r="AP35" s="4">
        <v>4.4400000000000004</v>
      </c>
      <c r="AQ35" s="37">
        <v>1</v>
      </c>
      <c r="AS35" s="4">
        <v>36.382820527599996</v>
      </c>
    </row>
    <row r="36" spans="1:45" x14ac:dyDescent="0.25">
      <c r="A36" t="s">
        <v>11</v>
      </c>
      <c r="B36" s="1" t="s">
        <v>2</v>
      </c>
      <c r="C36" s="4">
        <v>113.3</v>
      </c>
      <c r="D36" s="4">
        <v>43.560375999999998</v>
      </c>
      <c r="E36" s="37">
        <v>6.3766000000000003E-2</v>
      </c>
      <c r="F36" s="4">
        <v>2.2347240000000004</v>
      </c>
      <c r="G36" s="37">
        <v>1.6147999999999999E-2</v>
      </c>
      <c r="H36" s="4">
        <v>0.44758900000000001</v>
      </c>
      <c r="I36" s="37">
        <v>3.0352999999999998E-2</v>
      </c>
      <c r="J36" s="4">
        <v>0.244448</v>
      </c>
      <c r="K36" s="38">
        <v>1.8280000000000002E-3</v>
      </c>
      <c r="L36" s="4">
        <v>0.29889199999999999</v>
      </c>
      <c r="M36" s="38">
        <v>1.7989999999999998E-3</v>
      </c>
      <c r="N36" s="4">
        <v>4.02E-2</v>
      </c>
      <c r="O36" s="38">
        <v>3.1480000000000002E-3</v>
      </c>
      <c r="P36" s="4">
        <v>12.2</v>
      </c>
      <c r="Q36" s="37">
        <v>0.43</v>
      </c>
      <c r="R36" s="4">
        <v>17.84</v>
      </c>
      <c r="S36" s="37">
        <v>0.71</v>
      </c>
      <c r="T36" s="4">
        <v>33.67</v>
      </c>
      <c r="U36" s="37">
        <v>1.29</v>
      </c>
      <c r="V36" s="4">
        <v>10.47</v>
      </c>
      <c r="W36" s="37">
        <v>0.86</v>
      </c>
      <c r="X36" s="4">
        <v>491.18</v>
      </c>
      <c r="Y36" s="37">
        <v>10.37</v>
      </c>
      <c r="Z36" s="4">
        <v>296.47000000000003</v>
      </c>
      <c r="AA36" s="37">
        <v>1.22</v>
      </c>
      <c r="AB36" s="4">
        <v>10.57</v>
      </c>
      <c r="AC36" s="37">
        <v>2.19</v>
      </c>
      <c r="AD36" s="4" t="s">
        <v>31</v>
      </c>
      <c r="AE36" s="37">
        <v>2.4288000000000001E-2</v>
      </c>
      <c r="AF36" s="4" t="s">
        <v>31</v>
      </c>
      <c r="AG36" s="37">
        <v>0.75857299999999994</v>
      </c>
      <c r="AH36" s="4" t="s">
        <v>31</v>
      </c>
      <c r="AI36" s="37">
        <v>73.09</v>
      </c>
      <c r="AJ36" s="4" t="s">
        <v>31</v>
      </c>
      <c r="AK36" s="37">
        <v>69.11</v>
      </c>
      <c r="AL36" s="4" t="s">
        <v>31</v>
      </c>
      <c r="AM36" s="37">
        <v>59.55</v>
      </c>
      <c r="AN36" s="4">
        <v>10.57</v>
      </c>
      <c r="AO36" s="37">
        <v>2.19</v>
      </c>
      <c r="AP36" s="4" t="s">
        <v>31</v>
      </c>
      <c r="AQ36" s="37">
        <v>173.94</v>
      </c>
      <c r="AS36" s="4">
        <v>35.743007306399996</v>
      </c>
    </row>
    <row r="37" spans="1:45" x14ac:dyDescent="0.25">
      <c r="A37" t="s">
        <v>11</v>
      </c>
      <c r="B37" s="1" t="s">
        <v>2</v>
      </c>
      <c r="C37" s="4">
        <v>113.4</v>
      </c>
      <c r="D37" s="4">
        <v>43.696123999999998</v>
      </c>
      <c r="E37" s="37">
        <v>6.2700999999999993E-2</v>
      </c>
      <c r="F37" s="4">
        <v>1.988748</v>
      </c>
      <c r="G37" s="37">
        <v>1.5907000000000001E-2</v>
      </c>
      <c r="H37" s="4">
        <v>0.43396800000000002</v>
      </c>
      <c r="I37" s="37">
        <v>3.1061000000000002E-2</v>
      </c>
      <c r="J37" s="4">
        <v>0.21363800000000002</v>
      </c>
      <c r="K37" s="38">
        <v>1.761E-3</v>
      </c>
      <c r="L37" s="4">
        <v>0.26343499999999997</v>
      </c>
      <c r="M37" s="38">
        <v>1.6440000000000001E-3</v>
      </c>
      <c r="N37" s="4">
        <v>4.1581E-2</v>
      </c>
      <c r="O37" s="38">
        <v>3.0829999999999998E-3</v>
      </c>
      <c r="P37" s="4">
        <v>10.79</v>
      </c>
      <c r="Q37" s="37">
        <v>0.4</v>
      </c>
      <c r="R37" s="4">
        <v>16.100000000000001</v>
      </c>
      <c r="S37" s="37">
        <v>0.67</v>
      </c>
      <c r="T37" s="4">
        <v>17.86</v>
      </c>
      <c r="U37" s="37">
        <v>1.0900000000000001</v>
      </c>
      <c r="V37" s="4">
        <v>6.34</v>
      </c>
      <c r="W37" s="37">
        <v>0.79</v>
      </c>
      <c r="X37" s="4">
        <v>355.99</v>
      </c>
      <c r="Y37" s="37">
        <v>9.0299999999999994</v>
      </c>
      <c r="Z37" s="4">
        <v>260.89999999999998</v>
      </c>
      <c r="AA37" s="37">
        <v>1.1200000000000001</v>
      </c>
      <c r="AB37" s="4">
        <v>10.06</v>
      </c>
      <c r="AC37" s="37">
        <v>2.11</v>
      </c>
      <c r="AD37" s="4" t="s">
        <v>31</v>
      </c>
      <c r="AE37" s="37">
        <v>2.3469E-2</v>
      </c>
      <c r="AF37" s="4" t="s">
        <v>31</v>
      </c>
      <c r="AG37" s="37">
        <v>0.74685400000000002</v>
      </c>
      <c r="AH37" s="4" t="s">
        <v>31</v>
      </c>
      <c r="AI37" s="37">
        <v>76.83</v>
      </c>
      <c r="AJ37" s="4" t="s">
        <v>31</v>
      </c>
      <c r="AK37" s="37">
        <v>67.040000000000006</v>
      </c>
      <c r="AL37" s="4" t="s">
        <v>31</v>
      </c>
      <c r="AM37" s="37">
        <v>57.89</v>
      </c>
      <c r="AN37" s="4">
        <v>10.06</v>
      </c>
      <c r="AO37" s="37">
        <v>2.11</v>
      </c>
      <c r="AP37" s="4" t="s">
        <v>31</v>
      </c>
      <c r="AQ37" s="37">
        <v>166.78</v>
      </c>
      <c r="AS37" s="4">
        <v>35.823628043599996</v>
      </c>
    </row>
    <row r="38" spans="1:45" x14ac:dyDescent="0.25">
      <c r="A38" t="s">
        <v>11</v>
      </c>
      <c r="B38" s="1" t="s">
        <v>2</v>
      </c>
      <c r="C38" s="4">
        <v>113.5</v>
      </c>
      <c r="D38" s="4">
        <v>43.090612999999998</v>
      </c>
      <c r="E38" s="37">
        <v>6.2288999999999997E-2</v>
      </c>
      <c r="F38" s="4">
        <v>2.0381999999999998</v>
      </c>
      <c r="G38" s="37">
        <v>1.5956999999999999E-2</v>
      </c>
      <c r="H38" s="4">
        <v>0.46203</v>
      </c>
      <c r="I38" s="37">
        <v>3.0877999999999996E-2</v>
      </c>
      <c r="J38" s="4">
        <v>0.23387399999999997</v>
      </c>
      <c r="K38" s="38">
        <v>1.789E-3</v>
      </c>
      <c r="L38" s="4">
        <v>0.265708</v>
      </c>
      <c r="M38" s="38">
        <v>1.65E-3</v>
      </c>
      <c r="N38" s="4">
        <v>5.2817999999999997E-2</v>
      </c>
      <c r="O38" s="38">
        <v>3.1840000000000002E-3</v>
      </c>
      <c r="P38" s="4">
        <v>11.48</v>
      </c>
      <c r="Q38" s="37">
        <v>0.41</v>
      </c>
      <c r="R38" s="4">
        <v>15.49</v>
      </c>
      <c r="S38" s="37">
        <v>0.67</v>
      </c>
      <c r="T38" s="4">
        <v>17.45</v>
      </c>
      <c r="U38" s="37">
        <v>1.08</v>
      </c>
      <c r="V38" s="4">
        <v>6.6</v>
      </c>
      <c r="W38" s="37">
        <v>0.79</v>
      </c>
      <c r="X38" s="4">
        <v>313.18</v>
      </c>
      <c r="Y38" s="37">
        <v>8.66</v>
      </c>
      <c r="Z38" s="4">
        <v>259.93</v>
      </c>
      <c r="AA38" s="37">
        <v>1.1100000000000001</v>
      </c>
      <c r="AB38" s="4">
        <v>10.89</v>
      </c>
      <c r="AC38" s="37">
        <v>2.12</v>
      </c>
      <c r="AD38" s="4" t="s">
        <v>31</v>
      </c>
      <c r="AE38" s="37">
        <v>2.3605000000000001E-2</v>
      </c>
      <c r="AF38" s="4" t="s">
        <v>31</v>
      </c>
      <c r="AG38" s="37">
        <v>0.74546299999999999</v>
      </c>
      <c r="AH38" s="4" t="s">
        <v>31</v>
      </c>
      <c r="AI38" s="37">
        <v>77.239999999999995</v>
      </c>
      <c r="AJ38" s="4" t="s">
        <v>31</v>
      </c>
      <c r="AK38" s="37">
        <v>68.11</v>
      </c>
      <c r="AL38" s="4" t="s">
        <v>31</v>
      </c>
      <c r="AM38" s="37">
        <v>58.11</v>
      </c>
      <c r="AN38" s="4">
        <v>10.89</v>
      </c>
      <c r="AO38" s="37">
        <v>2.12</v>
      </c>
      <c r="AP38" s="4" t="s">
        <v>31</v>
      </c>
      <c r="AQ38" s="37">
        <v>165.83</v>
      </c>
      <c r="AS38" s="4">
        <v>35.4640150607</v>
      </c>
    </row>
    <row r="39" spans="1:45" x14ac:dyDescent="0.25">
      <c r="A39" t="s">
        <v>11</v>
      </c>
      <c r="B39" s="1" t="s">
        <v>2</v>
      </c>
      <c r="C39" s="4">
        <v>113.6</v>
      </c>
      <c r="D39" s="4">
        <v>43.774687</v>
      </c>
      <c r="E39" s="37">
        <v>6.287100000000001E-2</v>
      </c>
      <c r="F39" s="4">
        <v>1.9638950000000002</v>
      </c>
      <c r="G39" s="37">
        <v>1.5677E-2</v>
      </c>
      <c r="H39" s="4">
        <v>0.384795</v>
      </c>
      <c r="I39" s="37">
        <v>3.0999000000000002E-2</v>
      </c>
      <c r="J39" s="4">
        <v>0.20760599999999998</v>
      </c>
      <c r="K39" s="38">
        <v>1.7530000000000002E-3</v>
      </c>
      <c r="L39" s="4">
        <v>0.31891599999999998</v>
      </c>
      <c r="M39" s="38">
        <v>1.8059999999999999E-3</v>
      </c>
      <c r="N39" s="4">
        <v>3.3533E-2</v>
      </c>
      <c r="O39" s="38">
        <v>3.0000000000000001E-3</v>
      </c>
      <c r="P39" s="4">
        <v>11.01</v>
      </c>
      <c r="Q39" s="37">
        <v>0.4</v>
      </c>
      <c r="R39" s="4">
        <v>14.49</v>
      </c>
      <c r="S39" s="37">
        <v>0.66</v>
      </c>
      <c r="T39" s="4">
        <v>12.34</v>
      </c>
      <c r="U39" s="37">
        <v>1.03</v>
      </c>
      <c r="V39" s="4">
        <v>4.2300000000000004</v>
      </c>
      <c r="W39" s="37">
        <v>0.77</v>
      </c>
      <c r="X39" s="4">
        <v>206.62</v>
      </c>
      <c r="Y39" s="37">
        <v>7.7</v>
      </c>
      <c r="Z39" s="4">
        <v>248.84</v>
      </c>
      <c r="AA39" s="37">
        <v>1.0900000000000001</v>
      </c>
      <c r="AB39" s="4" t="s">
        <v>31</v>
      </c>
      <c r="AC39" s="37">
        <v>41.07</v>
      </c>
      <c r="AD39" s="4" t="s">
        <v>31</v>
      </c>
      <c r="AE39" s="37">
        <v>2.4434999999999998E-2</v>
      </c>
      <c r="AF39" s="4" t="s">
        <v>31</v>
      </c>
      <c r="AG39" s="37">
        <v>0.76634599999999997</v>
      </c>
      <c r="AH39" s="4" t="s">
        <v>31</v>
      </c>
      <c r="AI39" s="37">
        <v>77.48</v>
      </c>
      <c r="AJ39" s="4" t="s">
        <v>31</v>
      </c>
      <c r="AK39" s="37">
        <v>66.040000000000006</v>
      </c>
      <c r="AL39" s="4" t="s">
        <v>31</v>
      </c>
      <c r="AM39" s="37">
        <v>56.96</v>
      </c>
      <c r="AN39" s="4" t="s">
        <v>31</v>
      </c>
      <c r="AO39" s="37">
        <v>41.07</v>
      </c>
      <c r="AP39" s="4" t="s">
        <v>31</v>
      </c>
      <c r="AQ39" s="37">
        <v>166.12</v>
      </c>
      <c r="AS39" s="4">
        <v>35.870286609300003</v>
      </c>
    </row>
    <row r="40" spans="1:45" x14ac:dyDescent="0.25">
      <c r="A40" t="s">
        <v>11</v>
      </c>
      <c r="B40" s="2" t="s">
        <v>1</v>
      </c>
      <c r="C40" s="4">
        <v>113.7</v>
      </c>
      <c r="D40" s="4">
        <v>43.219414</v>
      </c>
      <c r="E40" s="37">
        <v>6.2365999999999998E-2</v>
      </c>
      <c r="F40" s="4">
        <v>1.5966480000000001</v>
      </c>
      <c r="G40" s="37">
        <v>1.5035E-2</v>
      </c>
      <c r="H40" s="4">
        <v>0.34105799999999997</v>
      </c>
      <c r="I40" s="37">
        <v>3.1480000000000001E-2</v>
      </c>
      <c r="J40" s="4">
        <v>0.16670099999999999</v>
      </c>
      <c r="K40" s="38">
        <v>1.6579999999999998E-3</v>
      </c>
      <c r="L40" s="4">
        <v>0.33986300000000003</v>
      </c>
      <c r="M40" s="38">
        <v>1.8440000000000002E-3</v>
      </c>
      <c r="N40" s="4">
        <v>3.9767999999999998E-2</v>
      </c>
      <c r="O40" s="38">
        <v>3.0440000000000003E-3</v>
      </c>
      <c r="P40" s="4">
        <v>8.18</v>
      </c>
      <c r="Q40" s="37">
        <v>0.38</v>
      </c>
      <c r="R40" s="4">
        <v>14.84</v>
      </c>
      <c r="S40" s="37">
        <v>0.66</v>
      </c>
      <c r="T40" s="4">
        <v>13</v>
      </c>
      <c r="U40" s="37">
        <v>1.02</v>
      </c>
      <c r="V40" s="4">
        <v>6.32</v>
      </c>
      <c r="W40" s="37">
        <v>0.78</v>
      </c>
      <c r="X40" s="4">
        <v>216.47</v>
      </c>
      <c r="Y40" s="37">
        <v>7.74</v>
      </c>
      <c r="Z40" s="4">
        <v>257.79000000000002</v>
      </c>
      <c r="AA40" s="37">
        <v>1.1000000000000001</v>
      </c>
      <c r="AB40" s="4">
        <v>7.15</v>
      </c>
      <c r="AC40" s="37">
        <v>2.06</v>
      </c>
      <c r="AD40" s="4" t="s">
        <v>31</v>
      </c>
      <c r="AE40" s="37">
        <v>2.3906999999999998E-2</v>
      </c>
      <c r="AF40" s="4" t="s">
        <v>31</v>
      </c>
      <c r="AG40" s="37">
        <v>0.75564100000000001</v>
      </c>
      <c r="AH40" s="4" t="s">
        <v>31</v>
      </c>
      <c r="AI40" s="37">
        <v>76.69</v>
      </c>
      <c r="AJ40" s="4" t="s">
        <v>31</v>
      </c>
      <c r="AK40" s="37">
        <v>67.64</v>
      </c>
      <c r="AL40" s="4" t="s">
        <v>31</v>
      </c>
      <c r="AM40" s="37">
        <v>57.23</v>
      </c>
      <c r="AN40" s="4">
        <v>7.15</v>
      </c>
      <c r="AO40" s="37">
        <v>2.06</v>
      </c>
      <c r="AP40" s="4" t="s">
        <v>31</v>
      </c>
      <c r="AQ40" s="37">
        <v>165.19</v>
      </c>
      <c r="AS40" s="4">
        <v>35.540509974599999</v>
      </c>
    </row>
    <row r="41" spans="1:45" x14ac:dyDescent="0.25">
      <c r="A41" t="s">
        <v>11</v>
      </c>
      <c r="B41" s="2" t="s">
        <v>1</v>
      </c>
      <c r="C41" s="4">
        <v>113.8</v>
      </c>
      <c r="D41" s="4">
        <v>39.751408000000005</v>
      </c>
      <c r="E41" s="37">
        <v>5.7219000000000006E-2</v>
      </c>
      <c r="F41" s="4">
        <v>3.1432020000000001</v>
      </c>
      <c r="G41" s="37">
        <v>1.8216999999999997E-2</v>
      </c>
      <c r="H41" s="4">
        <v>0.80091800000000002</v>
      </c>
      <c r="I41" s="37">
        <v>3.2836000000000004E-2</v>
      </c>
      <c r="J41" s="4">
        <v>0.32711200000000001</v>
      </c>
      <c r="K41" s="38">
        <v>1.9239999999999999E-3</v>
      </c>
      <c r="L41" s="4">
        <v>0.57516199999999995</v>
      </c>
      <c r="M41" s="38">
        <v>2.3700000000000001E-3</v>
      </c>
      <c r="N41" s="4">
        <v>5.9548000000000004E-2</v>
      </c>
      <c r="O41" s="38">
        <v>3.1589999999999999E-3</v>
      </c>
      <c r="P41" s="4">
        <v>15.03</v>
      </c>
      <c r="Q41" s="37">
        <v>0.41</v>
      </c>
      <c r="R41" s="4">
        <v>21.37</v>
      </c>
      <c r="S41" s="37">
        <v>0.64</v>
      </c>
      <c r="T41" s="4">
        <v>14.44</v>
      </c>
      <c r="U41" s="37">
        <v>1.01</v>
      </c>
      <c r="V41" s="4">
        <v>3.99</v>
      </c>
      <c r="W41" s="37">
        <v>0.74</v>
      </c>
      <c r="X41" s="4">
        <v>337.26</v>
      </c>
      <c r="Y41" s="37">
        <v>8.61</v>
      </c>
      <c r="Z41" s="4">
        <v>229.52</v>
      </c>
      <c r="AA41" s="37">
        <v>1.01</v>
      </c>
      <c r="AB41" s="4">
        <v>11.02</v>
      </c>
      <c r="AC41" s="37">
        <v>2.02</v>
      </c>
      <c r="AD41" s="4" t="s">
        <v>31</v>
      </c>
      <c r="AE41" s="37">
        <v>2.4006E-2</v>
      </c>
      <c r="AF41" s="4" t="s">
        <v>31</v>
      </c>
      <c r="AG41" s="37">
        <v>0.77857900000000002</v>
      </c>
      <c r="AH41" s="4" t="s">
        <v>31</v>
      </c>
      <c r="AI41" s="37">
        <v>75.08</v>
      </c>
      <c r="AJ41" s="4" t="s">
        <v>31</v>
      </c>
      <c r="AK41" s="37">
        <v>65.58</v>
      </c>
      <c r="AL41" s="4" t="s">
        <v>31</v>
      </c>
      <c r="AM41" s="37">
        <v>53.78</v>
      </c>
      <c r="AN41" s="4">
        <v>11.02</v>
      </c>
      <c r="AO41" s="37">
        <v>2.02</v>
      </c>
      <c r="AP41" s="4" t="s">
        <v>31</v>
      </c>
      <c r="AQ41" s="37">
        <v>157.99</v>
      </c>
      <c r="AS41" s="4">
        <v>33.480861211200001</v>
      </c>
    </row>
    <row r="42" spans="1:45" x14ac:dyDescent="0.25">
      <c r="A42" t="s">
        <v>11</v>
      </c>
      <c r="B42" s="2" t="s">
        <v>1</v>
      </c>
      <c r="C42" s="4">
        <v>113.9</v>
      </c>
      <c r="D42" s="4">
        <v>40.439069000000003</v>
      </c>
      <c r="E42" s="37">
        <v>5.8328999999999999E-2</v>
      </c>
      <c r="F42" s="4">
        <v>4.5687169999999995</v>
      </c>
      <c r="G42" s="37">
        <v>2.1356E-2</v>
      </c>
      <c r="H42" s="4">
        <v>1.18971</v>
      </c>
      <c r="I42" s="37">
        <v>3.6142000000000001E-2</v>
      </c>
      <c r="J42" s="4">
        <v>0.56614399999999998</v>
      </c>
      <c r="K42" s="38">
        <v>2.382E-3</v>
      </c>
      <c r="L42" s="4">
        <v>0.51509899999999997</v>
      </c>
      <c r="M42" s="38">
        <v>2.3159999999999999E-3</v>
      </c>
      <c r="N42" s="4">
        <v>7.8769000000000006E-2</v>
      </c>
      <c r="O42" s="38">
        <v>3.457E-3</v>
      </c>
      <c r="P42" s="4">
        <v>21.05</v>
      </c>
      <c r="Q42" s="37">
        <v>0.46</v>
      </c>
      <c r="R42" s="4">
        <v>32.96</v>
      </c>
      <c r="S42" s="37">
        <v>0.7</v>
      </c>
      <c r="T42" s="4">
        <v>20.04</v>
      </c>
      <c r="U42" s="37">
        <v>1.1200000000000001</v>
      </c>
      <c r="V42" s="4">
        <v>4.4400000000000004</v>
      </c>
      <c r="W42" s="37">
        <v>0.78</v>
      </c>
      <c r="X42" s="4">
        <v>253.01</v>
      </c>
      <c r="Y42" s="37">
        <v>8.26</v>
      </c>
      <c r="Z42" s="4">
        <v>224.38</v>
      </c>
      <c r="AA42" s="37">
        <v>1.04</v>
      </c>
      <c r="AB42" s="4">
        <v>12.12</v>
      </c>
      <c r="AC42" s="37">
        <v>2.14</v>
      </c>
      <c r="AD42" s="4" t="s">
        <v>31</v>
      </c>
      <c r="AE42" s="37">
        <v>2.4095999999999999E-2</v>
      </c>
      <c r="AF42" s="4" t="s">
        <v>31</v>
      </c>
      <c r="AG42" s="37">
        <v>0.76125200000000004</v>
      </c>
      <c r="AH42" s="4" t="s">
        <v>31</v>
      </c>
      <c r="AI42" s="37">
        <v>76.62</v>
      </c>
      <c r="AJ42" s="4" t="s">
        <v>31</v>
      </c>
      <c r="AK42" s="37">
        <v>69.31</v>
      </c>
      <c r="AL42" s="4" t="s">
        <v>31</v>
      </c>
      <c r="AM42" s="37">
        <v>56.37</v>
      </c>
      <c r="AN42" s="4">
        <v>12.12</v>
      </c>
      <c r="AO42" s="37">
        <v>2.14</v>
      </c>
      <c r="AP42" s="4" t="s">
        <v>31</v>
      </c>
      <c r="AQ42" s="37">
        <v>165.33</v>
      </c>
      <c r="AS42" s="4">
        <v>33.889263079100004</v>
      </c>
    </row>
    <row r="43" spans="1:45" x14ac:dyDescent="0.25">
      <c r="A43" t="s">
        <v>11</v>
      </c>
      <c r="B43" s="2" t="s">
        <v>1</v>
      </c>
      <c r="C43" s="4">
        <v>114.05</v>
      </c>
      <c r="D43" s="4">
        <v>43.924520000000001</v>
      </c>
      <c r="E43" s="37">
        <v>6.4752999999999991E-2</v>
      </c>
      <c r="F43" s="4">
        <v>1.561504</v>
      </c>
      <c r="G43" s="37">
        <v>1.4631999999999999E-2</v>
      </c>
      <c r="H43" s="4">
        <v>0.32291500000000001</v>
      </c>
      <c r="I43" s="37">
        <v>3.0837E-2</v>
      </c>
      <c r="J43" s="4">
        <v>0.19014900000000001</v>
      </c>
      <c r="K43" s="38">
        <v>1.7179999999999999E-3</v>
      </c>
      <c r="L43" s="4">
        <v>0.24854799999999999</v>
      </c>
      <c r="M43" s="38">
        <v>1.6300000000000002E-3</v>
      </c>
      <c r="N43" s="4">
        <v>3.0727999999999998E-2</v>
      </c>
      <c r="O43" s="38">
        <v>3.042E-3</v>
      </c>
      <c r="P43" s="4">
        <v>9.64</v>
      </c>
      <c r="Q43" s="37">
        <v>0.4</v>
      </c>
      <c r="R43" s="4">
        <v>16.03</v>
      </c>
      <c r="S43" s="37">
        <v>0.67</v>
      </c>
      <c r="T43" s="4">
        <v>11.54</v>
      </c>
      <c r="U43" s="37">
        <v>1.05</v>
      </c>
      <c r="V43" s="4">
        <v>3.93</v>
      </c>
      <c r="W43" s="37">
        <v>0.78</v>
      </c>
      <c r="X43" s="4">
        <v>205.18</v>
      </c>
      <c r="Y43" s="37">
        <v>7.86</v>
      </c>
      <c r="Z43" s="4">
        <v>225.37</v>
      </c>
      <c r="AA43" s="37">
        <v>1.06</v>
      </c>
      <c r="AB43" s="4" t="s">
        <v>31</v>
      </c>
      <c r="AC43" s="37">
        <v>42.51</v>
      </c>
      <c r="AD43" s="4" t="s">
        <v>31</v>
      </c>
      <c r="AE43" s="37">
        <v>2.4434999999999998E-2</v>
      </c>
      <c r="AF43" s="4" t="s">
        <v>31</v>
      </c>
      <c r="AG43" s="37">
        <v>0.76516700000000004</v>
      </c>
      <c r="AH43" s="4" t="s">
        <v>31</v>
      </c>
      <c r="AI43" s="37">
        <v>77.17</v>
      </c>
      <c r="AJ43" s="4" t="s">
        <v>31</v>
      </c>
      <c r="AK43" s="37">
        <v>67.599999999999994</v>
      </c>
      <c r="AL43" s="4" t="s">
        <v>31</v>
      </c>
      <c r="AM43" s="37">
        <v>58.61</v>
      </c>
      <c r="AN43" s="4" t="s">
        <v>31</v>
      </c>
      <c r="AO43" s="37">
        <v>42.51</v>
      </c>
      <c r="AP43" s="4" t="s">
        <v>31</v>
      </c>
      <c r="AQ43" s="37">
        <v>166.77</v>
      </c>
      <c r="AS43" s="4">
        <v>35.959272427999998</v>
      </c>
    </row>
    <row r="44" spans="1:45" x14ac:dyDescent="0.25">
      <c r="A44" t="s">
        <v>11</v>
      </c>
      <c r="B44" s="2" t="s">
        <v>1</v>
      </c>
      <c r="C44" s="4">
        <v>114.1</v>
      </c>
      <c r="D44" s="4">
        <v>42.905755999999997</v>
      </c>
      <c r="E44" s="37">
        <v>6.1210000000000001E-2</v>
      </c>
      <c r="F44" s="4">
        <v>2.1836720000000001</v>
      </c>
      <c r="G44" s="37">
        <v>1.6252000000000003E-2</v>
      </c>
      <c r="H44" s="4">
        <v>0.43561800000000001</v>
      </c>
      <c r="I44" s="37">
        <v>3.1047000000000002E-2</v>
      </c>
      <c r="J44" s="4">
        <v>0.23535400000000001</v>
      </c>
      <c r="K44" s="38">
        <v>1.7870000000000002E-3</v>
      </c>
      <c r="L44" s="4">
        <v>0.36280699999999999</v>
      </c>
      <c r="M44" s="38">
        <v>1.8989999999999999E-3</v>
      </c>
      <c r="N44" s="4">
        <v>5.2644000000000003E-2</v>
      </c>
      <c r="O44" s="38">
        <v>3.1480000000000002E-3</v>
      </c>
      <c r="P44" s="4">
        <v>11.07</v>
      </c>
      <c r="Q44" s="37">
        <v>0.4</v>
      </c>
      <c r="R44" s="4">
        <v>16.61</v>
      </c>
      <c r="S44" s="37">
        <v>0.65</v>
      </c>
      <c r="T44" s="4">
        <v>15.46</v>
      </c>
      <c r="U44" s="37">
        <v>1.05</v>
      </c>
      <c r="V44" s="4">
        <v>6.34</v>
      </c>
      <c r="W44" s="37">
        <v>0.78</v>
      </c>
      <c r="X44" s="4">
        <v>248.19</v>
      </c>
      <c r="Y44" s="37">
        <v>8</v>
      </c>
      <c r="Z44" s="4">
        <v>247.11</v>
      </c>
      <c r="AA44" s="37">
        <v>1.07</v>
      </c>
      <c r="AB44" s="4" t="s">
        <v>31</v>
      </c>
      <c r="AC44" s="37">
        <v>40.19</v>
      </c>
      <c r="AD44" s="4" t="s">
        <v>31</v>
      </c>
      <c r="AE44" s="37">
        <v>2.3823E-2</v>
      </c>
      <c r="AF44" s="4" t="s">
        <v>31</v>
      </c>
      <c r="AG44" s="37">
        <v>0.74616899999999997</v>
      </c>
      <c r="AH44" s="4" t="s">
        <v>31</v>
      </c>
      <c r="AI44" s="37">
        <v>77.16</v>
      </c>
      <c r="AJ44" s="4" t="s">
        <v>31</v>
      </c>
      <c r="AK44" s="37">
        <v>67.19</v>
      </c>
      <c r="AL44" s="4" t="s">
        <v>31</v>
      </c>
      <c r="AM44" s="37">
        <v>57.41</v>
      </c>
      <c r="AN44" s="4" t="s">
        <v>31</v>
      </c>
      <c r="AO44" s="37">
        <v>40.19</v>
      </c>
      <c r="AP44" s="4" t="s">
        <v>31</v>
      </c>
      <c r="AQ44" s="37">
        <v>162.62</v>
      </c>
      <c r="AS44" s="4">
        <v>35.354228488399997</v>
      </c>
    </row>
    <row r="45" spans="1:45" x14ac:dyDescent="0.25">
      <c r="A45" t="s">
        <v>11</v>
      </c>
      <c r="B45" s="2" t="s">
        <v>1</v>
      </c>
      <c r="C45" s="4">
        <v>114.2</v>
      </c>
      <c r="D45" s="4">
        <v>40.181321000000004</v>
      </c>
      <c r="E45" s="37">
        <v>5.9748000000000002E-2</v>
      </c>
      <c r="F45" s="4">
        <v>1.7257049999999998</v>
      </c>
      <c r="G45" s="37">
        <v>1.4726E-2</v>
      </c>
      <c r="H45" s="4">
        <v>0.39052800000000004</v>
      </c>
      <c r="I45" s="37">
        <v>3.015E-2</v>
      </c>
      <c r="J45" s="4">
        <v>0.16831600000000002</v>
      </c>
      <c r="K45" s="38">
        <v>1.611E-3</v>
      </c>
      <c r="L45" s="4">
        <v>0.47163999999999995</v>
      </c>
      <c r="M45" s="38">
        <v>2.1649999999999998E-3</v>
      </c>
      <c r="N45" s="4">
        <v>3.3010000000000005E-2</v>
      </c>
      <c r="O45" s="38">
        <v>2.9510000000000001E-3</v>
      </c>
      <c r="P45" s="4">
        <v>7.9</v>
      </c>
      <c r="Q45" s="37">
        <v>0.38</v>
      </c>
      <c r="R45" s="4">
        <v>13.43</v>
      </c>
      <c r="S45" s="37">
        <v>0.64</v>
      </c>
      <c r="T45" s="4">
        <v>13.86</v>
      </c>
      <c r="U45" s="37">
        <v>1.01</v>
      </c>
      <c r="V45" s="4">
        <v>5.36</v>
      </c>
      <c r="W45" s="37">
        <v>0.76</v>
      </c>
      <c r="X45" s="4">
        <v>330.62</v>
      </c>
      <c r="Y45" s="37">
        <v>8.6199999999999992</v>
      </c>
      <c r="Z45" s="4">
        <v>238.1</v>
      </c>
      <c r="AA45" s="37">
        <v>1.05</v>
      </c>
      <c r="AB45" s="4" t="s">
        <v>31</v>
      </c>
      <c r="AC45" s="37">
        <v>39.35</v>
      </c>
      <c r="AD45" s="4" t="s">
        <v>31</v>
      </c>
      <c r="AE45" s="37">
        <v>2.4506E-2</v>
      </c>
      <c r="AF45" s="4" t="s">
        <v>31</v>
      </c>
      <c r="AG45" s="37">
        <v>0.77777099999999999</v>
      </c>
      <c r="AH45" s="4" t="s">
        <v>31</v>
      </c>
      <c r="AI45" s="37">
        <v>78.790000000000006</v>
      </c>
      <c r="AJ45" s="4" t="s">
        <v>31</v>
      </c>
      <c r="AK45" s="37">
        <v>64.55</v>
      </c>
      <c r="AL45" s="4" t="s">
        <v>31</v>
      </c>
      <c r="AM45" s="37">
        <v>54.87</v>
      </c>
      <c r="AN45" s="4" t="s">
        <v>31</v>
      </c>
      <c r="AO45" s="37">
        <v>39.35</v>
      </c>
      <c r="AP45" s="4" t="s">
        <v>31</v>
      </c>
      <c r="AQ45" s="37">
        <v>159.5</v>
      </c>
      <c r="AS45" s="4">
        <v>33.736186541900004</v>
      </c>
    </row>
    <row r="46" spans="1:45" x14ac:dyDescent="0.25">
      <c r="A46" t="s">
        <v>11</v>
      </c>
      <c r="B46" s="2" t="s">
        <v>1</v>
      </c>
      <c r="C46" s="4">
        <v>114.3</v>
      </c>
      <c r="D46" s="4">
        <v>43.846773999999996</v>
      </c>
      <c r="E46" s="37">
        <v>6.4187999999999995E-2</v>
      </c>
      <c r="F46" s="4">
        <v>1.525525</v>
      </c>
      <c r="G46" s="37">
        <v>1.4531000000000001E-2</v>
      </c>
      <c r="H46" s="4">
        <v>0.301371</v>
      </c>
      <c r="I46" s="37">
        <v>2.9631999999999999E-2</v>
      </c>
      <c r="J46" s="4">
        <v>0.175709</v>
      </c>
      <c r="K46" s="38">
        <v>1.6809999999999998E-3</v>
      </c>
      <c r="L46" s="4">
        <v>0.25175199999999998</v>
      </c>
      <c r="M46" s="38">
        <v>1.6300000000000002E-3</v>
      </c>
      <c r="N46" s="4">
        <v>4.6883000000000001E-2</v>
      </c>
      <c r="O46" s="38">
        <v>3.1819999999999999E-3</v>
      </c>
      <c r="P46" s="4">
        <v>8.77</v>
      </c>
      <c r="Q46" s="37">
        <v>0.39</v>
      </c>
      <c r="R46" s="4">
        <v>13.3</v>
      </c>
      <c r="S46" s="37">
        <v>0.67</v>
      </c>
      <c r="T46" s="4">
        <v>12.19</v>
      </c>
      <c r="U46" s="37">
        <v>1.04</v>
      </c>
      <c r="V46" s="4">
        <v>6.05</v>
      </c>
      <c r="W46" s="37">
        <v>0.8</v>
      </c>
      <c r="X46" s="4">
        <v>229.23</v>
      </c>
      <c r="Y46" s="37">
        <v>8.0500000000000007</v>
      </c>
      <c r="Z46" s="4">
        <v>248.23</v>
      </c>
      <c r="AA46" s="37">
        <v>1.1100000000000001</v>
      </c>
      <c r="AB46" s="4">
        <v>11.41</v>
      </c>
      <c r="AC46" s="37">
        <v>2.17</v>
      </c>
      <c r="AD46" s="4" t="s">
        <v>31</v>
      </c>
      <c r="AE46" s="37">
        <v>2.3597999999999997E-2</v>
      </c>
      <c r="AF46" s="4" t="s">
        <v>31</v>
      </c>
      <c r="AG46" s="37">
        <v>0.75389399999999995</v>
      </c>
      <c r="AH46" s="4" t="s">
        <v>31</v>
      </c>
      <c r="AI46" s="37">
        <v>76.680000000000007</v>
      </c>
      <c r="AJ46" s="4" t="s">
        <v>31</v>
      </c>
      <c r="AK46" s="37">
        <v>68.97</v>
      </c>
      <c r="AL46" s="4" t="s">
        <v>31</v>
      </c>
      <c r="AM46" s="37">
        <v>59.49</v>
      </c>
      <c r="AN46" s="4">
        <v>11.41</v>
      </c>
      <c r="AO46" s="37">
        <v>2.17</v>
      </c>
      <c r="AP46" s="4" t="s">
        <v>31</v>
      </c>
      <c r="AQ46" s="37">
        <v>165.42</v>
      </c>
      <c r="AS46" s="4">
        <v>35.913099078599998</v>
      </c>
    </row>
    <row r="47" spans="1:45" x14ac:dyDescent="0.25">
      <c r="A47" t="s">
        <v>11</v>
      </c>
      <c r="B47" s="2" t="s">
        <v>1</v>
      </c>
      <c r="C47" s="4">
        <v>114.4</v>
      </c>
      <c r="D47" s="4">
        <v>43.391911</v>
      </c>
      <c r="E47" s="37">
        <v>6.3246999999999998E-2</v>
      </c>
      <c r="F47" s="4">
        <v>1.468151</v>
      </c>
      <c r="G47" s="37">
        <v>1.5024000000000001E-2</v>
      </c>
      <c r="H47" s="4">
        <v>0.27418799999999999</v>
      </c>
      <c r="I47" s="37">
        <v>3.2131E-2</v>
      </c>
      <c r="J47" s="4">
        <v>0.15990199999999999</v>
      </c>
      <c r="K47" s="38">
        <v>1.639E-3</v>
      </c>
      <c r="L47" s="4">
        <v>0.24517399999999998</v>
      </c>
      <c r="M47" s="38">
        <v>1.5810000000000002E-3</v>
      </c>
      <c r="N47" s="4">
        <v>3.7844999999999997E-2</v>
      </c>
      <c r="O47" s="38">
        <v>3.0609999999999999E-3</v>
      </c>
      <c r="P47" s="4">
        <v>7.98</v>
      </c>
      <c r="Q47" s="37">
        <v>0.39</v>
      </c>
      <c r="R47" s="4">
        <v>14.39</v>
      </c>
      <c r="S47" s="37">
        <v>0.66</v>
      </c>
      <c r="T47" s="4">
        <v>12.57</v>
      </c>
      <c r="U47" s="37">
        <v>1.03</v>
      </c>
      <c r="V47" s="4">
        <v>3.84</v>
      </c>
      <c r="W47" s="37">
        <v>0.77</v>
      </c>
      <c r="X47" s="4">
        <v>262.62</v>
      </c>
      <c r="Y47" s="37">
        <v>8.23</v>
      </c>
      <c r="Z47" s="4">
        <v>236.17</v>
      </c>
      <c r="AA47" s="37">
        <v>1.06</v>
      </c>
      <c r="AB47" s="4">
        <v>10.67</v>
      </c>
      <c r="AC47" s="37">
        <v>2.11</v>
      </c>
      <c r="AD47" s="4" t="s">
        <v>31</v>
      </c>
      <c r="AE47" s="37">
        <v>2.3642E-2</v>
      </c>
      <c r="AF47" s="4" t="s">
        <v>31</v>
      </c>
      <c r="AG47" s="37">
        <v>0.74390000000000001</v>
      </c>
      <c r="AH47" s="4" t="s">
        <v>31</v>
      </c>
      <c r="AI47" s="37">
        <v>75.77</v>
      </c>
      <c r="AJ47" s="4">
        <v>23.64</v>
      </c>
      <c r="AK47" s="37">
        <v>7.43</v>
      </c>
      <c r="AL47" s="4" t="s">
        <v>31</v>
      </c>
      <c r="AM47" s="37">
        <v>58.64</v>
      </c>
      <c r="AN47" s="4">
        <v>10.67</v>
      </c>
      <c r="AO47" s="37">
        <v>2.11</v>
      </c>
      <c r="AP47" s="4">
        <v>3.2</v>
      </c>
      <c r="AQ47" s="37">
        <v>0.95</v>
      </c>
      <c r="AS47" s="4">
        <v>35.642955942900002</v>
      </c>
    </row>
    <row r="48" spans="1:45" x14ac:dyDescent="0.25">
      <c r="A48" t="s">
        <v>11</v>
      </c>
      <c r="B48" s="2" t="s">
        <v>1</v>
      </c>
      <c r="C48" s="4">
        <v>114.5</v>
      </c>
      <c r="D48" s="4">
        <v>45.656735999999995</v>
      </c>
      <c r="E48" s="37">
        <v>6.3876000000000002E-2</v>
      </c>
      <c r="F48" s="4">
        <v>1.943597</v>
      </c>
      <c r="G48" s="37">
        <v>1.5668000000000001E-2</v>
      </c>
      <c r="H48" s="4">
        <v>0.41814600000000002</v>
      </c>
      <c r="I48" s="37">
        <v>3.0568000000000001E-2</v>
      </c>
      <c r="J48" s="4">
        <v>0.208421</v>
      </c>
      <c r="K48" s="38">
        <v>1.7879999999999999E-3</v>
      </c>
      <c r="L48" s="4">
        <v>0.26044200000000001</v>
      </c>
      <c r="M48" s="38">
        <v>1.6420000000000002E-3</v>
      </c>
      <c r="N48" s="4">
        <v>3.2329000000000004E-2</v>
      </c>
      <c r="O48" s="38">
        <v>2.9940000000000001E-3</v>
      </c>
      <c r="P48" s="4">
        <v>10.9</v>
      </c>
      <c r="Q48" s="37">
        <v>0.41</v>
      </c>
      <c r="R48" s="4">
        <v>14.07</v>
      </c>
      <c r="S48" s="37">
        <v>0.67</v>
      </c>
      <c r="T48" s="4">
        <v>14.85</v>
      </c>
      <c r="U48" s="37">
        <v>1.05</v>
      </c>
      <c r="V48" s="4">
        <v>4.9000000000000004</v>
      </c>
      <c r="W48" s="37">
        <v>0.79</v>
      </c>
      <c r="X48" s="4">
        <v>207.81</v>
      </c>
      <c r="Y48" s="37">
        <v>7.78</v>
      </c>
      <c r="Z48" s="4">
        <v>244.44</v>
      </c>
      <c r="AA48" s="37">
        <v>1.0900000000000001</v>
      </c>
      <c r="AB48" s="4">
        <v>6.92</v>
      </c>
      <c r="AC48" s="37">
        <v>2.09</v>
      </c>
      <c r="AD48" s="4" t="s">
        <v>31</v>
      </c>
      <c r="AE48" s="37">
        <v>2.3913999999999998E-2</v>
      </c>
      <c r="AF48" s="4" t="s">
        <v>31</v>
      </c>
      <c r="AG48" s="37">
        <v>0.748027</v>
      </c>
      <c r="AH48" s="4" t="s">
        <v>31</v>
      </c>
      <c r="AI48" s="37">
        <v>76.5</v>
      </c>
      <c r="AJ48" s="4" t="s">
        <v>31</v>
      </c>
      <c r="AK48" s="37">
        <v>67.95</v>
      </c>
      <c r="AL48" s="4" t="s">
        <v>31</v>
      </c>
      <c r="AM48" s="37">
        <v>57.3</v>
      </c>
      <c r="AN48" s="4">
        <v>6.92</v>
      </c>
      <c r="AO48" s="37">
        <v>2.09</v>
      </c>
      <c r="AP48" s="4" t="s">
        <v>31</v>
      </c>
      <c r="AQ48" s="37">
        <v>168.25</v>
      </c>
      <c r="AS48" s="4">
        <v>36.988035510399996</v>
      </c>
    </row>
    <row r="49" spans="1:45" x14ac:dyDescent="0.25">
      <c r="A49" t="s">
        <v>11</v>
      </c>
      <c r="B49" s="2" t="s">
        <v>1</v>
      </c>
      <c r="C49" s="4">
        <v>114.6</v>
      </c>
      <c r="D49" s="4">
        <v>43.451853</v>
      </c>
      <c r="E49" s="37">
        <v>6.3641000000000003E-2</v>
      </c>
      <c r="F49" s="4">
        <v>1.572808</v>
      </c>
      <c r="G49" s="37">
        <v>1.5199000000000001E-2</v>
      </c>
      <c r="H49" s="4">
        <v>0.30143799999999998</v>
      </c>
      <c r="I49" s="37">
        <v>3.1785000000000001E-2</v>
      </c>
      <c r="J49" s="4">
        <v>0.16347300000000001</v>
      </c>
      <c r="K49" s="38">
        <v>1.655E-3</v>
      </c>
      <c r="L49" s="4">
        <v>0.25238699999999997</v>
      </c>
      <c r="M49" s="38">
        <v>1.616E-3</v>
      </c>
      <c r="N49" s="4">
        <v>3.5402999999999997E-2</v>
      </c>
      <c r="O49" s="38">
        <v>3.0510000000000003E-3</v>
      </c>
      <c r="P49" s="4">
        <v>8.4700000000000006</v>
      </c>
      <c r="Q49" s="37">
        <v>0.39</v>
      </c>
      <c r="R49" s="4">
        <v>14.14</v>
      </c>
      <c r="S49" s="37">
        <v>0.66</v>
      </c>
      <c r="T49" s="4">
        <v>10.45</v>
      </c>
      <c r="U49" s="37">
        <v>1.02</v>
      </c>
      <c r="V49" s="4">
        <v>4</v>
      </c>
      <c r="W49" s="37">
        <v>0.78</v>
      </c>
      <c r="X49" s="4">
        <v>224.02</v>
      </c>
      <c r="Y49" s="37">
        <v>7.93</v>
      </c>
      <c r="Z49" s="4">
        <v>224.43</v>
      </c>
      <c r="AA49" s="37">
        <v>1.04</v>
      </c>
      <c r="AB49" s="4" t="s">
        <v>31</v>
      </c>
      <c r="AC49" s="37">
        <v>41.57</v>
      </c>
      <c r="AD49" s="4" t="s">
        <v>31</v>
      </c>
      <c r="AE49" s="37">
        <v>2.3472999999999997E-2</v>
      </c>
      <c r="AF49" s="4" t="s">
        <v>31</v>
      </c>
      <c r="AG49" s="37">
        <v>0.73854799999999998</v>
      </c>
      <c r="AH49" s="4" t="s">
        <v>31</v>
      </c>
      <c r="AI49" s="37">
        <v>76.59</v>
      </c>
      <c r="AJ49" s="4" t="s">
        <v>31</v>
      </c>
      <c r="AK49" s="37">
        <v>68.97</v>
      </c>
      <c r="AL49" s="4" t="s">
        <v>31</v>
      </c>
      <c r="AM49" s="37">
        <v>58.36</v>
      </c>
      <c r="AN49" s="4" t="s">
        <v>31</v>
      </c>
      <c r="AO49" s="37">
        <v>41.57</v>
      </c>
      <c r="AP49" s="4" t="s">
        <v>31</v>
      </c>
      <c r="AQ49" s="37">
        <v>165.83</v>
      </c>
      <c r="AS49" s="4">
        <v>35.6785554967</v>
      </c>
    </row>
    <row r="50" spans="1:45" x14ac:dyDescent="0.25">
      <c r="A50" t="s">
        <v>11</v>
      </c>
      <c r="B50" s="2" t="s">
        <v>1</v>
      </c>
      <c r="C50" s="4">
        <v>114.7</v>
      </c>
      <c r="D50" s="4">
        <v>43.100709999999999</v>
      </c>
      <c r="E50" s="37">
        <v>6.262100000000001E-2</v>
      </c>
      <c r="F50" s="4">
        <v>1.7559490000000002</v>
      </c>
      <c r="G50" s="37">
        <v>1.5433000000000001E-2</v>
      </c>
      <c r="H50" s="4">
        <v>0.403422</v>
      </c>
      <c r="I50" s="37">
        <v>3.2344999999999999E-2</v>
      </c>
      <c r="J50" s="4">
        <v>0.17979400000000001</v>
      </c>
      <c r="K50" s="38">
        <v>1.6879999999999998E-3</v>
      </c>
      <c r="L50" s="4">
        <v>0.30331399999999997</v>
      </c>
      <c r="M50" s="38">
        <v>1.756E-3</v>
      </c>
      <c r="N50" s="4">
        <v>4.9855000000000003E-2</v>
      </c>
      <c r="O50" s="38">
        <v>3.1609999999999997E-3</v>
      </c>
      <c r="P50" s="4">
        <v>8.49</v>
      </c>
      <c r="Q50" s="37">
        <v>0.39</v>
      </c>
      <c r="R50" s="4">
        <v>14.85</v>
      </c>
      <c r="S50" s="37">
        <v>0.66</v>
      </c>
      <c r="T50" s="4">
        <v>13.67</v>
      </c>
      <c r="U50" s="37">
        <v>1.04</v>
      </c>
      <c r="V50" s="4">
        <v>6.17</v>
      </c>
      <c r="W50" s="37">
        <v>0.79</v>
      </c>
      <c r="X50" s="4">
        <v>285.72000000000003</v>
      </c>
      <c r="Y50" s="37">
        <v>8.41</v>
      </c>
      <c r="Z50" s="4">
        <v>265.45</v>
      </c>
      <c r="AA50" s="37">
        <v>1.1200000000000001</v>
      </c>
      <c r="AB50" s="4" t="s">
        <v>31</v>
      </c>
      <c r="AC50" s="37">
        <v>41.07</v>
      </c>
      <c r="AD50" s="4" t="s">
        <v>31</v>
      </c>
      <c r="AE50" s="37">
        <v>2.4523E-2</v>
      </c>
      <c r="AF50" s="4" t="s">
        <v>31</v>
      </c>
      <c r="AG50" s="37">
        <v>0.74561199999999994</v>
      </c>
      <c r="AH50" s="4" t="s">
        <v>31</v>
      </c>
      <c r="AI50" s="37">
        <v>76.569999999999993</v>
      </c>
      <c r="AJ50" s="4" t="s">
        <v>31</v>
      </c>
      <c r="AK50" s="37">
        <v>67.55</v>
      </c>
      <c r="AL50" s="4" t="s">
        <v>31</v>
      </c>
      <c r="AM50" s="37">
        <v>57.46</v>
      </c>
      <c r="AN50" s="4" t="s">
        <v>31</v>
      </c>
      <c r="AO50" s="37">
        <v>41.07</v>
      </c>
      <c r="AP50" s="4" t="s">
        <v>31</v>
      </c>
      <c r="AQ50" s="37">
        <v>164.45</v>
      </c>
      <c r="AS50" s="4">
        <v>35.470011669000002</v>
      </c>
    </row>
    <row r="51" spans="1:45" x14ac:dyDescent="0.25">
      <c r="A51" t="s">
        <v>11</v>
      </c>
      <c r="B51" s="2" t="s">
        <v>1</v>
      </c>
      <c r="C51" s="4">
        <v>114.8</v>
      </c>
      <c r="D51" s="4">
        <v>40.082021999999995</v>
      </c>
      <c r="E51" s="37">
        <v>6.0011000000000002E-2</v>
      </c>
      <c r="F51" s="4">
        <v>2.808932</v>
      </c>
      <c r="G51" s="37">
        <v>1.7219999999999999E-2</v>
      </c>
      <c r="H51" s="4">
        <v>0.75475600000000009</v>
      </c>
      <c r="I51" s="37">
        <v>3.1173000000000003E-2</v>
      </c>
      <c r="J51" s="4">
        <v>0.32356000000000001</v>
      </c>
      <c r="K51" s="38">
        <v>1.9350000000000001E-3</v>
      </c>
      <c r="L51" s="4">
        <v>0.63108199999999992</v>
      </c>
      <c r="M51" s="38">
        <v>2.5960000000000002E-3</v>
      </c>
      <c r="N51" s="4">
        <v>3.9717000000000002E-2</v>
      </c>
      <c r="O51" s="38">
        <v>3.0850000000000001E-3</v>
      </c>
      <c r="P51" s="4">
        <v>15.23</v>
      </c>
      <c r="Q51" s="37">
        <v>0.43</v>
      </c>
      <c r="R51" s="4">
        <v>19.03</v>
      </c>
      <c r="S51" s="37">
        <v>0.67</v>
      </c>
      <c r="T51" s="4">
        <v>16.850000000000001</v>
      </c>
      <c r="U51" s="37">
        <v>1.08</v>
      </c>
      <c r="V51" s="4">
        <v>4.54</v>
      </c>
      <c r="W51" s="37">
        <v>0.78</v>
      </c>
      <c r="X51" s="4">
        <v>287.12</v>
      </c>
      <c r="Y51" s="37">
        <v>8.5399999999999991</v>
      </c>
      <c r="Z51" s="4">
        <v>205.8</v>
      </c>
      <c r="AA51" s="37">
        <v>1</v>
      </c>
      <c r="AB51" s="4" t="s">
        <v>31</v>
      </c>
      <c r="AC51" s="37">
        <v>40.01</v>
      </c>
      <c r="AD51" s="4" t="s">
        <v>31</v>
      </c>
      <c r="AE51" s="37">
        <v>2.4261000000000001E-2</v>
      </c>
      <c r="AF51" s="4" t="s">
        <v>31</v>
      </c>
      <c r="AG51" s="37">
        <v>0.59344799999999998</v>
      </c>
      <c r="AH51" s="4" t="s">
        <v>31</v>
      </c>
      <c r="AI51" s="37">
        <v>80.36</v>
      </c>
      <c r="AJ51" s="4" t="s">
        <v>31</v>
      </c>
      <c r="AK51" s="37">
        <v>65.91</v>
      </c>
      <c r="AL51" s="4" t="s">
        <v>31</v>
      </c>
      <c r="AM51" s="37">
        <v>53.68</v>
      </c>
      <c r="AN51" s="4" t="s">
        <v>31</v>
      </c>
      <c r="AO51" s="37">
        <v>40.01</v>
      </c>
      <c r="AP51" s="4" t="s">
        <v>31</v>
      </c>
      <c r="AQ51" s="37">
        <v>163.37</v>
      </c>
      <c r="AS51" s="4">
        <v>33.677212865799994</v>
      </c>
    </row>
    <row r="52" spans="1:45" x14ac:dyDescent="0.25">
      <c r="A52" t="s">
        <v>11</v>
      </c>
      <c r="B52" s="2" t="s">
        <v>1</v>
      </c>
      <c r="C52" s="4">
        <v>114.9</v>
      </c>
      <c r="D52" s="4">
        <v>42.453417999999999</v>
      </c>
      <c r="E52" s="37">
        <v>6.1811000000000005E-2</v>
      </c>
      <c r="F52" s="4">
        <v>2.1687240000000001</v>
      </c>
      <c r="G52" s="37">
        <v>1.5994000000000001E-2</v>
      </c>
      <c r="H52" s="4">
        <v>0.49609500000000001</v>
      </c>
      <c r="I52" s="37">
        <v>3.1029000000000001E-2</v>
      </c>
      <c r="J52" s="4">
        <v>0.25491900000000001</v>
      </c>
      <c r="K52" s="38">
        <v>1.82E-3</v>
      </c>
      <c r="L52" s="4">
        <v>0.398119</v>
      </c>
      <c r="M52" s="38">
        <v>2.0230000000000001E-3</v>
      </c>
      <c r="N52" s="4">
        <v>5.9487999999999999E-2</v>
      </c>
      <c r="O52" s="38">
        <v>3.2630000000000003E-3</v>
      </c>
      <c r="P52" s="4">
        <v>11.72</v>
      </c>
      <c r="Q52" s="37">
        <v>0.41</v>
      </c>
      <c r="R52" s="4">
        <v>15.8</v>
      </c>
      <c r="S52" s="37">
        <v>0.65</v>
      </c>
      <c r="T52" s="4">
        <v>14.63</v>
      </c>
      <c r="U52" s="37">
        <v>1.06</v>
      </c>
      <c r="V52" s="4">
        <v>6.37</v>
      </c>
      <c r="W52" s="37">
        <v>0.79</v>
      </c>
      <c r="X52" s="4">
        <v>261.36</v>
      </c>
      <c r="Y52" s="37">
        <v>8.25</v>
      </c>
      <c r="Z52" s="4">
        <v>221.05</v>
      </c>
      <c r="AA52" s="37">
        <v>1.03</v>
      </c>
      <c r="AB52" s="4">
        <v>10.61</v>
      </c>
      <c r="AC52" s="37">
        <v>2.12</v>
      </c>
      <c r="AD52" s="4" t="s">
        <v>31</v>
      </c>
      <c r="AE52" s="37">
        <v>2.4215E-2</v>
      </c>
      <c r="AF52" s="4" t="s">
        <v>31</v>
      </c>
      <c r="AG52" s="37">
        <v>0.76873100000000005</v>
      </c>
      <c r="AH52" s="4" t="s">
        <v>31</v>
      </c>
      <c r="AI52" s="37">
        <v>76.75</v>
      </c>
      <c r="AJ52" s="4" t="s">
        <v>31</v>
      </c>
      <c r="AK52" s="37">
        <v>67.47</v>
      </c>
      <c r="AL52" s="4" t="s">
        <v>31</v>
      </c>
      <c r="AM52" s="37">
        <v>57.77</v>
      </c>
      <c r="AN52" s="4">
        <v>10.61</v>
      </c>
      <c r="AO52" s="37">
        <v>2.12</v>
      </c>
      <c r="AP52" s="4" t="s">
        <v>31</v>
      </c>
      <c r="AQ52" s="37">
        <v>163.56</v>
      </c>
      <c r="AS52" s="4">
        <v>35.085584950200001</v>
      </c>
    </row>
    <row r="53" spans="1:45" x14ac:dyDescent="0.25">
      <c r="A53" t="s">
        <v>11</v>
      </c>
      <c r="B53" s="2" t="s">
        <v>1</v>
      </c>
      <c r="C53" s="4">
        <v>115.05</v>
      </c>
      <c r="D53" s="4">
        <v>44.141657000000002</v>
      </c>
      <c r="E53" s="37">
        <v>6.3450000000000006E-2</v>
      </c>
      <c r="F53" s="4">
        <v>1.595448</v>
      </c>
      <c r="G53" s="37">
        <v>1.5027E-2</v>
      </c>
      <c r="H53" s="4">
        <v>0.312558</v>
      </c>
      <c r="I53" s="37">
        <v>3.1118E-2</v>
      </c>
      <c r="J53" s="4">
        <v>0.142739</v>
      </c>
      <c r="K53" s="38">
        <v>1.6300000000000002E-3</v>
      </c>
      <c r="L53" s="4">
        <v>0.23567800000000003</v>
      </c>
      <c r="M53" s="38">
        <v>1.5539999999999998E-3</v>
      </c>
      <c r="N53" s="4">
        <v>4.5073000000000002E-2</v>
      </c>
      <c r="O53" s="38">
        <v>3.124E-3</v>
      </c>
      <c r="P53" s="4">
        <v>6.88</v>
      </c>
      <c r="Q53" s="37">
        <v>0.38</v>
      </c>
      <c r="R53" s="4">
        <v>12.36</v>
      </c>
      <c r="S53" s="37">
        <v>0.65</v>
      </c>
      <c r="T53" s="4">
        <v>15.54</v>
      </c>
      <c r="U53" s="37">
        <v>1.06</v>
      </c>
      <c r="V53" s="4">
        <v>5.24</v>
      </c>
      <c r="W53" s="37">
        <v>0.78</v>
      </c>
      <c r="X53" s="4">
        <v>281.06</v>
      </c>
      <c r="Y53" s="37">
        <v>8.39</v>
      </c>
      <c r="Z53" s="4">
        <v>235.15</v>
      </c>
      <c r="AA53" s="37">
        <v>1.06</v>
      </c>
      <c r="AB53" s="4">
        <v>14.57</v>
      </c>
      <c r="AC53" s="37">
        <v>2.16</v>
      </c>
      <c r="AD53" s="4" t="s">
        <v>31</v>
      </c>
      <c r="AE53" s="37">
        <v>2.3913999999999998E-2</v>
      </c>
      <c r="AF53" s="4" t="s">
        <v>31</v>
      </c>
      <c r="AG53" s="37">
        <v>0.73466300000000007</v>
      </c>
      <c r="AH53" s="4" t="s">
        <v>31</v>
      </c>
      <c r="AI53" s="37">
        <v>75.959999999999994</v>
      </c>
      <c r="AJ53" s="4" t="s">
        <v>31</v>
      </c>
      <c r="AK53" s="37">
        <v>67.900000000000006</v>
      </c>
      <c r="AL53" s="4" t="s">
        <v>31</v>
      </c>
      <c r="AM53" s="37">
        <v>59.69</v>
      </c>
      <c r="AN53" s="4">
        <v>14.57</v>
      </c>
      <c r="AO53" s="37">
        <v>2.16</v>
      </c>
      <c r="AP53" s="4" t="s">
        <v>31</v>
      </c>
      <c r="AQ53" s="37">
        <v>166.69</v>
      </c>
      <c r="AS53" s="4">
        <v>36.088230092300002</v>
      </c>
    </row>
    <row r="55" spans="1:45" x14ac:dyDescent="0.25">
      <c r="A55" t="s">
        <v>4</v>
      </c>
    </row>
    <row r="77" spans="1:1" x14ac:dyDescent="0.25">
      <c r="A77" t="s">
        <v>4</v>
      </c>
    </row>
  </sheetData>
  <mergeCells count="1">
    <mergeCell ref="A1:F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5</vt:i4>
      </vt:variant>
    </vt:vector>
  </HeadingPairs>
  <TitlesOfParts>
    <vt:vector size="5" baseType="lpstr">
      <vt:lpstr>GRS</vt:lpstr>
      <vt:lpstr>MS</vt:lpstr>
      <vt:lpstr>stable isotopes</vt:lpstr>
      <vt:lpstr>INAA</vt:lpstr>
      <vt:lpstr>EDXRF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Hedvika Weinerova</dc:creator>
  <cp:lastModifiedBy>Hedvika Weinerova</cp:lastModifiedBy>
  <dcterms:created xsi:type="dcterms:W3CDTF">2023-05-18T11:35:47Z</dcterms:created>
  <dcterms:modified xsi:type="dcterms:W3CDTF">2024-06-11T09:53:59Z</dcterms:modified>
</cp:coreProperties>
</file>