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il\OneDrive - unifesp.br\Documentos\Doutorado\Projeto\Artigo disciplina Profa Virginia\Versão final submetina na JSE\"/>
    </mc:Choice>
  </mc:AlternateContent>
  <xr:revisionPtr revIDLastSave="0" documentId="13_ncr:1_{1742C196-3319-417C-A461-C76CA59EB2AF}" xr6:coauthVersionLast="47" xr6:coauthVersionMax="47" xr10:uidLastSave="{00000000-0000-0000-0000-000000000000}"/>
  <bookViews>
    <workbookView xWindow="-108" yWindow="-108" windowWidth="23256" windowHeight="12456" xr2:uid="{50214D54-CD24-4040-BFA3-CE0AD3B1186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" i="1" l="1"/>
  <c r="G46" i="1"/>
  <c r="F46" i="1"/>
  <c r="E46" i="1"/>
  <c r="D46" i="1"/>
  <c r="C46" i="1"/>
  <c r="B46" i="1"/>
  <c r="H45" i="1"/>
  <c r="G45" i="1"/>
  <c r="F45" i="1"/>
  <c r="E45" i="1"/>
  <c r="D45" i="1"/>
  <c r="C45" i="1"/>
  <c r="B45" i="1"/>
  <c r="H44" i="1"/>
  <c r="G44" i="1"/>
  <c r="F44" i="1"/>
  <c r="E44" i="1"/>
  <c r="D44" i="1"/>
  <c r="C44" i="1"/>
  <c r="B44" i="1"/>
  <c r="H43" i="1"/>
  <c r="G43" i="1"/>
  <c r="F43" i="1"/>
  <c r="E43" i="1"/>
  <c r="D43" i="1"/>
  <c r="C43" i="1"/>
  <c r="B43" i="1"/>
</calcChain>
</file>

<file path=xl/sharedStrings.xml><?xml version="1.0" encoding="utf-8"?>
<sst xmlns="http://schemas.openxmlformats.org/spreadsheetml/2006/main" count="13" uniqueCount="13">
  <si>
    <t>EB-1</t>
  </si>
  <si>
    <t>EB-2</t>
  </si>
  <si>
    <t>EB-3</t>
  </si>
  <si>
    <t>EB-4</t>
  </si>
  <si>
    <t>EB-5</t>
  </si>
  <si>
    <t>DK-1</t>
  </si>
  <si>
    <t>DK-2</t>
  </si>
  <si>
    <t>Maximun</t>
  </si>
  <si>
    <t>Minimum</t>
  </si>
  <si>
    <t>Mean</t>
  </si>
  <si>
    <t>Standard deviation</t>
  </si>
  <si>
    <t>Stations /Specimens number</t>
  </si>
  <si>
    <r>
      <t>Major axis length (µm) of 40 specimens of</t>
    </r>
    <r>
      <rPr>
        <i/>
        <sz val="12"/>
        <color theme="1"/>
        <rFont val="Arial"/>
        <family val="2"/>
      </rPr>
      <t xml:space="preserve"> A. glomeratum</t>
    </r>
    <r>
      <rPr>
        <sz val="12"/>
        <color theme="1"/>
        <rFont val="Arial"/>
        <family val="2"/>
      </rPr>
      <t xml:space="preserve"> measured at each sampling station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</si>
</sst>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E3421-864E-4D61-93B0-94D74CC89574}">
  <dimension ref="A1:H46"/>
  <sheetViews>
    <sheetView tabSelected="1" workbookViewId="0">
      <selection activeCell="M12" sqref="M12"/>
    </sheetView>
  </sheetViews>
  <sheetFormatPr defaultRowHeight="15" x14ac:dyDescent="0.25"/>
  <cols>
    <col min="1" max="1" width="22.33203125" style="3" customWidth="1"/>
    <col min="2" max="8" width="11.21875" style="3" customWidth="1"/>
    <col min="9" max="16384" width="8.88671875" style="3"/>
  </cols>
  <sheetData>
    <row r="1" spans="1:8" ht="28.2" customHeight="1" x14ac:dyDescent="0.25">
      <c r="A1" s="1" t="s">
        <v>12</v>
      </c>
      <c r="B1" s="2"/>
      <c r="C1" s="2"/>
      <c r="D1" s="2"/>
      <c r="E1" s="2"/>
      <c r="F1" s="2"/>
      <c r="G1" s="2"/>
      <c r="H1" s="2"/>
    </row>
    <row r="2" spans="1:8" ht="31.2" x14ac:dyDescent="0.25">
      <c r="A2" s="6" t="s">
        <v>11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</row>
    <row r="3" spans="1:8" x14ac:dyDescent="0.25">
      <c r="A3" s="4">
        <v>1</v>
      </c>
      <c r="B3" s="8">
        <v>156.81</v>
      </c>
      <c r="C3" s="8">
        <v>160.75</v>
      </c>
      <c r="D3" s="8">
        <v>132</v>
      </c>
      <c r="E3" s="8">
        <v>181.45</v>
      </c>
      <c r="F3" s="8">
        <v>123.31</v>
      </c>
      <c r="G3" s="8">
        <v>174.39</v>
      </c>
      <c r="H3" s="8">
        <v>132.07</v>
      </c>
    </row>
    <row r="4" spans="1:8" x14ac:dyDescent="0.25">
      <c r="A4" s="4">
        <v>2</v>
      </c>
      <c r="B4" s="8">
        <v>165.44</v>
      </c>
      <c r="C4" s="8">
        <v>122.56</v>
      </c>
      <c r="D4" s="8">
        <v>125.31</v>
      </c>
      <c r="E4" s="8">
        <v>115.48</v>
      </c>
      <c r="F4" s="8">
        <v>68.09</v>
      </c>
      <c r="G4" s="8">
        <v>113.6</v>
      </c>
      <c r="H4" s="8">
        <v>158.97</v>
      </c>
    </row>
    <row r="5" spans="1:8" x14ac:dyDescent="0.25">
      <c r="A5" s="10">
        <v>3</v>
      </c>
      <c r="B5" s="8">
        <v>166.13</v>
      </c>
      <c r="C5" s="8">
        <v>169.09</v>
      </c>
      <c r="D5" s="8">
        <v>114.04</v>
      </c>
      <c r="E5" s="8">
        <v>96.49</v>
      </c>
      <c r="F5" s="8">
        <v>116.1</v>
      </c>
      <c r="G5" s="8">
        <v>135.9</v>
      </c>
      <c r="H5" s="8">
        <v>88.91</v>
      </c>
    </row>
    <row r="6" spans="1:8" x14ac:dyDescent="0.25">
      <c r="A6" s="4">
        <v>4</v>
      </c>
      <c r="B6" s="8">
        <v>145.34</v>
      </c>
      <c r="C6" s="8">
        <v>113.51</v>
      </c>
      <c r="D6" s="8">
        <v>108.65</v>
      </c>
      <c r="E6" s="8">
        <v>147.08000000000001</v>
      </c>
      <c r="F6" s="8">
        <v>116.79</v>
      </c>
      <c r="G6" s="8">
        <v>189.82</v>
      </c>
      <c r="H6" s="8">
        <v>232.93</v>
      </c>
    </row>
    <row r="7" spans="1:8" x14ac:dyDescent="0.25">
      <c r="A7" s="4">
        <v>5</v>
      </c>
      <c r="B7" s="8">
        <v>181.08</v>
      </c>
      <c r="C7" s="8">
        <v>89.61</v>
      </c>
      <c r="D7" s="8">
        <v>99.45</v>
      </c>
      <c r="E7" s="8">
        <v>132.63999999999999</v>
      </c>
      <c r="F7" s="8">
        <v>156.57</v>
      </c>
      <c r="G7" s="8">
        <v>100.02</v>
      </c>
      <c r="H7" s="8">
        <v>113.4</v>
      </c>
    </row>
    <row r="8" spans="1:8" x14ac:dyDescent="0.25">
      <c r="A8" s="4">
        <v>6</v>
      </c>
      <c r="B8" s="8">
        <v>139.77000000000001</v>
      </c>
      <c r="C8" s="8">
        <v>122.11</v>
      </c>
      <c r="D8" s="8">
        <v>88.89</v>
      </c>
      <c r="E8" s="8">
        <v>131.21</v>
      </c>
      <c r="F8" s="8">
        <v>110.87</v>
      </c>
      <c r="G8" s="8">
        <v>163.44</v>
      </c>
      <c r="H8" s="8">
        <v>169.83</v>
      </c>
    </row>
    <row r="9" spans="1:8" x14ac:dyDescent="0.25">
      <c r="A9" s="4">
        <v>7</v>
      </c>
      <c r="B9" s="8">
        <v>127.38</v>
      </c>
      <c r="C9" s="8">
        <v>120.95</v>
      </c>
      <c r="D9" s="8">
        <v>89.92</v>
      </c>
      <c r="E9" s="8">
        <v>79.2</v>
      </c>
      <c r="F9" s="8">
        <v>180.48</v>
      </c>
      <c r="G9" s="8">
        <v>178.2</v>
      </c>
      <c r="H9" s="8">
        <v>139.77000000000001</v>
      </c>
    </row>
    <row r="10" spans="1:8" x14ac:dyDescent="0.25">
      <c r="A10" s="4">
        <v>8</v>
      </c>
      <c r="B10" s="8">
        <v>128.87</v>
      </c>
      <c r="C10" s="8">
        <v>153.94</v>
      </c>
      <c r="D10" s="8">
        <v>116.76</v>
      </c>
      <c r="E10" s="8">
        <v>143.1</v>
      </c>
      <c r="F10" s="8">
        <v>157.01</v>
      </c>
      <c r="G10" s="8">
        <v>163.52000000000001</v>
      </c>
      <c r="H10" s="8">
        <v>125.14</v>
      </c>
    </row>
    <row r="11" spans="1:8" x14ac:dyDescent="0.25">
      <c r="A11" s="4">
        <v>9</v>
      </c>
      <c r="B11" s="8">
        <v>161.28</v>
      </c>
      <c r="C11" s="8">
        <v>165.38</v>
      </c>
      <c r="D11" s="8">
        <v>106.11</v>
      </c>
      <c r="E11" s="8">
        <v>151.85</v>
      </c>
      <c r="F11" s="8">
        <v>101.36</v>
      </c>
      <c r="G11" s="8">
        <v>179.84</v>
      </c>
      <c r="H11" s="8">
        <v>133.12</v>
      </c>
    </row>
    <row r="12" spans="1:8" x14ac:dyDescent="0.25">
      <c r="A12" s="4">
        <v>10</v>
      </c>
      <c r="B12" s="8">
        <v>130.66999999999999</v>
      </c>
      <c r="C12" s="8">
        <v>134.52000000000001</v>
      </c>
      <c r="D12" s="8">
        <v>146.94</v>
      </c>
      <c r="E12" s="8">
        <v>119.56</v>
      </c>
      <c r="F12" s="8">
        <v>103.35</v>
      </c>
      <c r="G12" s="8">
        <v>176.97</v>
      </c>
      <c r="H12" s="8">
        <v>90.61</v>
      </c>
    </row>
    <row r="13" spans="1:8" x14ac:dyDescent="0.25">
      <c r="A13" s="4">
        <v>11</v>
      </c>
      <c r="B13" s="8">
        <v>132.78</v>
      </c>
      <c r="C13" s="8">
        <v>122.99</v>
      </c>
      <c r="D13" s="8">
        <v>99.99</v>
      </c>
      <c r="E13" s="8">
        <v>136.72999999999999</v>
      </c>
      <c r="F13" s="8">
        <v>89.65</v>
      </c>
      <c r="G13" s="8">
        <v>208.16</v>
      </c>
      <c r="H13" s="8">
        <v>84.93</v>
      </c>
    </row>
    <row r="14" spans="1:8" x14ac:dyDescent="0.25">
      <c r="A14" s="4">
        <v>12</v>
      </c>
      <c r="B14" s="8">
        <v>166.43</v>
      </c>
      <c r="C14" s="8">
        <v>131.97</v>
      </c>
      <c r="D14" s="8">
        <v>85.74</v>
      </c>
      <c r="E14" s="8">
        <v>100.11</v>
      </c>
      <c r="F14" s="8">
        <v>134.06</v>
      </c>
      <c r="G14" s="8">
        <v>144.29</v>
      </c>
      <c r="H14" s="8">
        <v>149.83000000000001</v>
      </c>
    </row>
    <row r="15" spans="1:8" x14ac:dyDescent="0.25">
      <c r="A15" s="4">
        <v>13</v>
      </c>
      <c r="B15" s="8">
        <v>149.6</v>
      </c>
      <c r="C15" s="8">
        <v>130.33000000000001</v>
      </c>
      <c r="D15" s="8">
        <v>144.56</v>
      </c>
      <c r="E15" s="8">
        <v>153.87</v>
      </c>
      <c r="F15" s="8">
        <v>188.63</v>
      </c>
      <c r="G15" s="8">
        <v>129.66999999999999</v>
      </c>
      <c r="H15" s="8">
        <v>52.59</v>
      </c>
    </row>
    <row r="16" spans="1:8" x14ac:dyDescent="0.25">
      <c r="A16" s="4">
        <v>14</v>
      </c>
      <c r="B16" s="8">
        <v>131.29</v>
      </c>
      <c r="C16" s="8">
        <v>115.33</v>
      </c>
      <c r="D16" s="8">
        <v>146.27000000000001</v>
      </c>
      <c r="E16" s="8">
        <v>139.41</v>
      </c>
      <c r="F16" s="8">
        <v>113.18</v>
      </c>
      <c r="G16" s="8">
        <v>166.59</v>
      </c>
      <c r="H16" s="8">
        <v>87.61</v>
      </c>
    </row>
    <row r="17" spans="1:8" x14ac:dyDescent="0.25">
      <c r="A17" s="4">
        <v>15</v>
      </c>
      <c r="B17" s="8">
        <v>124.94</v>
      </c>
      <c r="C17" s="8">
        <v>128.76</v>
      </c>
      <c r="D17" s="8">
        <v>180.13</v>
      </c>
      <c r="E17" s="8">
        <v>114.04</v>
      </c>
      <c r="F17" s="8">
        <v>179.88</v>
      </c>
      <c r="G17" s="8">
        <v>146.07</v>
      </c>
      <c r="H17" s="8">
        <v>134.68</v>
      </c>
    </row>
    <row r="18" spans="1:8" x14ac:dyDescent="0.25">
      <c r="A18" s="4">
        <v>16</v>
      </c>
      <c r="B18" s="8">
        <v>102.4</v>
      </c>
      <c r="C18" s="8">
        <v>150.66999999999999</v>
      </c>
      <c r="D18" s="8">
        <v>173.2</v>
      </c>
      <c r="E18" s="8">
        <v>109.05</v>
      </c>
      <c r="F18" s="8">
        <v>128.49</v>
      </c>
      <c r="G18" s="8">
        <v>280.95</v>
      </c>
      <c r="H18" s="8">
        <v>96.61</v>
      </c>
    </row>
    <row r="19" spans="1:8" x14ac:dyDescent="0.25">
      <c r="A19" s="4">
        <v>17</v>
      </c>
      <c r="B19" s="8">
        <v>154.52000000000001</v>
      </c>
      <c r="C19" s="8">
        <v>101.79</v>
      </c>
      <c r="D19" s="8">
        <v>102.69</v>
      </c>
      <c r="E19" s="8">
        <v>200.89</v>
      </c>
      <c r="F19" s="8">
        <v>149.13999999999999</v>
      </c>
      <c r="G19" s="8">
        <v>292.49</v>
      </c>
      <c r="H19" s="8">
        <v>140.01</v>
      </c>
    </row>
    <row r="20" spans="1:8" x14ac:dyDescent="0.25">
      <c r="A20" s="4">
        <v>18</v>
      </c>
      <c r="B20" s="8">
        <v>120.05</v>
      </c>
      <c r="C20" s="8">
        <v>157.78</v>
      </c>
      <c r="D20" s="8">
        <v>179.01</v>
      </c>
      <c r="E20" s="8">
        <v>95.72</v>
      </c>
      <c r="F20" s="8">
        <v>162.18</v>
      </c>
      <c r="G20" s="8">
        <v>131.81</v>
      </c>
      <c r="H20" s="8">
        <v>234.51</v>
      </c>
    </row>
    <row r="21" spans="1:8" x14ac:dyDescent="0.25">
      <c r="A21" s="4">
        <v>19</v>
      </c>
      <c r="B21" s="8">
        <v>123</v>
      </c>
      <c r="C21" s="8">
        <v>106.17</v>
      </c>
      <c r="D21" s="8">
        <v>186.57</v>
      </c>
      <c r="E21" s="8">
        <v>128.31</v>
      </c>
      <c r="F21" s="8">
        <v>114.59</v>
      </c>
      <c r="G21" s="8">
        <v>149.87</v>
      </c>
      <c r="H21" s="8">
        <v>162.12</v>
      </c>
    </row>
    <row r="22" spans="1:8" x14ac:dyDescent="0.25">
      <c r="A22" s="4">
        <v>20</v>
      </c>
      <c r="B22" s="8">
        <v>121.24</v>
      </c>
      <c r="C22" s="8">
        <v>151.56</v>
      </c>
      <c r="D22" s="8">
        <v>106.01</v>
      </c>
      <c r="E22" s="8">
        <v>149.56</v>
      </c>
      <c r="F22" s="8">
        <v>112.91</v>
      </c>
      <c r="G22" s="8">
        <v>150.66999999999999</v>
      </c>
      <c r="H22" s="8">
        <v>131.97</v>
      </c>
    </row>
    <row r="23" spans="1:8" x14ac:dyDescent="0.25">
      <c r="A23" s="4">
        <v>21</v>
      </c>
      <c r="B23" s="8">
        <v>92.71</v>
      </c>
      <c r="C23" s="8">
        <v>136.22999999999999</v>
      </c>
      <c r="D23" s="8">
        <v>98.77</v>
      </c>
      <c r="E23" s="8">
        <v>134.65</v>
      </c>
      <c r="F23" s="8">
        <v>90.5</v>
      </c>
      <c r="G23" s="8">
        <v>292.54000000000002</v>
      </c>
      <c r="H23" s="8">
        <v>150.16999999999999</v>
      </c>
    </row>
    <row r="24" spans="1:8" x14ac:dyDescent="0.25">
      <c r="A24" s="4">
        <v>22</v>
      </c>
      <c r="B24" s="8">
        <v>126.54</v>
      </c>
      <c r="C24" s="8">
        <v>106.29</v>
      </c>
      <c r="D24" s="8">
        <v>169.03</v>
      </c>
      <c r="E24" s="8">
        <v>127.42</v>
      </c>
      <c r="F24" s="8">
        <v>149.76</v>
      </c>
      <c r="G24" s="8">
        <v>139.77000000000001</v>
      </c>
      <c r="H24" s="8">
        <v>137.04</v>
      </c>
    </row>
    <row r="25" spans="1:8" x14ac:dyDescent="0.25">
      <c r="A25" s="4">
        <v>23</v>
      </c>
      <c r="B25" s="8">
        <v>156.93</v>
      </c>
      <c r="C25" s="8">
        <v>100.48</v>
      </c>
      <c r="D25" s="8">
        <v>81.25</v>
      </c>
      <c r="E25" s="8">
        <v>144.13</v>
      </c>
      <c r="F25" s="8">
        <v>135.53</v>
      </c>
      <c r="G25" s="8">
        <v>149.83000000000001</v>
      </c>
      <c r="H25" s="8">
        <v>182.11</v>
      </c>
    </row>
    <row r="26" spans="1:8" x14ac:dyDescent="0.25">
      <c r="A26" s="4">
        <v>24</v>
      </c>
      <c r="B26" s="8">
        <v>102.82</v>
      </c>
      <c r="C26" s="8">
        <v>86.89</v>
      </c>
      <c r="D26" s="8">
        <v>100.11</v>
      </c>
      <c r="E26" s="8">
        <v>123.08</v>
      </c>
      <c r="F26" s="8">
        <v>91.48</v>
      </c>
      <c r="G26" s="8">
        <v>231.91</v>
      </c>
      <c r="H26" s="8">
        <v>180.64</v>
      </c>
    </row>
    <row r="27" spans="1:8" x14ac:dyDescent="0.25">
      <c r="A27" s="4">
        <v>25</v>
      </c>
      <c r="B27" s="8">
        <v>115.08</v>
      </c>
      <c r="C27" s="8">
        <v>70.02</v>
      </c>
      <c r="D27" s="8">
        <v>91.55</v>
      </c>
      <c r="E27" s="8">
        <v>163.72</v>
      </c>
      <c r="F27" s="8">
        <v>134.85</v>
      </c>
      <c r="G27" s="8">
        <v>148.19</v>
      </c>
      <c r="H27" s="8">
        <v>116.94</v>
      </c>
    </row>
    <row r="28" spans="1:8" x14ac:dyDescent="0.25">
      <c r="A28" s="4">
        <v>26</v>
      </c>
      <c r="B28" s="8">
        <v>128.97</v>
      </c>
      <c r="C28" s="8">
        <v>111.28</v>
      </c>
      <c r="D28" s="8">
        <v>117.47</v>
      </c>
      <c r="E28" s="8">
        <v>143.11000000000001</v>
      </c>
      <c r="F28" s="8">
        <v>128.84</v>
      </c>
      <c r="G28" s="8">
        <v>247.02</v>
      </c>
      <c r="H28" s="8">
        <v>250.27</v>
      </c>
    </row>
    <row r="29" spans="1:8" x14ac:dyDescent="0.25">
      <c r="A29" s="4">
        <v>27</v>
      </c>
      <c r="B29" s="8">
        <v>110.87</v>
      </c>
      <c r="C29" s="8">
        <v>92.71</v>
      </c>
      <c r="D29" s="8">
        <v>97.13</v>
      </c>
      <c r="E29" s="8">
        <v>127.87</v>
      </c>
      <c r="F29" s="8">
        <v>99.67</v>
      </c>
      <c r="G29" s="8">
        <v>141.69999999999999</v>
      </c>
      <c r="H29" s="8">
        <v>168.32</v>
      </c>
    </row>
    <row r="30" spans="1:8" x14ac:dyDescent="0.25">
      <c r="A30" s="4">
        <v>28</v>
      </c>
      <c r="B30" s="8">
        <v>151.30000000000001</v>
      </c>
      <c r="C30" s="8">
        <v>93.87</v>
      </c>
      <c r="D30" s="8">
        <v>97.31</v>
      </c>
      <c r="E30" s="8">
        <v>153.56</v>
      </c>
      <c r="F30" s="8">
        <v>95.05</v>
      </c>
      <c r="G30" s="8">
        <v>150.16</v>
      </c>
      <c r="H30" s="8">
        <v>170.11</v>
      </c>
    </row>
    <row r="31" spans="1:8" x14ac:dyDescent="0.25">
      <c r="A31" s="4">
        <v>29</v>
      </c>
      <c r="B31" s="8">
        <v>190.11</v>
      </c>
      <c r="C31" s="8">
        <v>173.41</v>
      </c>
      <c r="D31" s="8">
        <v>108.86</v>
      </c>
      <c r="E31" s="8">
        <v>171.75</v>
      </c>
      <c r="F31" s="8">
        <v>116.76</v>
      </c>
      <c r="G31" s="8">
        <v>183.34</v>
      </c>
      <c r="H31" s="8">
        <v>281.70999999999998</v>
      </c>
    </row>
    <row r="32" spans="1:8" x14ac:dyDescent="0.25">
      <c r="A32" s="4">
        <v>30</v>
      </c>
      <c r="B32" s="8">
        <v>138.52000000000001</v>
      </c>
      <c r="C32" s="8">
        <v>145.72</v>
      </c>
      <c r="D32" s="8">
        <v>120.46</v>
      </c>
      <c r="E32" s="8">
        <v>164</v>
      </c>
      <c r="F32" s="8">
        <v>169.87</v>
      </c>
      <c r="G32" s="8">
        <v>121.42</v>
      </c>
      <c r="H32" s="8">
        <v>124.04</v>
      </c>
    </row>
    <row r="33" spans="1:8" x14ac:dyDescent="0.25">
      <c r="A33" s="4">
        <v>31</v>
      </c>
      <c r="B33" s="8">
        <v>143.35</v>
      </c>
      <c r="C33" s="8">
        <v>176.33</v>
      </c>
      <c r="D33" s="8">
        <v>85.2</v>
      </c>
      <c r="E33" s="8">
        <v>168.1</v>
      </c>
      <c r="F33" s="8">
        <v>94.05</v>
      </c>
      <c r="G33" s="8">
        <v>204.23</v>
      </c>
      <c r="H33" s="8">
        <v>137.28</v>
      </c>
    </row>
    <row r="34" spans="1:8" x14ac:dyDescent="0.25">
      <c r="A34" s="4">
        <v>32</v>
      </c>
      <c r="B34" s="8">
        <v>178.36</v>
      </c>
      <c r="C34" s="8">
        <v>99.71</v>
      </c>
      <c r="D34" s="8">
        <v>119.15</v>
      </c>
      <c r="E34" s="8">
        <v>192.18</v>
      </c>
      <c r="F34" s="8">
        <v>98.06</v>
      </c>
      <c r="G34" s="8">
        <v>194.33</v>
      </c>
      <c r="H34" s="8">
        <v>123.31</v>
      </c>
    </row>
    <row r="35" spans="1:8" x14ac:dyDescent="0.25">
      <c r="A35" s="4">
        <v>33</v>
      </c>
      <c r="B35" s="8">
        <v>113.4</v>
      </c>
      <c r="C35" s="8">
        <v>118.58</v>
      </c>
      <c r="D35" s="8">
        <v>110.78</v>
      </c>
      <c r="E35" s="8">
        <v>181.67</v>
      </c>
      <c r="F35" s="8">
        <v>116.69</v>
      </c>
      <c r="G35" s="8">
        <v>171.66</v>
      </c>
      <c r="H35" s="8">
        <v>301.55</v>
      </c>
    </row>
    <row r="36" spans="1:8" x14ac:dyDescent="0.25">
      <c r="A36" s="4">
        <v>34</v>
      </c>
      <c r="B36" s="8">
        <v>87.61</v>
      </c>
      <c r="C36" s="8">
        <v>98.52</v>
      </c>
      <c r="D36" s="8">
        <v>156.31</v>
      </c>
      <c r="E36" s="8">
        <v>109.43</v>
      </c>
      <c r="F36" s="8">
        <v>76.78</v>
      </c>
      <c r="G36" s="8">
        <v>200.89</v>
      </c>
      <c r="H36" s="8">
        <v>210.28</v>
      </c>
    </row>
    <row r="37" spans="1:8" x14ac:dyDescent="0.25">
      <c r="A37" s="4">
        <v>35</v>
      </c>
      <c r="B37" s="8">
        <v>143.44999999999999</v>
      </c>
      <c r="C37" s="8">
        <v>145.57</v>
      </c>
      <c r="D37" s="8">
        <v>128.49</v>
      </c>
      <c r="E37" s="8">
        <v>113.5</v>
      </c>
      <c r="F37" s="8">
        <v>175</v>
      </c>
      <c r="G37" s="8">
        <v>173.82</v>
      </c>
      <c r="H37" s="8">
        <v>159.25</v>
      </c>
    </row>
    <row r="38" spans="1:8" x14ac:dyDescent="0.25">
      <c r="A38" s="4">
        <v>36</v>
      </c>
      <c r="B38" s="8">
        <v>148.35</v>
      </c>
      <c r="C38" s="8">
        <v>117.24</v>
      </c>
      <c r="D38" s="8">
        <v>125.12</v>
      </c>
      <c r="E38" s="8">
        <v>133.86000000000001</v>
      </c>
      <c r="F38" s="8">
        <v>64.44</v>
      </c>
      <c r="G38" s="8">
        <v>153.87</v>
      </c>
      <c r="H38" s="8">
        <v>141.03</v>
      </c>
    </row>
    <row r="39" spans="1:8" x14ac:dyDescent="0.25">
      <c r="A39" s="4">
        <v>37</v>
      </c>
      <c r="B39" s="8">
        <v>165.4</v>
      </c>
      <c r="C39" s="8">
        <v>168.11</v>
      </c>
      <c r="D39" s="8">
        <v>95.72</v>
      </c>
      <c r="E39" s="8">
        <v>181.08</v>
      </c>
      <c r="F39" s="8">
        <v>90.35</v>
      </c>
      <c r="G39" s="8">
        <v>220.15</v>
      </c>
      <c r="H39" s="8">
        <v>155</v>
      </c>
    </row>
    <row r="40" spans="1:8" x14ac:dyDescent="0.25">
      <c r="A40" s="4">
        <v>38</v>
      </c>
      <c r="B40" s="8">
        <v>167.45</v>
      </c>
      <c r="C40" s="8">
        <v>127.26</v>
      </c>
      <c r="D40" s="8">
        <v>115.28</v>
      </c>
      <c r="E40" s="8">
        <v>179.95</v>
      </c>
      <c r="F40" s="8">
        <v>124.65</v>
      </c>
      <c r="G40" s="8">
        <v>175.7</v>
      </c>
      <c r="H40" s="8">
        <v>220.08</v>
      </c>
    </row>
    <row r="41" spans="1:8" x14ac:dyDescent="0.25">
      <c r="A41" s="4">
        <v>39</v>
      </c>
      <c r="B41" s="8">
        <v>162.26</v>
      </c>
      <c r="C41" s="8">
        <v>140.69</v>
      </c>
      <c r="D41" s="8">
        <v>84.18</v>
      </c>
      <c r="E41" s="8">
        <v>127.38</v>
      </c>
      <c r="F41" s="8">
        <v>99.11</v>
      </c>
      <c r="G41" s="8">
        <v>192.2</v>
      </c>
      <c r="H41" s="8">
        <v>150.01</v>
      </c>
    </row>
    <row r="42" spans="1:8" x14ac:dyDescent="0.25">
      <c r="A42" s="4">
        <v>40</v>
      </c>
      <c r="B42" s="8">
        <v>76.22</v>
      </c>
      <c r="C42" s="8">
        <v>148.55000000000001</v>
      </c>
      <c r="D42" s="8">
        <v>128.59</v>
      </c>
      <c r="E42" s="8">
        <v>115.97</v>
      </c>
      <c r="F42" s="8">
        <v>113.85</v>
      </c>
      <c r="G42" s="8">
        <v>210.15</v>
      </c>
      <c r="H42" s="8">
        <v>140.55000000000001</v>
      </c>
    </row>
    <row r="43" spans="1:8" ht="15.6" x14ac:dyDescent="0.3">
      <c r="A43" s="5" t="s">
        <v>7</v>
      </c>
      <c r="B43" s="9">
        <f>MAX(B3:B42)</f>
        <v>190.11</v>
      </c>
      <c r="C43" s="9">
        <f t="shared" ref="C43:H43" si="0">MAX(C3:C42)</f>
        <v>176.33</v>
      </c>
      <c r="D43" s="9">
        <f t="shared" si="0"/>
        <v>186.57</v>
      </c>
      <c r="E43" s="9">
        <f t="shared" si="0"/>
        <v>200.89</v>
      </c>
      <c r="F43" s="9">
        <f t="shared" si="0"/>
        <v>188.63</v>
      </c>
      <c r="G43" s="9">
        <f t="shared" si="0"/>
        <v>292.54000000000002</v>
      </c>
      <c r="H43" s="9">
        <f t="shared" si="0"/>
        <v>301.55</v>
      </c>
    </row>
    <row r="44" spans="1:8" ht="15.6" x14ac:dyDescent="0.3">
      <c r="A44" s="5" t="s">
        <v>8</v>
      </c>
      <c r="B44" s="9">
        <f>MIN(B3:B42)</f>
        <v>76.22</v>
      </c>
      <c r="C44" s="9">
        <f t="shared" ref="C44:H44" si="1">MIN(C3:C42)</f>
        <v>70.02</v>
      </c>
      <c r="D44" s="9">
        <f t="shared" si="1"/>
        <v>81.25</v>
      </c>
      <c r="E44" s="9">
        <f t="shared" si="1"/>
        <v>79.2</v>
      </c>
      <c r="F44" s="9">
        <f t="shared" si="1"/>
        <v>64.44</v>
      </c>
      <c r="G44" s="9">
        <f t="shared" si="1"/>
        <v>100.02</v>
      </c>
      <c r="H44" s="9">
        <f t="shared" si="1"/>
        <v>52.59</v>
      </c>
    </row>
    <row r="45" spans="1:8" ht="15.6" x14ac:dyDescent="0.3">
      <c r="A45" s="5" t="s">
        <v>9</v>
      </c>
      <c r="B45" s="9">
        <f>AVERAGE(B3:B42)</f>
        <v>138.21800000000002</v>
      </c>
      <c r="C45" s="9">
        <f t="shared" ref="C45:H45" si="2">AVERAGE(C3:C42)</f>
        <v>127.68074999999999</v>
      </c>
      <c r="D45" s="9">
        <f t="shared" si="2"/>
        <v>119.07500000000002</v>
      </c>
      <c r="E45" s="9">
        <f t="shared" si="2"/>
        <v>139.554</v>
      </c>
      <c r="F45" s="9">
        <f t="shared" si="2"/>
        <v>121.79824999999998</v>
      </c>
      <c r="G45" s="9">
        <f t="shared" si="2"/>
        <v>176.97874999999993</v>
      </c>
      <c r="H45" s="9">
        <f t="shared" si="2"/>
        <v>153.98249999999999</v>
      </c>
    </row>
    <row r="46" spans="1:8" ht="15.6" x14ac:dyDescent="0.3">
      <c r="A46" s="5" t="s">
        <v>10</v>
      </c>
      <c r="B46" s="9">
        <f>STDEV(B3:B42)</f>
        <v>26.375492723554167</v>
      </c>
      <c r="C46" s="9">
        <f t="shared" ref="C46:H46" si="3">STDEV(C3:C42)</f>
        <v>26.85150011447109</v>
      </c>
      <c r="D46" s="9">
        <f t="shared" si="3"/>
        <v>28.938846485259749</v>
      </c>
      <c r="E46" s="9">
        <f t="shared" si="3"/>
        <v>28.597311403122784</v>
      </c>
      <c r="F46" s="9">
        <f t="shared" si="3"/>
        <v>31.654662789961279</v>
      </c>
      <c r="G46" s="9">
        <f t="shared" si="3"/>
        <v>45.245541737450807</v>
      </c>
      <c r="H46" s="9">
        <f t="shared" si="3"/>
        <v>53.053402015182918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Camila Cunha Passos</cp:lastModifiedBy>
  <dcterms:created xsi:type="dcterms:W3CDTF">2024-06-04T13:36:30Z</dcterms:created>
  <dcterms:modified xsi:type="dcterms:W3CDTF">2024-06-13T21:40:47Z</dcterms:modified>
</cp:coreProperties>
</file>