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基因组组装\本式烟草\"/>
    </mc:Choice>
  </mc:AlternateContent>
  <xr:revisionPtr revIDLastSave="0" documentId="13_ncr:1_{72C58C6A-2C9F-4C6C-B387-0F253BE09520}" xr6:coauthVersionLast="47" xr6:coauthVersionMax="47" xr10:uidLastSave="{00000000-0000-0000-0000-000000000000}"/>
  <bookViews>
    <workbookView xWindow="-120" yWindow="-120" windowWidth="29040" windowHeight="15720" xr2:uid="{D0CD083C-4C40-48F0-982A-C07E587D7C0E}"/>
  </bookViews>
  <sheets>
    <sheet name="Legend" sheetId="23" r:id="rId1"/>
    <sheet name="S1" sheetId="2" r:id="rId2"/>
    <sheet name="S2" sheetId="1" r:id="rId3"/>
    <sheet name="S3" sheetId="3" r:id="rId4"/>
    <sheet name="S4" sheetId="13" r:id="rId5"/>
    <sheet name="S5" sheetId="9" r:id="rId6"/>
    <sheet name="S6" sheetId="15" r:id="rId7"/>
    <sheet name="S7" sheetId="14" r:id="rId8"/>
    <sheet name="S8" sheetId="25" r:id="rId9"/>
    <sheet name="S9" sheetId="21" r:id="rId10"/>
    <sheet name="S10" sheetId="17" r:id="rId11"/>
    <sheet name="S11" sheetId="4" r:id="rId12"/>
    <sheet name="S12" sheetId="2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7" l="1"/>
  <c r="F26" i="17"/>
  <c r="F27" i="17"/>
  <c r="F28" i="17"/>
  <c r="F29" i="17"/>
  <c r="F30" i="17"/>
  <c r="F24" i="17"/>
  <c r="J5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E17" i="9" l="1"/>
  <c r="E32" i="9"/>
  <c r="E19" i="9"/>
</calcChain>
</file>

<file path=xl/sharedStrings.xml><?xml version="1.0" encoding="utf-8"?>
<sst xmlns="http://schemas.openxmlformats.org/spreadsheetml/2006/main" count="1095" uniqueCount="393">
  <si>
    <t>Parameter</t>
  </si>
  <si>
    <t>This study</t>
  </si>
  <si>
    <t xml:space="preserve">Sequencing </t>
  </si>
  <si>
    <t>Release year</t>
  </si>
  <si>
    <t>ONT</t>
    <phoneticPr fontId="4" type="noConversion"/>
  </si>
  <si>
    <t>-</t>
    <phoneticPr fontId="4" type="noConversion"/>
  </si>
  <si>
    <t>7 ×</t>
    <phoneticPr fontId="4" type="noConversion"/>
  </si>
  <si>
    <t>41 ×</t>
    <phoneticPr fontId="4" type="noConversion"/>
  </si>
  <si>
    <t>CLR</t>
    <phoneticPr fontId="4" type="noConversion"/>
  </si>
  <si>
    <t>10 ×</t>
    <phoneticPr fontId="4" type="noConversion"/>
  </si>
  <si>
    <t>57 ×</t>
    <phoneticPr fontId="4" type="noConversion"/>
  </si>
  <si>
    <t>HiFi</t>
    <phoneticPr fontId="4" type="noConversion"/>
  </si>
  <si>
    <t>48 ×</t>
    <phoneticPr fontId="4" type="noConversion"/>
  </si>
  <si>
    <t>40 ×</t>
    <phoneticPr fontId="4" type="noConversion"/>
  </si>
  <si>
    <t>117 ×</t>
    <phoneticPr fontId="4" type="noConversion"/>
  </si>
  <si>
    <t>NGS</t>
    <phoneticPr fontId="4" type="noConversion"/>
  </si>
  <si>
    <t>&gt; 150 ×</t>
    <phoneticPr fontId="4" type="noConversion"/>
  </si>
  <si>
    <t>70 ×</t>
    <phoneticPr fontId="4" type="noConversion"/>
  </si>
  <si>
    <t>16 ×</t>
    <phoneticPr fontId="4" type="noConversion"/>
  </si>
  <si>
    <t>120 ×</t>
    <phoneticPr fontId="4" type="noConversion"/>
  </si>
  <si>
    <t>Hi-C</t>
    <phoneticPr fontId="4" type="noConversion"/>
  </si>
  <si>
    <t>&gt; 60 ×</t>
    <phoneticPr fontId="4" type="noConversion"/>
  </si>
  <si>
    <t>47 ×</t>
    <phoneticPr fontId="4" type="noConversion"/>
  </si>
  <si>
    <t>110 ×</t>
    <phoneticPr fontId="4" type="noConversion"/>
  </si>
  <si>
    <t>107 ×</t>
    <phoneticPr fontId="4" type="noConversion"/>
  </si>
  <si>
    <t>Bionano</t>
    <phoneticPr fontId="4" type="noConversion"/>
  </si>
  <si>
    <t>330 ×</t>
    <phoneticPr fontId="4" type="noConversion"/>
  </si>
  <si>
    <t>Contig assembly</t>
  </si>
  <si>
    <t>Contig Number</t>
  </si>
  <si>
    <t>Contig N50 / bp</t>
  </si>
  <si>
    <t>Longest contig / bp</t>
  </si>
  <si>
    <t>Contig size / bp</t>
    <phoneticPr fontId="4" type="noConversion"/>
  </si>
  <si>
    <t>GC content</t>
  </si>
  <si>
    <t>Scaffold  assembly</t>
  </si>
  <si>
    <t>Scaffold number</t>
  </si>
  <si>
    <t>Scaffold N50 / bp</t>
  </si>
  <si>
    <t>Scaffold N90 / bp</t>
  </si>
  <si>
    <t>Longest scaffold / bp</t>
  </si>
  <si>
    <t>Scaffold size / bp</t>
    <phoneticPr fontId="4" type="noConversion"/>
  </si>
  <si>
    <t xml:space="preserve">Re-scaffold </t>
    <phoneticPr fontId="4" type="noConversion"/>
  </si>
  <si>
    <t>Placed contigs</t>
    <phoneticPr fontId="4" type="noConversion"/>
  </si>
  <si>
    <t>Anchored size / bp</t>
    <phoneticPr fontId="4" type="noConversion"/>
  </si>
  <si>
    <t>Anchoring rate</t>
    <phoneticPr fontId="4" type="noConversion"/>
  </si>
  <si>
    <t>Gap number</t>
    <phoneticPr fontId="4" type="noConversion"/>
  </si>
  <si>
    <t>+++</t>
    <phoneticPr fontId="4" type="noConversion"/>
  </si>
  <si>
    <t>++</t>
    <phoneticPr fontId="4" type="noConversion"/>
  </si>
  <si>
    <t>Quality assessment</t>
  </si>
  <si>
    <t>Telomere number</t>
  </si>
  <si>
    <t>LAI</t>
  </si>
  <si>
    <t>QV</t>
  </si>
  <si>
    <t>Assembly BUSCO</t>
    <phoneticPr fontId="4" type="noConversion"/>
  </si>
  <si>
    <t>BUSCO [S]</t>
    <phoneticPr fontId="4" type="noConversion"/>
  </si>
  <si>
    <t>BUSCO [D]</t>
    <phoneticPr fontId="4" type="noConversion"/>
  </si>
  <si>
    <t>BUSCO [F]</t>
    <phoneticPr fontId="4" type="noConversion"/>
  </si>
  <si>
    <t>BUSCO [M]</t>
    <phoneticPr fontId="4" type="noConversion"/>
  </si>
  <si>
    <t>Repeat composition</t>
    <phoneticPr fontId="4" type="noConversion"/>
  </si>
  <si>
    <t>Total Repeat</t>
    <phoneticPr fontId="4" type="noConversion"/>
  </si>
  <si>
    <t>LINEs</t>
    <phoneticPr fontId="4" type="noConversion"/>
  </si>
  <si>
    <t>SINEs</t>
    <phoneticPr fontId="4" type="noConversion"/>
  </si>
  <si>
    <t>LTR/Copia</t>
    <phoneticPr fontId="4" type="noConversion"/>
  </si>
  <si>
    <t>LTR/Gypsy</t>
    <phoneticPr fontId="4" type="noConversion"/>
  </si>
  <si>
    <t>LTR/others</t>
    <phoneticPr fontId="4" type="noConversion"/>
  </si>
  <si>
    <t>DNA transposons</t>
  </si>
  <si>
    <t>Satellites</t>
  </si>
  <si>
    <t>Small RNA</t>
  </si>
  <si>
    <t>Simple repeats</t>
  </si>
  <si>
    <t>Unclassified</t>
  </si>
  <si>
    <t>Gene annotation</t>
    <phoneticPr fontId="4" type="noConversion"/>
  </si>
  <si>
    <t>Number of coding genes</t>
  </si>
  <si>
    <t>Exons/gene model</t>
    <phoneticPr fontId="4" type="noConversion"/>
  </si>
  <si>
    <t>Total reads</t>
  </si>
  <si>
    <t>Total bases</t>
  </si>
  <si>
    <t>HiFi</t>
  </si>
  <si>
    <t>ONT</t>
  </si>
  <si>
    <t>Hi-C</t>
  </si>
  <si>
    <t>ONT (&gt;100kb)</t>
    <phoneticPr fontId="3" type="noConversion"/>
  </si>
  <si>
    <t>N50 length</t>
    <phoneticPr fontId="3" type="noConversion"/>
  </si>
  <si>
    <t>Avg length</t>
    <phoneticPr fontId="3" type="noConversion"/>
  </si>
  <si>
    <t>HiFi (&gt;20 kb)</t>
    <phoneticPr fontId="3" type="noConversion"/>
  </si>
  <si>
    <t>Chr01</t>
  </si>
  <si>
    <t>Chr02</t>
  </si>
  <si>
    <t>Chr03</t>
  </si>
  <si>
    <t>Chr04</t>
  </si>
  <si>
    <t>Chr05</t>
  </si>
  <si>
    <t>Chr06</t>
  </si>
  <si>
    <t>Chr07</t>
  </si>
  <si>
    <t>Chr08</t>
  </si>
  <si>
    <t>Chr09</t>
  </si>
  <si>
    <t>Chr10</t>
  </si>
  <si>
    <t>Chr11</t>
  </si>
  <si>
    <t>Chr12</t>
  </si>
  <si>
    <t>Chr13</t>
  </si>
  <si>
    <t>Chr14</t>
  </si>
  <si>
    <t>Chr15</t>
  </si>
  <si>
    <t>Chr16</t>
  </si>
  <si>
    <t>Chr17</t>
  </si>
  <si>
    <t>Chr18</t>
  </si>
  <si>
    <t>Chr19</t>
  </si>
  <si>
    <t>+ Niben261Chr01</t>
    <phoneticPr fontId="3" type="noConversion"/>
  </si>
  <si>
    <t>+ Niben261Chr02</t>
  </si>
  <si>
    <t>+ Niben261Chr03</t>
  </si>
  <si>
    <t>+ Niben261Chr04</t>
  </si>
  <si>
    <t>+ Niben261Chr05</t>
  </si>
  <si>
    <t>+ Niben261Chr06</t>
  </si>
  <si>
    <t>+ Niben261Chr07</t>
  </si>
  <si>
    <t>+ Niben261Chr08</t>
  </si>
  <si>
    <t>+ Niben261Chr09</t>
  </si>
  <si>
    <t>+ Niben261Chr10</t>
  </si>
  <si>
    <t>+ Niben261Chr11</t>
  </si>
  <si>
    <t>+ Niben261Chr12</t>
  </si>
  <si>
    <t>+ Niben261Chr13</t>
  </si>
  <si>
    <t>+ Niben261Chr14</t>
  </si>
  <si>
    <t>+ Niben261Chr15</t>
  </si>
  <si>
    <t>+ Niben261Chr16</t>
  </si>
  <si>
    <t>+ Niben261Chr17</t>
  </si>
  <si>
    <t>+ Niben261Chr18</t>
  </si>
  <si>
    <t>+ Niben261Chr19</t>
  </si>
  <si>
    <t>+ Nbe.v1.s00010</t>
    <phoneticPr fontId="3" type="noConversion"/>
  </si>
  <si>
    <t>- Nbe.v1.s00020</t>
    <phoneticPr fontId="3" type="noConversion"/>
  </si>
  <si>
    <t>+ Nbe.v1.s00030</t>
    <phoneticPr fontId="3" type="noConversion"/>
  </si>
  <si>
    <t>+ Nbe.v1.s00040</t>
    <phoneticPr fontId="3" type="noConversion"/>
  </si>
  <si>
    <t>+ Nbe.v1.s00050</t>
    <phoneticPr fontId="3" type="noConversion"/>
  </si>
  <si>
    <t>- Nbe.v1.s00060</t>
    <phoneticPr fontId="3" type="noConversion"/>
  </si>
  <si>
    <t>+ Nbe.v1.s00070</t>
    <phoneticPr fontId="3" type="noConversion"/>
  </si>
  <si>
    <t>+ Nbe.v1.s00080</t>
    <phoneticPr fontId="3" type="noConversion"/>
  </si>
  <si>
    <t>- Nbe.v1.s00090</t>
    <phoneticPr fontId="3" type="noConversion"/>
  </si>
  <si>
    <t>- Nbe.v1.s00100</t>
    <phoneticPr fontId="3" type="noConversion"/>
  </si>
  <si>
    <t>+ Nbe.v1.s00110</t>
    <phoneticPr fontId="3" type="noConversion"/>
  </si>
  <si>
    <t>- Nbe.v1.s00120</t>
    <phoneticPr fontId="3" type="noConversion"/>
  </si>
  <si>
    <t>+ Nbe.v1.s00130</t>
    <phoneticPr fontId="3" type="noConversion"/>
  </si>
  <si>
    <t>+ Nbe.v1.s00140</t>
    <phoneticPr fontId="3" type="noConversion"/>
  </si>
  <si>
    <t>- Nbe.v1.s00150</t>
    <phoneticPr fontId="3" type="noConversion"/>
  </si>
  <si>
    <t>+ Nbe.v1.s00160</t>
    <phoneticPr fontId="3" type="noConversion"/>
  </si>
  <si>
    <t>+ Nbe.v1.s00170</t>
    <phoneticPr fontId="3" type="noConversion"/>
  </si>
  <si>
    <t>- Nbe.v1.s00180</t>
    <phoneticPr fontId="3" type="noConversion"/>
  </si>
  <si>
    <t>- Nbe.v1.s00200</t>
    <phoneticPr fontId="3" type="noConversion"/>
  </si>
  <si>
    <t>+ Nbe.v1.s00190</t>
    <phoneticPr fontId="3" type="noConversion"/>
  </si>
  <si>
    <t>+ Nbe.v1.s00210</t>
    <phoneticPr fontId="3" type="noConversion"/>
  </si>
  <si>
    <t>- NbLAB360C01</t>
    <phoneticPr fontId="3" type="noConversion"/>
  </si>
  <si>
    <t>- NbLAB360C03</t>
  </si>
  <si>
    <t>- NbLAB360C04</t>
  </si>
  <si>
    <t>- NbLAB360C09</t>
  </si>
  <si>
    <t>- NbLAB360C11</t>
  </si>
  <si>
    <t>- NbLAB360C12</t>
  </si>
  <si>
    <t>- NbLAB360C13</t>
  </si>
  <si>
    <t>- NbLAB360C14</t>
  </si>
  <si>
    <t>- NbLAB360C17</t>
  </si>
  <si>
    <t>- NbLAB360C18</t>
  </si>
  <si>
    <t>+ NbLAB360C02</t>
  </si>
  <si>
    <t>+ NbLAB360C05</t>
  </si>
  <si>
    <t>+ NbLAB360C06</t>
  </si>
  <si>
    <t>+ NbLAB360C07</t>
  </si>
  <si>
    <t>+ NbLAB360C08</t>
  </si>
  <si>
    <t>+ NbLAB360C10</t>
  </si>
  <si>
    <t>+ NbLAB360C19</t>
  </si>
  <si>
    <t>- NbLAB360C15</t>
    <phoneticPr fontId="3" type="noConversion"/>
  </si>
  <si>
    <t>- NbLAB360C16</t>
    <phoneticPr fontId="3" type="noConversion"/>
  </si>
  <si>
    <r>
      <t xml:space="preserve">Coverage </t>
    </r>
    <r>
      <rPr>
        <vertAlign val="superscript"/>
        <sz val="11"/>
        <color theme="1"/>
        <rFont val="Times New Roman"/>
        <family val="1"/>
      </rPr>
      <t>#</t>
    </r>
    <r>
      <rPr>
        <sz val="11"/>
        <color theme="1"/>
        <rFont val="Times New Roman"/>
        <family val="1"/>
      </rPr>
      <t xml:space="preserve"> </t>
    </r>
    <phoneticPr fontId="3" type="noConversion"/>
  </si>
  <si>
    <r>
      <t xml:space="preserve">Supplementary Table 3. Chromosome names in different </t>
    </r>
    <r>
      <rPr>
        <b/>
        <i/>
        <sz val="11"/>
        <color theme="1"/>
        <rFont val="Times New Roman"/>
        <family val="1"/>
      </rPr>
      <t>N. benthamiana</t>
    </r>
    <r>
      <rPr>
        <b/>
        <sz val="11"/>
        <color theme="1"/>
        <rFont val="Times New Roman"/>
        <family val="1"/>
      </rPr>
      <t xml:space="preserve"> genome assemblies</t>
    </r>
    <phoneticPr fontId="4" type="noConversion"/>
  </si>
  <si>
    <t>Length / bp</t>
    <phoneticPr fontId="3" type="noConversion"/>
  </si>
  <si>
    <t>Contig N90 / bp</t>
    <phoneticPr fontId="3" type="noConversion"/>
  </si>
  <si>
    <t>Chr01</t>
    <phoneticPr fontId="3" type="noConversion"/>
  </si>
  <si>
    <t>Length</t>
    <phoneticPr fontId="3" type="noConversion"/>
  </si>
  <si>
    <t>NUPTs</t>
    <phoneticPr fontId="3" type="noConversion"/>
  </si>
  <si>
    <t>GA-rich</t>
    <phoneticPr fontId="3" type="noConversion"/>
  </si>
  <si>
    <t>(CTT)n</t>
    <phoneticPr fontId="3" type="noConversion"/>
  </si>
  <si>
    <t>(GAA)n</t>
    <phoneticPr fontId="3" type="noConversion"/>
  </si>
  <si>
    <t>NOR</t>
    <phoneticPr fontId="3" type="noConversion"/>
  </si>
  <si>
    <t>(GA)n</t>
    <phoneticPr fontId="3" type="noConversion"/>
  </si>
  <si>
    <t>(CT)n</t>
    <phoneticPr fontId="3" type="noConversion"/>
  </si>
  <si>
    <t>SD</t>
    <phoneticPr fontId="3" type="noConversion"/>
  </si>
  <si>
    <t>overlap</t>
    <phoneticPr fontId="3" type="noConversion"/>
  </si>
  <si>
    <t>Type</t>
    <phoneticPr fontId="3" type="noConversion"/>
  </si>
  <si>
    <t>Position</t>
    <phoneticPr fontId="3" type="noConversion"/>
  </si>
  <si>
    <t>Start</t>
    <phoneticPr fontId="3" type="noConversion"/>
  </si>
  <si>
    <t>End</t>
    <phoneticPr fontId="3" type="noConversion"/>
  </si>
  <si>
    <t>-</t>
    <phoneticPr fontId="3" type="noConversion"/>
  </si>
  <si>
    <t>Tekay</t>
  </si>
  <si>
    <t>Galadriel</t>
  </si>
  <si>
    <t>Retand</t>
  </si>
  <si>
    <t>Ogre</t>
  </si>
  <si>
    <t>Centromeres</t>
    <phoneticPr fontId="3" type="noConversion"/>
  </si>
  <si>
    <t>Whole genome</t>
    <phoneticPr fontId="3" type="noConversion"/>
  </si>
  <si>
    <t>Satellites (&lt;50 bp)</t>
    <phoneticPr fontId="3" type="noConversion"/>
  </si>
  <si>
    <t>Satellites (&gt;50 bp)</t>
    <phoneticPr fontId="3" type="noConversion"/>
  </si>
  <si>
    <t>5S rDNA</t>
    <phoneticPr fontId="3" type="noConversion"/>
  </si>
  <si>
    <t>45S rDNA</t>
    <phoneticPr fontId="3" type="noConversion"/>
  </si>
  <si>
    <t>LTR/Caulimovirus</t>
    <phoneticPr fontId="4" type="noConversion"/>
  </si>
  <si>
    <t>Unclassified</t>
    <phoneticPr fontId="3" type="noConversion"/>
  </si>
  <si>
    <t>(RepeatMasker)</t>
    <phoneticPr fontId="3" type="noConversion"/>
  </si>
  <si>
    <t>Length / Mb</t>
    <phoneticPr fontId="3" type="noConversion"/>
  </si>
  <si>
    <t>Total size</t>
    <phoneticPr fontId="3" type="noConversion"/>
  </si>
  <si>
    <t>Mapping rate</t>
    <phoneticPr fontId="3" type="noConversion"/>
  </si>
  <si>
    <t>Genome sequencing</t>
    <phoneticPr fontId="4" type="noConversion"/>
  </si>
  <si>
    <t>Sample</t>
    <phoneticPr fontId="3" type="noConversion"/>
  </si>
  <si>
    <t>Leaf</t>
    <phoneticPr fontId="3" type="noConversion"/>
  </si>
  <si>
    <t>Feature</t>
    <phoneticPr fontId="3" type="noConversion"/>
  </si>
  <si>
    <t>Unkonwn</t>
    <phoneticPr fontId="3" type="noConversion"/>
  </si>
  <si>
    <t>CE_start</t>
  </si>
  <si>
    <t>CE_end</t>
  </si>
  <si>
    <t>t</t>
  </si>
  <si>
    <t>sm</t>
  </si>
  <si>
    <t>st</t>
  </si>
  <si>
    <t>Csate_start</t>
    <phoneticPr fontId="3" type="noConversion"/>
  </si>
  <si>
    <t>Csate_end</t>
    <phoneticPr fontId="3" type="noConversion"/>
  </si>
  <si>
    <t>Proportion / %</t>
    <phoneticPr fontId="3" type="noConversion"/>
  </si>
  <si>
    <t>CE_size / Mb</t>
    <phoneticPr fontId="3" type="noConversion"/>
  </si>
  <si>
    <t>Csate_size / Mb</t>
    <phoneticPr fontId="3" type="noConversion"/>
  </si>
  <si>
    <t>Karotype</t>
    <phoneticPr fontId="3" type="noConversion"/>
  </si>
  <si>
    <t>GC / %</t>
    <phoneticPr fontId="3" type="noConversion"/>
  </si>
  <si>
    <t>q/p ratio</t>
    <phoneticPr fontId="3" type="noConversion"/>
  </si>
  <si>
    <t>Chr_id</t>
    <phoneticPr fontId="3" type="noConversion"/>
  </si>
  <si>
    <t>Chr</t>
  </si>
  <si>
    <t>Start</t>
  </si>
  <si>
    <t>End</t>
  </si>
  <si>
    <t>Distance to centromere / Mb</t>
    <phoneticPr fontId="3" type="noConversion"/>
  </si>
  <si>
    <t>Feature</t>
  </si>
  <si>
    <t>SubA genome</t>
  </si>
  <si>
    <t>SubB genome</t>
  </si>
  <si>
    <t>1. Gypsy-type</t>
  </si>
  <si>
    <t>CEN06</t>
  </si>
  <si>
    <t>CEN15</t>
  </si>
  <si>
    <t>CEN19</t>
  </si>
  <si>
    <t>2. Satellite-type</t>
  </si>
  <si>
    <t xml:space="preserve">                    </t>
  </si>
  <si>
    <t>CEN05</t>
  </si>
  <si>
    <t>CEN16</t>
  </si>
  <si>
    <t>CEN14</t>
  </si>
  <si>
    <t>CEN09</t>
  </si>
  <si>
    <t>CEN18</t>
  </si>
  <si>
    <t>3. NUMTs-type</t>
  </si>
  <si>
    <t xml:space="preserve">    Combined-type</t>
    <phoneticPr fontId="3" type="noConversion"/>
  </si>
  <si>
    <t xml:space="preserve">    Merged-type</t>
    <phoneticPr fontId="3" type="noConversion"/>
  </si>
  <si>
    <r>
      <rPr>
        <sz val="11"/>
        <color theme="5"/>
        <rFont val="Times New Roman"/>
        <family val="1"/>
      </rPr>
      <t xml:space="preserve">(mt) </t>
    </r>
    <r>
      <rPr>
        <sz val="11"/>
        <color theme="1"/>
        <rFont val="Times New Roman"/>
        <family val="1"/>
      </rPr>
      <t>means the NUMTs inserted in the centromeric and pericentromeric regions.</t>
    </r>
    <phoneticPr fontId="3" type="noConversion"/>
  </si>
  <si>
    <r>
      <t>CEN07</t>
    </r>
    <r>
      <rPr>
        <sz val="11"/>
        <color rgb="FFE36C0A"/>
        <rFont val="Times New Roman"/>
        <family val="1"/>
      </rPr>
      <t xml:space="preserve"> (mt)</t>
    </r>
  </si>
  <si>
    <r>
      <t>CEN11</t>
    </r>
    <r>
      <rPr>
        <sz val="11"/>
        <color rgb="FFE36C0A"/>
        <rFont val="Times New Roman"/>
        <family val="1"/>
      </rPr>
      <t xml:space="preserve"> (mt)</t>
    </r>
  </si>
  <si>
    <r>
      <t>CEN12</t>
    </r>
    <r>
      <rPr>
        <sz val="11"/>
        <color rgb="FFE36C0A"/>
        <rFont val="Times New Roman"/>
        <family val="1"/>
      </rPr>
      <t xml:space="preserve"> (mt)</t>
    </r>
  </si>
  <si>
    <r>
      <t>CEN13</t>
    </r>
    <r>
      <rPr>
        <sz val="11"/>
        <color rgb="FFE36C0A"/>
        <rFont val="Times New Roman"/>
        <family val="1"/>
      </rPr>
      <t xml:space="preserve"> (mt)</t>
    </r>
  </si>
  <si>
    <r>
      <t>CEN17</t>
    </r>
    <r>
      <rPr>
        <sz val="11"/>
        <color rgb="FFE36C0A"/>
        <rFont val="Times New Roman"/>
        <family val="1"/>
      </rPr>
      <t xml:space="preserve"> (mt)</t>
    </r>
  </si>
  <si>
    <r>
      <t>CEN03</t>
    </r>
    <r>
      <rPr>
        <sz val="11"/>
        <color rgb="FFE36C0A"/>
        <rFont val="Times New Roman"/>
        <family val="1"/>
      </rPr>
      <t xml:space="preserve"> (mt)</t>
    </r>
  </si>
  <si>
    <r>
      <rPr>
        <sz val="11"/>
        <color theme="1"/>
        <rFont val="Times New Roman"/>
        <family val="1"/>
      </rPr>
      <t>CEN04</t>
    </r>
    <r>
      <rPr>
        <sz val="11"/>
        <color rgb="FFFF0000"/>
        <rFont val="Times New Roman"/>
        <family val="1"/>
      </rPr>
      <t xml:space="preserve"> </t>
    </r>
    <r>
      <rPr>
        <sz val="11"/>
        <color rgb="FFE36C0A"/>
        <rFont val="Times New Roman"/>
        <family val="1"/>
      </rPr>
      <t>(mt)</t>
    </r>
    <phoneticPr fontId="3" type="noConversion"/>
  </si>
  <si>
    <r>
      <rPr>
        <sz val="11"/>
        <color theme="1"/>
        <rFont val="Times New Roman"/>
        <family val="1"/>
      </rPr>
      <t>CEN08</t>
    </r>
    <r>
      <rPr>
        <sz val="11"/>
        <color rgb="FFFF0000"/>
        <rFont val="Times New Roman"/>
        <family val="1"/>
      </rPr>
      <t xml:space="preserve"> </t>
    </r>
    <r>
      <rPr>
        <sz val="11"/>
        <color rgb="FFE36C0A"/>
        <rFont val="Times New Roman"/>
        <family val="1"/>
      </rPr>
      <t>(mt)</t>
    </r>
    <phoneticPr fontId="3" type="noConversion"/>
  </si>
  <si>
    <r>
      <rPr>
        <sz val="11"/>
        <color theme="1"/>
        <rFont val="Times New Roman"/>
        <family val="1"/>
      </rPr>
      <t>CEN01</t>
    </r>
    <r>
      <rPr>
        <sz val="11"/>
        <color rgb="FFFF0000"/>
        <rFont val="Times New Roman"/>
        <family val="1"/>
      </rPr>
      <t xml:space="preserve"> </t>
    </r>
    <r>
      <rPr>
        <sz val="11"/>
        <color rgb="FFE36C0A"/>
        <rFont val="Times New Roman"/>
        <family val="1"/>
      </rPr>
      <t>(mt)</t>
    </r>
    <phoneticPr fontId="3" type="noConversion"/>
  </si>
  <si>
    <r>
      <rPr>
        <sz val="11"/>
        <color theme="1"/>
        <rFont val="Times New Roman"/>
        <family val="1"/>
      </rPr>
      <t>CEN10</t>
    </r>
    <r>
      <rPr>
        <sz val="11"/>
        <color rgb="FFFF0000"/>
        <rFont val="Times New Roman"/>
        <family val="1"/>
      </rPr>
      <t xml:space="preserve"> </t>
    </r>
    <r>
      <rPr>
        <sz val="11"/>
        <color rgb="FFE36C0A"/>
        <rFont val="Times New Roman"/>
        <family val="1"/>
      </rPr>
      <t>(mt)</t>
    </r>
    <phoneticPr fontId="3" type="noConversion"/>
  </si>
  <si>
    <r>
      <rPr>
        <sz val="11"/>
        <color theme="1"/>
        <rFont val="Times New Roman"/>
        <family val="1"/>
      </rPr>
      <t>CEN02</t>
    </r>
    <r>
      <rPr>
        <sz val="11"/>
        <color rgb="FFFF0000"/>
        <rFont val="Times New Roman"/>
        <family val="1"/>
      </rPr>
      <t xml:space="preserve"> </t>
    </r>
    <r>
      <rPr>
        <sz val="11"/>
        <color rgb="FFE36C0A"/>
        <rFont val="Times New Roman"/>
        <family val="1"/>
      </rPr>
      <t>(mt)</t>
    </r>
    <phoneticPr fontId="3" type="noConversion"/>
  </si>
  <si>
    <t>Supplementary Table 7. The classification of centromeres based on sequence compositions</t>
    <phoneticPr fontId="4" type="noConversion"/>
  </si>
  <si>
    <t>-</t>
  </si>
  <si>
    <t>Supplementary Table 4. The final repeat annotation of whole genome and centromeres in this study</t>
    <phoneticPr fontId="4" type="noConversion"/>
  </si>
  <si>
    <t>NUMTs</t>
    <phoneticPr fontId="3" type="noConversion"/>
  </si>
  <si>
    <t>Nuclear mitochondrial DNA segments (NUMTs, &gt;20 kb)</t>
    <phoneticPr fontId="3" type="noConversion"/>
  </si>
  <si>
    <t>CEN01</t>
    <phoneticPr fontId="3" type="noConversion"/>
  </si>
  <si>
    <t>CEN02</t>
  </si>
  <si>
    <t>CEN03</t>
  </si>
  <si>
    <t>CEN04</t>
  </si>
  <si>
    <t>CEN07</t>
  </si>
  <si>
    <t>CEN08</t>
  </si>
  <si>
    <t>CEN10</t>
  </si>
  <si>
    <t>CEN11</t>
  </si>
  <si>
    <t>CEN12</t>
  </si>
  <si>
    <t>CEN13</t>
  </si>
  <si>
    <t>CEN17</t>
  </si>
  <si>
    <t>Gypsy</t>
    <phoneticPr fontId="3" type="noConversion"/>
  </si>
  <si>
    <t>Satellite</t>
    <phoneticPr fontId="3" type="noConversion"/>
  </si>
  <si>
    <t>Yes</t>
    <phoneticPr fontId="3" type="noConversion"/>
  </si>
  <si>
    <t>No</t>
    <phoneticPr fontId="3" type="noConversion"/>
  </si>
  <si>
    <t>Athila</t>
    <phoneticPr fontId="3" type="noConversion"/>
  </si>
  <si>
    <t>CRM</t>
    <phoneticPr fontId="3" type="noConversion"/>
  </si>
  <si>
    <t>Gypsy length</t>
    <phoneticPr fontId="3" type="noConversion"/>
  </si>
  <si>
    <t>Intact &amp; Truncted  Gypsy elements</t>
    <phoneticPr fontId="3" type="noConversion"/>
  </si>
  <si>
    <t>Intact  Gypsy elements</t>
    <phoneticPr fontId="3" type="noConversion"/>
  </si>
  <si>
    <t>Combined</t>
    <phoneticPr fontId="3" type="noConversion"/>
  </si>
  <si>
    <t>Merged</t>
  </si>
  <si>
    <t>Merged</t>
    <phoneticPr fontId="3" type="noConversion"/>
  </si>
  <si>
    <t>Total</t>
    <phoneticPr fontId="3" type="noConversion"/>
  </si>
  <si>
    <t xml:space="preserve"> </t>
    <phoneticPr fontId="3" type="noConversion"/>
  </si>
  <si>
    <t>Nuclear chloroplast DNA segments (NUPTs, &gt;20 kb)</t>
    <phoneticPr fontId="3" type="noConversion"/>
  </si>
  <si>
    <t>Database</t>
  </si>
  <si>
    <t>Accession_number</t>
  </si>
  <si>
    <t>https://www.ncbi.nlm.nih.gov/</t>
  </si>
  <si>
    <t>Nicotiana attenuata</t>
  </si>
  <si>
    <t>Ipomoea nil</t>
  </si>
  <si>
    <t>Physalis pubescens</t>
  </si>
  <si>
    <t>https://ngdc.cncb.ac.cn/gwh/</t>
  </si>
  <si>
    <t>GWHANUX00000000</t>
  </si>
  <si>
    <t>Solanum tuberosum</t>
  </si>
  <si>
    <t>http://www.bioinformaticslab.cn/pubs/</t>
  </si>
  <si>
    <t>DM8.1</t>
  </si>
  <si>
    <t>Solanum lycopersicum</t>
  </si>
  <si>
    <t>http://solomics.agis.org.cn/tomato/</t>
  </si>
  <si>
    <t>SL5.0</t>
  </si>
  <si>
    <t>Solanum melongena</t>
  </si>
  <si>
    <t>https://solgenomics.net/</t>
  </si>
  <si>
    <t>HQ-1315</t>
  </si>
  <si>
    <t>Petunia axillaris</t>
  </si>
  <si>
    <t>Coffea canephora</t>
  </si>
  <si>
    <t>Arabidopsis thaliana</t>
  </si>
  <si>
    <t>https://www.arabidopsis.org/</t>
  </si>
  <si>
    <t>Araport11</t>
  </si>
  <si>
    <t>Vitis vinifera</t>
  </si>
  <si>
    <t>https://phytozome-next.jgi.doe.gov/</t>
  </si>
  <si>
    <t>Vitis vinifera v2.1</t>
  </si>
  <si>
    <t>Oryza sativa</t>
  </si>
  <si>
    <t>https://riceome.hzau.edu.cn/</t>
  </si>
  <si>
    <t>MH63RS3</t>
  </si>
  <si>
    <r>
      <t xml:space="preserve">Nicotiana benthamiana </t>
    </r>
    <r>
      <rPr>
        <sz val="11"/>
        <rFont val="Times New Roman"/>
        <family val="1"/>
      </rPr>
      <t>subA</t>
    </r>
    <phoneticPr fontId="3" type="noConversion"/>
  </si>
  <si>
    <r>
      <t xml:space="preserve">Nicotiana benthamiana </t>
    </r>
    <r>
      <rPr>
        <sz val="11"/>
        <rFont val="Times New Roman"/>
        <family val="1"/>
      </rPr>
      <t>subB</t>
    </r>
    <phoneticPr fontId="3" type="noConversion"/>
  </si>
  <si>
    <t>Nicotiana longiflora</t>
    <phoneticPr fontId="3" type="noConversion"/>
  </si>
  <si>
    <t>Nicotiana sylvestris</t>
    <phoneticPr fontId="3" type="noConversion"/>
  </si>
  <si>
    <t>Nicotiana glauca</t>
    <phoneticPr fontId="3" type="noConversion"/>
  </si>
  <si>
    <t>Nicotiana obtusifolia</t>
    <phoneticPr fontId="3" type="noConversion"/>
  </si>
  <si>
    <t>Nicotiana tomentosiformis</t>
    <phoneticPr fontId="3" type="noConversion"/>
  </si>
  <si>
    <t>GCA_030864195.1</t>
  </si>
  <si>
    <t>GCA_001879475.1</t>
    <phoneticPr fontId="3" type="noConversion"/>
  </si>
  <si>
    <t>GWHBKBH00000000</t>
  </si>
  <si>
    <r>
      <t xml:space="preserve">Nicotiana tabacum </t>
    </r>
    <r>
      <rPr>
        <sz val="11"/>
        <rFont val="Times New Roman"/>
        <family val="1"/>
      </rPr>
      <t>subT</t>
    </r>
    <phoneticPr fontId="3" type="noConversion"/>
  </si>
  <si>
    <r>
      <t xml:space="preserve">Nicotiana tabacum </t>
    </r>
    <r>
      <rPr>
        <sz val="11"/>
        <rFont val="Times New Roman"/>
        <family val="1"/>
      </rPr>
      <t>subS</t>
    </r>
    <phoneticPr fontId="3" type="noConversion"/>
  </si>
  <si>
    <t>https://genomevolution.org/coge/</t>
  </si>
  <si>
    <r>
      <rPr>
        <vertAlign val="superscript"/>
        <sz val="11"/>
        <color rgb="FF000000"/>
        <rFont val="Times New Roman"/>
        <family val="1"/>
      </rPr>
      <t xml:space="preserve"># </t>
    </r>
    <r>
      <rPr>
        <sz val="11"/>
        <color rgb="FF000000"/>
        <rFont val="Times New Roman"/>
        <family val="1"/>
      </rPr>
      <t>The coverage was calculated using an estimated genome size of 2.85 Gb for N.benthamiana</t>
    </r>
    <phoneticPr fontId="3" type="noConversion"/>
  </si>
  <si>
    <t>Niben v2.6.1</t>
    <phoneticPr fontId="4" type="noConversion"/>
  </si>
  <si>
    <t>NB.PCP [ref.18]</t>
    <phoneticPr fontId="4" type="noConversion"/>
  </si>
  <si>
    <t>NB.NP [ref.15]</t>
    <phoneticPr fontId="4" type="noConversion"/>
  </si>
  <si>
    <t>NB.CELL [ref.19]</t>
    <phoneticPr fontId="4" type="noConversion"/>
  </si>
  <si>
    <t>Supplementary Tables</t>
    <phoneticPr fontId="3" type="noConversion"/>
  </si>
  <si>
    <t>http://lifenglab.hzau.edu.cn/Nicomics</t>
  </si>
  <si>
    <t>Petite Havana SR1</t>
  </si>
  <si>
    <t>135 ×</t>
    <phoneticPr fontId="4" type="noConversion"/>
  </si>
  <si>
    <t>37 ×</t>
    <phoneticPr fontId="4" type="noConversion"/>
  </si>
  <si>
    <t>(RagTag)</t>
    <phoneticPr fontId="3" type="noConversion"/>
  </si>
  <si>
    <t>Average gene length / bp</t>
  </si>
  <si>
    <t>Average transcript length / bp</t>
    <phoneticPr fontId="4" type="noConversion"/>
  </si>
  <si>
    <t>Multi exon gene models</t>
    <phoneticPr fontId="3" type="noConversion"/>
  </si>
  <si>
    <t>NB.MP [ref.20]</t>
    <phoneticPr fontId="4" type="noConversion"/>
  </si>
  <si>
    <t>NB.NP [ref.15]</t>
    <phoneticPr fontId="3" type="noConversion"/>
  </si>
  <si>
    <t>NB.PCP [ref.18]</t>
    <phoneticPr fontId="3" type="noConversion"/>
  </si>
  <si>
    <t>NB.MP [ref.20]</t>
    <phoneticPr fontId="3" type="noConversion"/>
  </si>
  <si>
    <t>- Chr13</t>
    <phoneticPr fontId="3" type="noConversion"/>
  </si>
  <si>
    <t>- Chr15</t>
    <phoneticPr fontId="3" type="noConversion"/>
  </si>
  <si>
    <t>- Chr12</t>
    <phoneticPr fontId="3" type="noConversion"/>
  </si>
  <si>
    <t>+ Chr19</t>
    <phoneticPr fontId="3" type="noConversion"/>
  </si>
  <si>
    <t>- Chr08</t>
    <phoneticPr fontId="3" type="noConversion"/>
  </si>
  <si>
    <t>- Chr06</t>
    <phoneticPr fontId="3" type="noConversion"/>
  </si>
  <si>
    <t>+ Chr03</t>
    <phoneticPr fontId="3" type="noConversion"/>
  </si>
  <si>
    <t>- Chr05</t>
    <phoneticPr fontId="3" type="noConversion"/>
  </si>
  <si>
    <t>- Chr01</t>
    <phoneticPr fontId="3" type="noConversion"/>
  </si>
  <si>
    <t>+ Chr02</t>
    <phoneticPr fontId="3" type="noConversion"/>
  </si>
  <si>
    <t>- Chr07</t>
    <phoneticPr fontId="3" type="noConversion"/>
  </si>
  <si>
    <t>+ Chr14</t>
    <phoneticPr fontId="3" type="noConversion"/>
  </si>
  <si>
    <t>+ Chr10</t>
    <phoneticPr fontId="3" type="noConversion"/>
  </si>
  <si>
    <t>+ Chr09</t>
    <phoneticPr fontId="3" type="noConversion"/>
  </si>
  <si>
    <t>- Chr04</t>
    <phoneticPr fontId="3" type="noConversion"/>
  </si>
  <si>
    <t>- Chr18</t>
    <phoneticPr fontId="3" type="noConversion"/>
  </si>
  <si>
    <t>- Chr17</t>
    <phoneticPr fontId="3" type="noConversion"/>
  </si>
  <si>
    <t>- Chr11</t>
    <phoneticPr fontId="3" type="noConversion"/>
  </si>
  <si>
    <t>+ Chr16</t>
    <phoneticPr fontId="3" type="noConversion"/>
  </si>
  <si>
    <t>RNA-seq</t>
    <phoneticPr fontId="3" type="noConversion"/>
  </si>
  <si>
    <t>Root</t>
    <phoneticPr fontId="3" type="noConversion"/>
  </si>
  <si>
    <t>Stem</t>
    <phoneticPr fontId="3" type="noConversion"/>
  </si>
  <si>
    <t>Flower</t>
    <phoneticPr fontId="3" type="noConversion"/>
  </si>
  <si>
    <t>Seeds</t>
    <phoneticPr fontId="3" type="noConversion"/>
  </si>
  <si>
    <t>Transcriptome sequencing</t>
    <phoneticPr fontId="3" type="noConversion"/>
  </si>
  <si>
    <t>Iso-Seq</t>
    <phoneticPr fontId="3" type="noConversion"/>
  </si>
  <si>
    <t>Supplementary Table 1. Statistics of genome and transcriptome sequencing data in this project</t>
    <phoneticPr fontId="4" type="noConversion"/>
  </si>
  <si>
    <r>
      <t xml:space="preserve">Iso-Seq </t>
    </r>
    <r>
      <rPr>
        <vertAlign val="superscript"/>
        <sz val="11"/>
        <color theme="1"/>
        <rFont val="Times New Roman"/>
        <family val="1"/>
      </rPr>
      <t>$</t>
    </r>
    <phoneticPr fontId="3" type="noConversion"/>
  </si>
  <si>
    <r>
      <rPr>
        <vertAlign val="superscript"/>
        <sz val="11"/>
        <color rgb="FF000000"/>
        <rFont val="Times New Roman"/>
        <family val="1"/>
      </rPr>
      <t xml:space="preserve">$ </t>
    </r>
    <r>
      <rPr>
        <sz val="11"/>
        <color rgb="FF000000"/>
        <rFont val="Times New Roman"/>
        <family val="1"/>
      </rPr>
      <t>The statistics of Iso-Seq data were counted from CCS (circular consensus sequencing) reads</t>
    </r>
    <phoneticPr fontId="3" type="noConversion"/>
  </si>
  <si>
    <r>
      <t>NB.T2T</t>
    </r>
    <r>
      <rPr>
        <vertAlign val="superscript"/>
        <sz val="11"/>
        <color theme="1"/>
        <rFont val="Times New Roman"/>
        <family val="1"/>
      </rPr>
      <t>#</t>
    </r>
    <phoneticPr fontId="3" type="noConversion"/>
  </si>
  <si>
    <r>
      <rPr>
        <vertAlign val="superscript"/>
        <sz val="11"/>
        <color theme="1"/>
        <rFont val="Times New Roman"/>
        <family val="1"/>
      </rPr>
      <t>#</t>
    </r>
    <r>
      <rPr>
        <sz val="11"/>
        <color theme="1"/>
        <rFont val="Times New Roman"/>
        <family val="1"/>
      </rPr>
      <t xml:space="preserve"> chromosome numbers were ordered according to previous Niben v2.6.1 version</t>
    </r>
    <phoneticPr fontId="3" type="noConversion"/>
  </si>
  <si>
    <r>
      <t>Niben v2.6.1</t>
    </r>
    <r>
      <rPr>
        <vertAlign val="superscript"/>
        <sz val="11"/>
        <color theme="1"/>
        <rFont val="Times New Roman"/>
        <family val="1"/>
      </rPr>
      <t>$</t>
    </r>
    <phoneticPr fontId="3" type="noConversion"/>
  </si>
  <si>
    <r>
      <rPr>
        <vertAlign val="superscript"/>
        <sz val="11"/>
        <color theme="1"/>
        <rFont val="Times New Roman"/>
        <family val="1"/>
      </rPr>
      <t>$</t>
    </r>
    <r>
      <rPr>
        <sz val="11"/>
        <color theme="1"/>
        <rFont val="Times New Roman"/>
        <family val="1"/>
      </rPr>
      <t xml:space="preserve"> + means same orentiation; - means reverse complement</t>
    </r>
    <phoneticPr fontId="3" type="noConversion"/>
  </si>
  <si>
    <t>LTR/Gypsy</t>
  </si>
  <si>
    <t>CRM</t>
  </si>
  <si>
    <t>+</t>
  </si>
  <si>
    <t>+</t>
    <phoneticPr fontId="3" type="noConversion"/>
  </si>
  <si>
    <t>Insertion time (Mya)</t>
    <phoneticPr fontId="3" type="noConversion"/>
  </si>
  <si>
    <t>Strand</t>
    <phoneticPr fontId="3" type="noConversion"/>
  </si>
  <si>
    <t>Clade</t>
  </si>
  <si>
    <t>Family</t>
    <phoneticPr fontId="3" type="noConversion"/>
  </si>
  <si>
    <t xml:space="preserve"> A subgenome: Chr01, 05, 06, 09, 15-19</t>
    <phoneticPr fontId="3" type="noConversion"/>
  </si>
  <si>
    <t xml:space="preserve"> B subgenome: Chr02-04, 07,08, 10-14</t>
    <phoneticPr fontId="3" type="noConversion"/>
  </si>
  <si>
    <t>Illumina NGS</t>
    <phoneticPr fontId="3" type="noConversion"/>
  </si>
  <si>
    <t>CEN05</t>
    <phoneticPr fontId="3" type="noConversion"/>
  </si>
  <si>
    <t>CEN16</t>
    <phoneticPr fontId="3" type="noConversion"/>
  </si>
  <si>
    <t>Supplementary Table 10. Chromosomal localization of nuclear chloroplast and mitochondrial DNA segments</t>
    <phoneticPr fontId="4" type="noConversion"/>
  </si>
  <si>
    <t>Supplementary Table 11. Number of homoeolog genes  present on pairwise chromosomes</t>
    <phoneticPr fontId="4" type="noConversion"/>
  </si>
  <si>
    <t>Supplementary Table 11. Homoeolog gene numbers present on pairwise chromosomes</t>
    <phoneticPr fontId="4" type="noConversion"/>
  </si>
  <si>
    <t>Supplementary Table 12. Non-redundant protein sequences used in the phylogenetic tree</t>
    <phoneticPr fontId="4" type="noConversion"/>
  </si>
  <si>
    <r>
      <t xml:space="preserve">Supplementary Table 2. Global statistics for the publicly available </t>
    </r>
    <r>
      <rPr>
        <b/>
        <i/>
        <sz val="11"/>
        <color theme="1"/>
        <rFont val="Times New Roman"/>
        <family val="1"/>
      </rPr>
      <t>N. benthamiana</t>
    </r>
    <r>
      <rPr>
        <b/>
        <sz val="11"/>
        <color theme="1"/>
        <rFont val="Times New Roman"/>
        <family val="1"/>
      </rPr>
      <t xml:space="preserve"> LAB strain genome assemblies</t>
    </r>
    <phoneticPr fontId="4" type="noConversion"/>
  </si>
  <si>
    <t>Supplementary Table 5. The gaps of HiFi assembly were closed in the final T2T assembly</t>
    <phoneticPr fontId="4" type="noConversion"/>
  </si>
  <si>
    <t>Supplementary Table 6. The positions  of CENH3 identified centromeres (CE) and centromric satellites (Csate)</t>
    <phoneticPr fontId="4" type="noConversion"/>
  </si>
  <si>
    <t>Supplementary Table 6. The positions  of CENH3 identified centromeres (CE) and centromeric  satellites (Csate)</t>
    <phoneticPr fontId="4" type="noConversion"/>
  </si>
  <si>
    <t xml:space="preserve">Supplementary Table 8. Position of centromeric intact LTR/Gypsy retrotransposons  </t>
    <phoneticPr fontId="4" type="noConversion"/>
  </si>
  <si>
    <t xml:space="preserve">Supplementary Table 8. Position of centromeric intact LTR/Gypsy retrotransposons  </t>
    <phoneticPr fontId="3" type="noConversion"/>
  </si>
  <si>
    <t>Supplementary Table 9. Number of intact and truncated Ty3/Gypsy elements in centromere regions</t>
    <phoneticPr fontId="4" type="noConversion"/>
  </si>
  <si>
    <t>Supplementary Table 9. Number of intact and truncated  Ty3/Gypsy elements in centromere regions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</si>
</sst>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2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theme="1"/>
      <name val="Times New Roman"/>
      <family val="1"/>
    </font>
    <font>
      <vertAlign val="superscript"/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5"/>
      <name val="Times New Roman"/>
      <family val="1"/>
    </font>
    <font>
      <sz val="11"/>
      <color rgb="FFE36C0A"/>
      <name val="Times New Roman"/>
      <family val="1"/>
    </font>
    <font>
      <sz val="11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等线"/>
      <family val="3"/>
      <charset val="134"/>
      <scheme val="minor"/>
    </font>
    <font>
      <i/>
      <sz val="11"/>
      <name val="Times New Roman"/>
      <family val="1"/>
    </font>
    <font>
      <sz val="12"/>
      <color rgb="FF000000"/>
      <name val="Times New Roman"/>
      <family val="1"/>
    </font>
    <font>
      <sz val="9"/>
      <name val="Times New Roman"/>
      <family val="1"/>
    </font>
    <font>
      <b/>
      <u/>
      <sz val="9"/>
      <name val="Times New Roman"/>
      <family val="1"/>
    </font>
    <font>
      <b/>
      <u/>
      <sz val="9"/>
      <color rgb="FFC00000"/>
      <name val="Times New Roman"/>
      <family val="1"/>
    </font>
    <font>
      <b/>
      <sz val="1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C5FFC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3EFF9"/>
        <bgColor indexed="64"/>
      </patternFill>
    </fill>
    <fill>
      <patternFill patternType="solid">
        <fgColor rgb="FFD0E4F4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 applyAlignment="1"/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3" fontId="5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49" fontId="5" fillId="0" borderId="0" xfId="0" applyNumberFormat="1" applyFont="1" applyAlignment="1">
      <alignment horizontal="left" vertical="center"/>
    </xf>
    <xf numFmtId="3" fontId="5" fillId="0" borderId="0" xfId="0" applyNumberFormat="1" applyFont="1">
      <alignment vertical="center"/>
    </xf>
    <xf numFmtId="0" fontId="5" fillId="0" borderId="0" xfId="0" applyFont="1" applyAlignment="1"/>
    <xf numFmtId="0" fontId="7" fillId="2" borderId="4" xfId="0" applyFont="1" applyFill="1" applyBorder="1" applyAlignment="1">
      <alignment horizontal="left" vertical="center" wrapText="1" readingOrder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7" fillId="2" borderId="3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 readingOrder="1"/>
    </xf>
    <xf numFmtId="0" fontId="7" fillId="2" borderId="8" xfId="0" applyFont="1" applyFill="1" applyBorder="1" applyAlignment="1">
      <alignment horizontal="center" vertical="center" wrapText="1" readingOrder="1"/>
    </xf>
    <xf numFmtId="0" fontId="7" fillId="2" borderId="5" xfId="0" applyFont="1" applyFill="1" applyBorder="1" applyAlignment="1">
      <alignment horizontal="center" vertical="center" wrapText="1" readingOrder="1"/>
    </xf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 readingOrder="1"/>
    </xf>
    <xf numFmtId="0" fontId="10" fillId="2" borderId="3" xfId="0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10" fillId="2" borderId="4" xfId="0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center" vertical="center" wrapText="1" readingOrder="1"/>
    </xf>
    <xf numFmtId="0" fontId="10" fillId="2" borderId="4" xfId="0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/>
    </xf>
    <xf numFmtId="10" fontId="7" fillId="2" borderId="4" xfId="0" applyNumberFormat="1" applyFont="1" applyFill="1" applyBorder="1" applyAlignment="1">
      <alignment horizontal="center" vertical="center" wrapText="1" readingOrder="1"/>
    </xf>
    <xf numFmtId="10" fontId="10" fillId="2" borderId="4" xfId="0" applyNumberFormat="1" applyFont="1" applyFill="1" applyBorder="1" applyAlignment="1">
      <alignment horizontal="center" vertical="center" wrapText="1"/>
    </xf>
    <xf numFmtId="10" fontId="5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 readingOrder="1"/>
    </xf>
    <xf numFmtId="3" fontId="7" fillId="2" borderId="4" xfId="0" quotePrefix="1" applyNumberFormat="1" applyFont="1" applyFill="1" applyBorder="1" applyAlignment="1">
      <alignment horizontal="center" vertical="center" wrapText="1" readingOrder="1"/>
    </xf>
    <xf numFmtId="10" fontId="7" fillId="2" borderId="0" xfId="0" applyNumberFormat="1" applyFont="1" applyFill="1" applyAlignment="1">
      <alignment horizontal="center" vertical="center" wrapText="1" readingOrder="1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/>
    <xf numFmtId="176" fontId="7" fillId="2" borderId="4" xfId="0" applyNumberFormat="1" applyFont="1" applyFill="1" applyBorder="1" applyAlignment="1">
      <alignment horizontal="center" vertical="center" wrapText="1" readingOrder="1"/>
    </xf>
    <xf numFmtId="0" fontId="5" fillId="2" borderId="0" xfId="0" applyFont="1" applyFill="1">
      <alignment vertical="center"/>
    </xf>
    <xf numFmtId="3" fontId="5" fillId="2" borderId="0" xfId="0" applyNumberFormat="1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>
      <alignment vertical="center"/>
    </xf>
    <xf numFmtId="3" fontId="5" fillId="2" borderId="6" xfId="0" applyNumberFormat="1" applyFont="1" applyFill="1" applyBorder="1">
      <alignment vertical="center"/>
    </xf>
    <xf numFmtId="0" fontId="7" fillId="0" borderId="5" xfId="0" applyFont="1" applyBorder="1" applyAlignment="1">
      <alignment horizontal="left" vertical="center" wrapText="1" readingOrder="1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7" borderId="6" xfId="0" applyFont="1" applyFill="1" applyBorder="1">
      <alignment vertical="center"/>
    </xf>
    <xf numFmtId="0" fontId="5" fillId="7" borderId="0" xfId="0" applyFont="1" applyFill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 wrapText="1"/>
    </xf>
    <xf numFmtId="3" fontId="5" fillId="7" borderId="0" xfId="0" applyNumberFormat="1" applyFont="1" applyFill="1" applyAlignment="1">
      <alignment horizontal="center" vertical="center"/>
    </xf>
    <xf numFmtId="3" fontId="5" fillId="7" borderId="0" xfId="0" applyNumberFormat="1" applyFont="1" applyFill="1">
      <alignment vertical="center"/>
    </xf>
    <xf numFmtId="3" fontId="5" fillId="7" borderId="6" xfId="0" applyNumberFormat="1" applyFont="1" applyFill="1" applyBorder="1" applyAlignment="1">
      <alignment horizontal="center" vertical="center"/>
    </xf>
    <xf numFmtId="3" fontId="5" fillId="7" borderId="6" xfId="0" applyNumberFormat="1" applyFont="1" applyFill="1" applyBorder="1">
      <alignment vertical="center"/>
    </xf>
    <xf numFmtId="2" fontId="5" fillId="7" borderId="0" xfId="0" applyNumberFormat="1" applyFont="1" applyFill="1">
      <alignment vertical="center"/>
    </xf>
    <xf numFmtId="2" fontId="5" fillId="7" borderId="6" xfId="0" applyNumberFormat="1" applyFont="1" applyFill="1" applyBorder="1">
      <alignment vertical="center"/>
    </xf>
    <xf numFmtId="3" fontId="5" fillId="7" borderId="0" xfId="0" applyNumberFormat="1" applyFont="1" applyFill="1" applyAlignment="1">
      <alignment horizontal="center" vertical="center" wrapText="1"/>
    </xf>
    <xf numFmtId="3" fontId="5" fillId="7" borderId="0" xfId="0" applyNumberFormat="1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2" fontId="5" fillId="7" borderId="6" xfId="0" applyNumberFormat="1" applyFont="1" applyFill="1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3" fontId="5" fillId="2" borderId="10" xfId="0" applyNumberFormat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3" fontId="5" fillId="2" borderId="9" xfId="0" applyNumberFormat="1" applyFont="1" applyFill="1" applyBorder="1">
      <alignment vertical="center"/>
    </xf>
    <xf numFmtId="0" fontId="5" fillId="8" borderId="0" xfId="0" applyFont="1" applyFill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14" fillId="0" borderId="0" xfId="0" applyFont="1" applyAlignment="1"/>
    <xf numFmtId="0" fontId="15" fillId="0" borderId="0" xfId="0" applyFont="1" applyAlignment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/>
    <xf numFmtId="0" fontId="16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0" xfId="0" applyFont="1">
      <alignment vertical="center"/>
    </xf>
    <xf numFmtId="2" fontId="5" fillId="0" borderId="0" xfId="0" applyNumberFormat="1" applyFont="1">
      <alignment vertical="center"/>
    </xf>
    <xf numFmtId="0" fontId="5" fillId="2" borderId="7" xfId="0" applyFont="1" applyFill="1" applyBorder="1" applyAlignment="1">
      <alignment horizontal="left" vertical="center"/>
    </xf>
    <xf numFmtId="10" fontId="5" fillId="0" borderId="0" xfId="0" applyNumberFormat="1" applyFont="1" applyAlignment="1">
      <alignment horizontal="center" vertical="center"/>
    </xf>
    <xf numFmtId="0" fontId="10" fillId="2" borderId="7" xfId="0" applyFont="1" applyFill="1" applyBorder="1">
      <alignment vertical="center"/>
    </xf>
    <xf numFmtId="0" fontId="18" fillId="13" borderId="7" xfId="0" applyFont="1" applyFill="1" applyBorder="1">
      <alignment vertical="center"/>
    </xf>
    <xf numFmtId="0" fontId="19" fillId="14" borderId="7" xfId="0" applyFont="1" applyFill="1" applyBorder="1">
      <alignment vertical="center"/>
    </xf>
    <xf numFmtId="0" fontId="19" fillId="11" borderId="7" xfId="0" applyFont="1" applyFill="1" applyBorder="1">
      <alignment vertical="center"/>
    </xf>
    <xf numFmtId="0" fontId="19" fillId="5" borderId="7" xfId="0" applyFont="1" applyFill="1" applyBorder="1">
      <alignment vertical="center"/>
    </xf>
    <xf numFmtId="0" fontId="18" fillId="12" borderId="7" xfId="0" applyFont="1" applyFill="1" applyBorder="1">
      <alignment vertical="center"/>
    </xf>
    <xf numFmtId="0" fontId="18" fillId="10" borderId="7" xfId="0" applyFont="1" applyFill="1" applyBorder="1">
      <alignment vertical="center"/>
    </xf>
    <xf numFmtId="0" fontId="19" fillId="6" borderId="7" xfId="0" applyFont="1" applyFill="1" applyBorder="1">
      <alignment vertical="center"/>
    </xf>
    <xf numFmtId="0" fontId="19" fillId="2" borderId="7" xfId="0" applyFont="1" applyFill="1" applyBorder="1">
      <alignment vertical="center"/>
    </xf>
    <xf numFmtId="0" fontId="18" fillId="3" borderId="7" xfId="0" applyFont="1" applyFill="1" applyBorder="1">
      <alignment vertical="center"/>
    </xf>
    <xf numFmtId="0" fontId="18" fillId="2" borderId="7" xfId="0" applyFont="1" applyFill="1" applyBorder="1">
      <alignment vertical="center"/>
    </xf>
    <xf numFmtId="0" fontId="10" fillId="0" borderId="0" xfId="0" applyFont="1">
      <alignment vertical="center"/>
    </xf>
    <xf numFmtId="0" fontId="20" fillId="2" borderId="0" xfId="0" applyFont="1" applyFill="1">
      <alignment vertical="center"/>
    </xf>
    <xf numFmtId="0" fontId="10" fillId="13" borderId="0" xfId="0" applyFont="1" applyFill="1">
      <alignment vertical="center"/>
    </xf>
    <xf numFmtId="0" fontId="10" fillId="14" borderId="0" xfId="0" applyFont="1" applyFill="1">
      <alignment vertical="center"/>
    </xf>
    <xf numFmtId="0" fontId="10" fillId="11" borderId="0" xfId="0" applyFont="1" applyFill="1">
      <alignment vertical="center"/>
    </xf>
    <xf numFmtId="0" fontId="10" fillId="5" borderId="0" xfId="0" applyFont="1" applyFill="1">
      <alignment vertical="center"/>
    </xf>
    <xf numFmtId="0" fontId="10" fillId="12" borderId="0" xfId="0" applyFont="1" applyFill="1">
      <alignment vertical="center"/>
    </xf>
    <xf numFmtId="0" fontId="10" fillId="10" borderId="0" xfId="0" applyFont="1" applyFill="1">
      <alignment vertical="center"/>
    </xf>
    <xf numFmtId="0" fontId="10" fillId="6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3" borderId="0" xfId="0" applyFont="1" applyFill="1">
      <alignment vertical="center"/>
    </xf>
    <xf numFmtId="0" fontId="18" fillId="2" borderId="0" xfId="0" applyFont="1" applyFill="1">
      <alignment vertical="center"/>
    </xf>
    <xf numFmtId="0" fontId="18" fillId="10" borderId="0" xfId="0" applyFont="1" applyFill="1">
      <alignment vertical="center"/>
    </xf>
    <xf numFmtId="0" fontId="18" fillId="3" borderId="0" xfId="0" applyFont="1" applyFill="1">
      <alignment vertical="center"/>
    </xf>
    <xf numFmtId="0" fontId="18" fillId="15" borderId="0" xfId="0" applyFont="1" applyFill="1">
      <alignment vertical="center"/>
    </xf>
    <xf numFmtId="0" fontId="10" fillId="15" borderId="0" xfId="0" applyFont="1" applyFill="1">
      <alignment vertical="center"/>
    </xf>
    <xf numFmtId="0" fontId="18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18" fillId="11" borderId="0" xfId="0" applyFont="1" applyFill="1">
      <alignment vertical="center"/>
    </xf>
    <xf numFmtId="0" fontId="20" fillId="6" borderId="0" xfId="0" applyFont="1" applyFill="1">
      <alignment vertical="center"/>
    </xf>
    <xf numFmtId="0" fontId="20" fillId="5" borderId="0" xfId="0" applyFont="1" applyFill="1">
      <alignment vertical="center"/>
    </xf>
    <xf numFmtId="0" fontId="20" fillId="11" borderId="0" xfId="0" applyFont="1" applyFill="1">
      <alignment vertical="center"/>
    </xf>
    <xf numFmtId="0" fontId="20" fillId="4" borderId="6" xfId="0" applyFont="1" applyFill="1" applyBorder="1">
      <alignment vertical="center"/>
    </xf>
    <xf numFmtId="0" fontId="10" fillId="4" borderId="6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21" fillId="4" borderId="6" xfId="0" applyFont="1" applyFill="1" applyBorder="1">
      <alignment vertical="center"/>
    </xf>
    <xf numFmtId="0" fontId="21" fillId="11" borderId="0" xfId="0" applyFont="1" applyFill="1">
      <alignment vertical="center"/>
    </xf>
    <xf numFmtId="0" fontId="21" fillId="5" borderId="0" xfId="0" applyFont="1" applyFill="1">
      <alignment vertical="center"/>
    </xf>
    <xf numFmtId="0" fontId="21" fillId="6" borderId="0" xfId="0" applyFont="1" applyFill="1">
      <alignment vertical="center"/>
    </xf>
    <xf numFmtId="0" fontId="21" fillId="3" borderId="0" xfId="0" applyFont="1" applyFill="1">
      <alignment vertical="center"/>
    </xf>
    <xf numFmtId="0" fontId="21" fillId="10" borderId="0" xfId="0" applyFont="1" applyFill="1">
      <alignment vertical="center"/>
    </xf>
    <xf numFmtId="0" fontId="21" fillId="12" borderId="0" xfId="0" applyFont="1" applyFill="1">
      <alignment vertical="center"/>
    </xf>
    <xf numFmtId="3" fontId="7" fillId="2" borderId="5" xfId="0" applyNumberFormat="1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 vertical="center" wrapText="1"/>
    </xf>
    <xf numFmtId="3" fontId="5" fillId="0" borderId="6" xfId="0" applyNumberFormat="1" applyFont="1" applyBorder="1">
      <alignment vertical="center"/>
    </xf>
    <xf numFmtId="2" fontId="10" fillId="2" borderId="4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>
      <alignment vertical="center"/>
    </xf>
    <xf numFmtId="0" fontId="5" fillId="2" borderId="12" xfId="0" applyFont="1" applyFill="1" applyBorder="1" applyAlignment="1">
      <alignment horizontal="center" vertical="center"/>
    </xf>
    <xf numFmtId="3" fontId="5" fillId="2" borderId="12" xfId="0" applyNumberFormat="1" applyFont="1" applyFill="1" applyBorder="1">
      <alignment vertical="center"/>
    </xf>
    <xf numFmtId="0" fontId="5" fillId="9" borderId="12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vertical="top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C5FFC5"/>
      <color rgb="FFD0E4F4"/>
      <color rgb="FFE3EFF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247655</xdr:colOff>
      <xdr:row>4</xdr:row>
      <xdr:rowOff>47625</xdr:rowOff>
    </xdr:from>
    <xdr:to>
      <xdr:col>0</xdr:col>
      <xdr:colOff>1304925</xdr:colOff>
      <xdr:row>9</xdr:row>
      <xdr:rowOff>132082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8D83FF5-9759-47B5-8D03-C9A6587DD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5" y="762000"/>
          <a:ext cx="1057270" cy="989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219076</xdr:colOff>
      <xdr:row>18</xdr:row>
      <xdr:rowOff>57149</xdr:rowOff>
    </xdr:from>
    <xdr:to>
      <xdr:col>0</xdr:col>
      <xdr:colOff>1304926</xdr:colOff>
      <xdr:row>23</xdr:row>
      <xdr:rowOff>88274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7D9723C-1912-4985-8ACC-949165B95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9076" y="3314699"/>
          <a:ext cx="1085850" cy="93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4</xdr:row>
      <xdr:rowOff>19050</xdr:rowOff>
    </xdr:from>
    <xdr:to>
      <xdr:col>1</xdr:col>
      <xdr:colOff>523875</xdr:colOff>
      <xdr:row>7</xdr:row>
      <xdr:rowOff>19725</xdr:rowOff>
    </xdr:to>
    <xdr:pic>
      <xdr:nvPicPr>
        <xdr:cNvPr id="2" name="图片 18">
          <a:extLst>
            <a:ext uri="{FF2B5EF4-FFF2-40B4-BE49-F238E27FC236}">
              <a16:creationId xmlns:a16="http://schemas.microsoft.com/office/drawing/2014/main" id="{0ABEED52-99A2-15AC-B107-01B4E135002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1009650"/>
          <a:ext cx="361950" cy="54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685800</xdr:colOff>
      <xdr:row>9</xdr:row>
      <xdr:rowOff>28575</xdr:rowOff>
    </xdr:from>
    <xdr:to>
      <xdr:col>1</xdr:col>
      <xdr:colOff>1047750</xdr:colOff>
      <xdr:row>12</xdr:row>
      <xdr:rowOff>29250</xdr:rowOff>
    </xdr:to>
    <xdr:pic>
      <xdr:nvPicPr>
        <xdr:cNvPr id="3" name="图片 19">
          <a:extLst>
            <a:ext uri="{FF2B5EF4-FFF2-40B4-BE49-F238E27FC236}">
              <a16:creationId xmlns:a16="http://schemas.microsoft.com/office/drawing/2014/main" id="{98715EBC-BF33-C72E-952D-93B34CEA575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1924050"/>
          <a:ext cx="361950" cy="54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14</xdr:row>
      <xdr:rowOff>9525</xdr:rowOff>
    </xdr:from>
    <xdr:to>
      <xdr:col>1</xdr:col>
      <xdr:colOff>1038225</xdr:colOff>
      <xdr:row>17</xdr:row>
      <xdr:rowOff>10200</xdr:rowOff>
    </xdr:to>
    <xdr:pic>
      <xdr:nvPicPr>
        <xdr:cNvPr id="4" name="图片 17">
          <a:extLst>
            <a:ext uri="{FF2B5EF4-FFF2-40B4-BE49-F238E27FC236}">
              <a16:creationId xmlns:a16="http://schemas.microsoft.com/office/drawing/2014/main" id="{7330EF9A-54A8-EF8B-3878-1274F4AB926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2809875"/>
          <a:ext cx="962025" cy="54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314325</xdr:colOff>
      <xdr:row>19</xdr:row>
      <xdr:rowOff>0</xdr:rowOff>
    </xdr:from>
    <xdr:to>
      <xdr:col>1</xdr:col>
      <xdr:colOff>676275</xdr:colOff>
      <xdr:row>22</xdr:row>
      <xdr:rowOff>0</xdr:rowOff>
    </xdr:to>
    <xdr:pic>
      <xdr:nvPicPr>
        <xdr:cNvPr id="5" name="图片 24">
          <a:extLst>
            <a:ext uri="{FF2B5EF4-FFF2-40B4-BE49-F238E27FC236}">
              <a16:creationId xmlns:a16="http://schemas.microsoft.com/office/drawing/2014/main" id="{860FB5E7-8AB9-7E7B-2D04-F45538EAF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3705225"/>
          <a:ext cx="3619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295275</xdr:colOff>
      <xdr:row>24</xdr:row>
      <xdr:rowOff>9525</xdr:rowOff>
    </xdr:from>
    <xdr:to>
      <xdr:col>1</xdr:col>
      <xdr:colOff>657225</xdr:colOff>
      <xdr:row>27</xdr:row>
      <xdr:rowOff>10200</xdr:rowOff>
    </xdr:to>
    <xdr:pic>
      <xdr:nvPicPr>
        <xdr:cNvPr id="6" name="图片 20">
          <a:extLst>
            <a:ext uri="{FF2B5EF4-FFF2-40B4-BE49-F238E27FC236}">
              <a16:creationId xmlns:a16="http://schemas.microsoft.com/office/drawing/2014/main" id="{1F187D32-00B3-9076-DAC1-FAC4646970B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4591050"/>
          <a:ext cx="361950" cy="54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6703E-6C32-4E0D-A68B-AE8403E89BE3}">
  <dimension ref="A1:A13"/>
  <sheetViews>
    <sheetView tabSelected="1" workbookViewId="0">
      <selection activeCell="M10" sqref="M10"/>
    </sheetView>
  </sheetViews>
  <sheetFormatPr defaultRowHeight="14.25" x14ac:dyDescent="0.2"/>
  <sheetData>
    <row r="1" spans="1:1" x14ac:dyDescent="0.2">
      <c r="A1" s="116" t="s">
        <v>322</v>
      </c>
    </row>
    <row r="2" spans="1:1" x14ac:dyDescent="0.2">
      <c r="A2" s="1" t="s">
        <v>361</v>
      </c>
    </row>
    <row r="3" spans="1:1" ht="15" x14ac:dyDescent="0.25">
      <c r="A3" s="1" t="s">
        <v>385</v>
      </c>
    </row>
    <row r="4" spans="1:1" ht="15" x14ac:dyDescent="0.25">
      <c r="A4" s="14" t="s">
        <v>158</v>
      </c>
    </row>
    <row r="5" spans="1:1" x14ac:dyDescent="0.2">
      <c r="A5" s="1" t="s">
        <v>247</v>
      </c>
    </row>
    <row r="6" spans="1:1" x14ac:dyDescent="0.2">
      <c r="A6" s="1" t="s">
        <v>386</v>
      </c>
    </row>
    <row r="7" spans="1:1" x14ac:dyDescent="0.2">
      <c r="A7" s="1" t="s">
        <v>388</v>
      </c>
    </row>
    <row r="8" spans="1:1" x14ac:dyDescent="0.2">
      <c r="A8" s="1" t="s">
        <v>245</v>
      </c>
    </row>
    <row r="9" spans="1:1" x14ac:dyDescent="0.2">
      <c r="A9" s="1" t="s">
        <v>390</v>
      </c>
    </row>
    <row r="10" spans="1:1" x14ac:dyDescent="0.2">
      <c r="A10" s="1" t="s">
        <v>392</v>
      </c>
    </row>
    <row r="11" spans="1:1" x14ac:dyDescent="0.2">
      <c r="A11" s="1" t="s">
        <v>381</v>
      </c>
    </row>
    <row r="12" spans="1:1" x14ac:dyDescent="0.2">
      <c r="A12" s="1" t="s">
        <v>383</v>
      </c>
    </row>
    <row r="13" spans="1:1" x14ac:dyDescent="0.2">
      <c r="A13" s="1" t="s">
        <v>384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0C73D-B261-428B-AECB-9A10633ABF0B}">
  <dimension ref="A1:Q24"/>
  <sheetViews>
    <sheetView workbookViewId="0"/>
  </sheetViews>
  <sheetFormatPr defaultRowHeight="15" x14ac:dyDescent="0.2"/>
  <cols>
    <col min="1" max="3" width="9" style="4"/>
    <col min="4" max="4" width="8.625" style="4" customWidth="1"/>
    <col min="5" max="10" width="9" style="4"/>
    <col min="11" max="11" width="2.625" style="4" customWidth="1"/>
    <col min="12" max="12" width="9" style="4"/>
    <col min="13" max="13" width="8.875" style="4" bestFit="1" customWidth="1"/>
    <col min="14" max="16384" width="9" style="4"/>
  </cols>
  <sheetData>
    <row r="1" spans="1:17" ht="31.5" customHeight="1" x14ac:dyDescent="0.2">
      <c r="A1" s="1" t="s">
        <v>391</v>
      </c>
      <c r="B1" s="1"/>
      <c r="C1" s="6"/>
      <c r="D1" s="6"/>
      <c r="E1" s="6"/>
      <c r="F1" s="6"/>
      <c r="G1" s="6"/>
      <c r="H1" s="6"/>
    </row>
    <row r="3" spans="1:17" x14ac:dyDescent="0.2">
      <c r="A3" s="23"/>
      <c r="B3" s="186" t="s">
        <v>172</v>
      </c>
      <c r="C3" s="186" t="s">
        <v>262</v>
      </c>
      <c r="D3" s="189" t="s">
        <v>267</v>
      </c>
      <c r="E3" s="188" t="s">
        <v>268</v>
      </c>
      <c r="F3" s="188"/>
      <c r="G3" s="188"/>
      <c r="H3" s="188"/>
      <c r="I3" s="188"/>
      <c r="J3" s="188"/>
      <c r="K3" s="22"/>
      <c r="L3" s="188" t="s">
        <v>269</v>
      </c>
      <c r="M3" s="188"/>
      <c r="N3" s="188"/>
      <c r="O3" s="188"/>
      <c r="P3" s="188"/>
      <c r="Q3" s="188"/>
    </row>
    <row r="4" spans="1:17" x14ac:dyDescent="0.2">
      <c r="A4" s="25"/>
      <c r="B4" s="187"/>
      <c r="C4" s="187"/>
      <c r="D4" s="190"/>
      <c r="E4" s="24" t="s">
        <v>265</v>
      </c>
      <c r="F4" s="24" t="s">
        <v>266</v>
      </c>
      <c r="G4" s="24" t="s">
        <v>178</v>
      </c>
      <c r="H4" s="24" t="s">
        <v>180</v>
      </c>
      <c r="I4" s="24" t="s">
        <v>177</v>
      </c>
      <c r="J4" s="24" t="s">
        <v>179</v>
      </c>
      <c r="K4" s="24"/>
      <c r="L4" s="24" t="s">
        <v>265</v>
      </c>
      <c r="M4" s="106" t="s">
        <v>266</v>
      </c>
      <c r="N4" s="106" t="s">
        <v>178</v>
      </c>
      <c r="O4" s="24" t="s">
        <v>180</v>
      </c>
      <c r="P4" s="24" t="s">
        <v>177</v>
      </c>
      <c r="Q4" s="24" t="s">
        <v>179</v>
      </c>
    </row>
    <row r="5" spans="1:17" x14ac:dyDescent="0.2">
      <c r="A5" s="58" t="s">
        <v>253</v>
      </c>
      <c r="B5" s="58" t="s">
        <v>262</v>
      </c>
      <c r="C5" s="30" t="s">
        <v>263</v>
      </c>
      <c r="D5" s="59">
        <v>374467</v>
      </c>
      <c r="E5" s="30"/>
      <c r="F5" s="99">
        <v>11</v>
      </c>
      <c r="G5" s="99">
        <v>35</v>
      </c>
      <c r="H5" s="30">
        <v>2</v>
      </c>
      <c r="I5" s="30"/>
      <c r="J5" s="30"/>
      <c r="K5" s="30"/>
      <c r="L5" s="30"/>
      <c r="M5" s="99">
        <v>4</v>
      </c>
      <c r="N5" s="99">
        <v>4</v>
      </c>
      <c r="O5" s="30"/>
      <c r="P5" s="30"/>
      <c r="Q5" s="30"/>
    </row>
    <row r="6" spans="1:17" x14ac:dyDescent="0.2">
      <c r="A6" s="58" t="s">
        <v>255</v>
      </c>
      <c r="B6" s="58" t="s">
        <v>262</v>
      </c>
      <c r="C6" s="30" t="s">
        <v>263</v>
      </c>
      <c r="D6" s="59">
        <v>64825</v>
      </c>
      <c r="E6" s="30"/>
      <c r="F6" s="99">
        <v>1</v>
      </c>
      <c r="G6" s="99">
        <v>21</v>
      </c>
      <c r="H6" s="30"/>
      <c r="I6" s="30"/>
      <c r="J6" s="30"/>
      <c r="K6" s="30"/>
      <c r="L6" s="30"/>
      <c r="M6" s="99"/>
      <c r="N6" s="99">
        <v>2</v>
      </c>
      <c r="O6" s="30"/>
      <c r="P6" s="30"/>
      <c r="Q6" s="30"/>
    </row>
    <row r="7" spans="1:17" x14ac:dyDescent="0.2">
      <c r="A7" s="58" t="s">
        <v>226</v>
      </c>
      <c r="B7" s="58" t="s">
        <v>262</v>
      </c>
      <c r="C7" s="30" t="s">
        <v>263</v>
      </c>
      <c r="D7" s="59">
        <v>295138</v>
      </c>
      <c r="E7" s="30"/>
      <c r="F7" s="99">
        <v>6</v>
      </c>
      <c r="G7" s="99">
        <v>32</v>
      </c>
      <c r="H7" s="30">
        <v>1</v>
      </c>
      <c r="I7" s="30">
        <v>1</v>
      </c>
      <c r="J7" s="30">
        <v>1</v>
      </c>
      <c r="K7" s="30"/>
      <c r="L7" s="30"/>
      <c r="M7" s="99">
        <v>1</v>
      </c>
      <c r="N7" s="99">
        <v>9</v>
      </c>
      <c r="O7" s="30"/>
      <c r="P7" s="30"/>
      <c r="Q7" s="30"/>
    </row>
    <row r="8" spans="1:17" x14ac:dyDescent="0.2">
      <c r="A8" s="58" t="s">
        <v>260</v>
      </c>
      <c r="B8" s="58" t="s">
        <v>262</v>
      </c>
      <c r="C8" s="30" t="s">
        <v>263</v>
      </c>
      <c r="D8" s="59">
        <v>344534</v>
      </c>
      <c r="E8" s="30">
        <v>2</v>
      </c>
      <c r="F8" s="99">
        <v>1</v>
      </c>
      <c r="G8" s="99">
        <v>53</v>
      </c>
      <c r="H8" s="30">
        <v>3</v>
      </c>
      <c r="I8" s="30">
        <v>8</v>
      </c>
      <c r="J8" s="30">
        <v>1</v>
      </c>
      <c r="K8" s="30"/>
      <c r="L8" s="30"/>
      <c r="M8" s="99"/>
      <c r="N8" s="99">
        <v>12</v>
      </c>
      <c r="O8" s="30"/>
      <c r="P8" s="30"/>
      <c r="Q8" s="30"/>
    </row>
    <row r="9" spans="1:17" x14ac:dyDescent="0.2">
      <c r="A9" s="96" t="s">
        <v>252</v>
      </c>
      <c r="B9" s="96" t="s">
        <v>272</v>
      </c>
      <c r="C9" s="97" t="s">
        <v>263</v>
      </c>
      <c r="D9" s="98">
        <v>513284</v>
      </c>
      <c r="E9" s="97">
        <v>3</v>
      </c>
      <c r="F9" s="100">
        <v>8</v>
      </c>
      <c r="G9" s="100">
        <v>12</v>
      </c>
      <c r="H9" s="102">
        <v>8</v>
      </c>
      <c r="I9" s="102">
        <v>10</v>
      </c>
      <c r="J9" s="97">
        <v>5</v>
      </c>
      <c r="K9" s="97"/>
      <c r="L9" s="97"/>
      <c r="M9" s="100">
        <v>1</v>
      </c>
      <c r="N9" s="100">
        <v>3</v>
      </c>
      <c r="O9" s="102"/>
      <c r="P9" s="102"/>
      <c r="Q9" s="97"/>
    </row>
    <row r="10" spans="1:17" x14ac:dyDescent="0.2">
      <c r="A10" s="58" t="s">
        <v>228</v>
      </c>
      <c r="B10" s="58" t="s">
        <v>272</v>
      </c>
      <c r="C10" s="30" t="s">
        <v>263</v>
      </c>
      <c r="D10" s="59">
        <v>276940</v>
      </c>
      <c r="E10" s="30">
        <v>4</v>
      </c>
      <c r="F10" s="99">
        <v>7</v>
      </c>
      <c r="G10" s="99">
        <v>31</v>
      </c>
      <c r="H10" s="103">
        <v>5</v>
      </c>
      <c r="I10" s="103">
        <v>11</v>
      </c>
      <c r="J10" s="30">
        <v>2</v>
      </c>
      <c r="K10" s="30"/>
      <c r="L10" s="30"/>
      <c r="M10" s="99">
        <v>1</v>
      </c>
      <c r="N10" s="99">
        <v>10</v>
      </c>
      <c r="O10" s="103"/>
      <c r="P10" s="103"/>
      <c r="Q10" s="30"/>
    </row>
    <row r="11" spans="1:17" x14ac:dyDescent="0.2">
      <c r="A11" s="58" t="s">
        <v>229</v>
      </c>
      <c r="B11" s="58" t="s">
        <v>271</v>
      </c>
      <c r="C11" s="30" t="s">
        <v>263</v>
      </c>
      <c r="D11" s="59">
        <v>411416</v>
      </c>
      <c r="E11" s="30">
        <v>1</v>
      </c>
      <c r="F11" s="99"/>
      <c r="G11" s="99">
        <v>12</v>
      </c>
      <c r="H11" s="103">
        <v>10</v>
      </c>
      <c r="I11" s="103">
        <v>15</v>
      </c>
      <c r="J11" s="30">
        <v>6</v>
      </c>
      <c r="K11" s="30"/>
      <c r="L11" s="30"/>
      <c r="M11" s="99"/>
      <c r="N11" s="99">
        <v>4</v>
      </c>
      <c r="O11" s="103"/>
      <c r="P11" s="103"/>
      <c r="Q11" s="30"/>
    </row>
    <row r="12" spans="1:17" x14ac:dyDescent="0.2">
      <c r="A12" s="58" t="s">
        <v>250</v>
      </c>
      <c r="B12" s="58" t="s">
        <v>270</v>
      </c>
      <c r="C12" s="30" t="s">
        <v>263</v>
      </c>
      <c r="D12" s="59">
        <v>422081</v>
      </c>
      <c r="E12" s="30">
        <v>4</v>
      </c>
      <c r="F12" s="99">
        <v>1</v>
      </c>
      <c r="G12" s="99">
        <v>14</v>
      </c>
      <c r="H12" s="103">
        <v>3</v>
      </c>
      <c r="I12" s="103">
        <v>18</v>
      </c>
      <c r="J12" s="30">
        <v>4</v>
      </c>
      <c r="K12" s="30"/>
      <c r="L12" s="30"/>
      <c r="M12" s="99"/>
      <c r="N12" s="99">
        <v>3</v>
      </c>
      <c r="O12" s="103"/>
      <c r="P12" s="103"/>
      <c r="Q12" s="30"/>
    </row>
    <row r="13" spans="1:17" x14ac:dyDescent="0.2">
      <c r="A13" s="58" t="s">
        <v>225</v>
      </c>
      <c r="B13" s="58" t="s">
        <v>270</v>
      </c>
      <c r="C13" s="30" t="s">
        <v>263</v>
      </c>
      <c r="D13" s="59">
        <v>659495</v>
      </c>
      <c r="E13" s="30">
        <v>2</v>
      </c>
      <c r="F13" s="99">
        <v>3</v>
      </c>
      <c r="G13" s="99">
        <v>15</v>
      </c>
      <c r="H13" s="103">
        <v>1</v>
      </c>
      <c r="I13" s="103">
        <v>4</v>
      </c>
      <c r="J13" s="30">
        <v>1</v>
      </c>
      <c r="K13" s="30"/>
      <c r="L13" s="30"/>
      <c r="M13" s="99">
        <v>1</v>
      </c>
      <c r="N13" s="99">
        <v>5</v>
      </c>
      <c r="O13" s="103"/>
      <c r="P13" s="103"/>
      <c r="Q13" s="30"/>
    </row>
    <row r="14" spans="1:17" x14ac:dyDescent="0.2">
      <c r="A14" s="58" t="s">
        <v>256</v>
      </c>
      <c r="B14" s="58" t="s">
        <v>270</v>
      </c>
      <c r="C14" s="30" t="s">
        <v>263</v>
      </c>
      <c r="D14" s="59">
        <v>1195319</v>
      </c>
      <c r="E14" s="30">
        <v>6</v>
      </c>
      <c r="F14" s="99">
        <v>4</v>
      </c>
      <c r="G14" s="99">
        <v>30</v>
      </c>
      <c r="H14" s="103">
        <v>28</v>
      </c>
      <c r="I14" s="103">
        <v>53</v>
      </c>
      <c r="J14" s="30">
        <v>14</v>
      </c>
      <c r="K14" s="30"/>
      <c r="L14" s="30"/>
      <c r="M14" s="99"/>
      <c r="N14" s="99">
        <v>7</v>
      </c>
      <c r="O14" s="103"/>
      <c r="P14" s="103"/>
      <c r="Q14" s="30"/>
    </row>
    <row r="15" spans="1:17" x14ac:dyDescent="0.2">
      <c r="A15" s="93" t="s">
        <v>227</v>
      </c>
      <c r="B15" s="93" t="s">
        <v>270</v>
      </c>
      <c r="C15" s="94" t="s">
        <v>263</v>
      </c>
      <c r="D15" s="95">
        <v>1380731</v>
      </c>
      <c r="E15" s="94">
        <v>12</v>
      </c>
      <c r="F15" s="101">
        <v>1</v>
      </c>
      <c r="G15" s="101">
        <v>52</v>
      </c>
      <c r="H15" s="104">
        <v>47</v>
      </c>
      <c r="I15" s="104">
        <v>45</v>
      </c>
      <c r="J15" s="94">
        <v>33</v>
      </c>
      <c r="K15" s="94"/>
      <c r="L15" s="94"/>
      <c r="M15" s="101"/>
      <c r="N15" s="101">
        <v>8</v>
      </c>
      <c r="O15" s="104"/>
      <c r="P15" s="104"/>
      <c r="Q15" s="94"/>
    </row>
    <row r="16" spans="1:17" x14ac:dyDescent="0.2">
      <c r="A16" s="169" t="s">
        <v>251</v>
      </c>
      <c r="B16" s="169" t="s">
        <v>248</v>
      </c>
      <c r="C16" s="170" t="s">
        <v>264</v>
      </c>
      <c r="D16" s="171">
        <v>118399</v>
      </c>
      <c r="E16" s="170"/>
      <c r="F16" s="170"/>
      <c r="G16" s="170"/>
      <c r="H16" s="172">
        <v>1</v>
      </c>
      <c r="I16" s="172">
        <v>6</v>
      </c>
      <c r="J16" s="170">
        <v>5</v>
      </c>
      <c r="K16" s="170"/>
      <c r="L16" s="170"/>
      <c r="M16" s="170"/>
      <c r="N16" s="170"/>
      <c r="O16" s="172"/>
      <c r="P16" s="172"/>
      <c r="Q16" s="170"/>
    </row>
    <row r="17" spans="1:17" x14ac:dyDescent="0.2">
      <c r="A17" s="58" t="s">
        <v>220</v>
      </c>
      <c r="B17" s="58" t="s">
        <v>261</v>
      </c>
      <c r="C17" s="30" t="s">
        <v>264</v>
      </c>
      <c r="D17" s="59">
        <v>198540</v>
      </c>
      <c r="E17" s="30">
        <v>1</v>
      </c>
      <c r="F17" s="30"/>
      <c r="G17" s="30"/>
      <c r="H17" s="103">
        <v>1</v>
      </c>
      <c r="I17" s="103">
        <v>30</v>
      </c>
      <c r="J17" s="30"/>
      <c r="K17" s="30"/>
      <c r="L17" s="30"/>
      <c r="M17" s="30"/>
      <c r="N17" s="30"/>
      <c r="O17" s="103"/>
      <c r="P17" s="103"/>
      <c r="Q17" s="30"/>
    </row>
    <row r="18" spans="1:17" x14ac:dyDescent="0.2">
      <c r="A18" s="58" t="s">
        <v>254</v>
      </c>
      <c r="B18" s="58" t="s">
        <v>261</v>
      </c>
      <c r="C18" s="30" t="s">
        <v>264</v>
      </c>
      <c r="D18" s="59">
        <v>431525</v>
      </c>
      <c r="E18" s="30">
        <v>2</v>
      </c>
      <c r="F18" s="30"/>
      <c r="G18" s="30"/>
      <c r="H18" s="103">
        <v>20</v>
      </c>
      <c r="I18" s="103">
        <v>7</v>
      </c>
      <c r="J18" s="30">
        <v>3</v>
      </c>
      <c r="K18" s="30"/>
      <c r="L18" s="30"/>
      <c r="M18" s="30"/>
      <c r="N18" s="30"/>
      <c r="O18" s="103"/>
      <c r="P18" s="103"/>
      <c r="Q18" s="30"/>
    </row>
    <row r="19" spans="1:17" x14ac:dyDescent="0.2">
      <c r="A19" s="58" t="s">
        <v>257</v>
      </c>
      <c r="B19" s="58" t="s">
        <v>261</v>
      </c>
      <c r="C19" s="30" t="s">
        <v>264</v>
      </c>
      <c r="D19" s="59">
        <v>355201</v>
      </c>
      <c r="E19" s="30"/>
      <c r="F19" s="30"/>
      <c r="G19" s="30"/>
      <c r="H19" s="103">
        <v>4</v>
      </c>
      <c r="I19" s="103">
        <v>70</v>
      </c>
      <c r="J19" s="30">
        <v>1</v>
      </c>
      <c r="K19" s="30"/>
      <c r="L19" s="30"/>
      <c r="M19" s="30"/>
      <c r="N19" s="30"/>
      <c r="O19" s="103"/>
      <c r="P19" s="103"/>
      <c r="Q19" s="30"/>
    </row>
    <row r="20" spans="1:17" x14ac:dyDescent="0.2">
      <c r="A20" s="58" t="s">
        <v>258</v>
      </c>
      <c r="B20" s="58" t="s">
        <v>261</v>
      </c>
      <c r="C20" s="30" t="s">
        <v>264</v>
      </c>
      <c r="D20" s="59">
        <v>266490</v>
      </c>
      <c r="E20" s="30">
        <v>2</v>
      </c>
      <c r="F20" s="30"/>
      <c r="G20" s="30"/>
      <c r="H20" s="103">
        <v>11</v>
      </c>
      <c r="I20" s="103">
        <v>9</v>
      </c>
      <c r="J20" s="30"/>
      <c r="K20" s="30"/>
      <c r="L20" s="30"/>
      <c r="M20" s="30"/>
      <c r="N20" s="30"/>
      <c r="O20" s="103"/>
      <c r="P20" s="103"/>
      <c r="Q20" s="30"/>
    </row>
    <row r="21" spans="1:17" x14ac:dyDescent="0.2">
      <c r="A21" s="58" t="s">
        <v>259</v>
      </c>
      <c r="B21" s="58" t="s">
        <v>261</v>
      </c>
      <c r="C21" s="30" t="s">
        <v>264</v>
      </c>
      <c r="D21" s="59">
        <v>335719</v>
      </c>
      <c r="E21" s="30">
        <v>2</v>
      </c>
      <c r="F21" s="30"/>
      <c r="G21" s="30"/>
      <c r="H21" s="103">
        <v>13</v>
      </c>
      <c r="I21" s="103">
        <v>10</v>
      </c>
      <c r="J21" s="30">
        <v>1</v>
      </c>
      <c r="K21" s="30"/>
      <c r="L21" s="30"/>
      <c r="M21" s="30"/>
      <c r="N21" s="30"/>
      <c r="O21" s="103"/>
      <c r="P21" s="103"/>
      <c r="Q21" s="30"/>
    </row>
    <row r="22" spans="1:17" x14ac:dyDescent="0.2">
      <c r="A22" s="58" t="s">
        <v>221</v>
      </c>
      <c r="B22" s="58" t="s">
        <v>261</v>
      </c>
      <c r="C22" s="30" t="s">
        <v>264</v>
      </c>
      <c r="D22" s="59">
        <v>281507</v>
      </c>
      <c r="E22" s="30"/>
      <c r="F22" s="30">
        <v>1</v>
      </c>
      <c r="G22" s="30"/>
      <c r="H22" s="103">
        <v>4</v>
      </c>
      <c r="I22" s="103">
        <v>11</v>
      </c>
      <c r="J22" s="30">
        <v>5</v>
      </c>
      <c r="K22" s="30"/>
      <c r="L22" s="30"/>
      <c r="M22" s="30"/>
      <c r="N22" s="30"/>
      <c r="O22" s="103"/>
      <c r="P22" s="103"/>
      <c r="Q22" s="30"/>
    </row>
    <row r="23" spans="1:17" x14ac:dyDescent="0.2">
      <c r="A23" s="25" t="s">
        <v>222</v>
      </c>
      <c r="B23" s="25" t="s">
        <v>261</v>
      </c>
      <c r="C23" s="24" t="s">
        <v>264</v>
      </c>
      <c r="D23" s="63">
        <v>378147</v>
      </c>
      <c r="E23" s="24">
        <v>4</v>
      </c>
      <c r="F23" s="24"/>
      <c r="G23" s="24">
        <v>1</v>
      </c>
      <c r="H23" s="105">
        <v>10</v>
      </c>
      <c r="I23" s="105">
        <v>24</v>
      </c>
      <c r="J23" s="24">
        <v>7</v>
      </c>
      <c r="K23" s="24"/>
      <c r="L23" s="24"/>
      <c r="M23" s="24"/>
      <c r="N23" s="24"/>
      <c r="O23" s="105"/>
      <c r="P23" s="105"/>
      <c r="Q23" s="24"/>
    </row>
    <row r="24" spans="1:17" x14ac:dyDescent="0.2">
      <c r="A24" s="65" t="s">
        <v>273</v>
      </c>
      <c r="B24" s="65"/>
      <c r="C24" s="65"/>
      <c r="D24" s="65"/>
      <c r="E24" s="60">
        <v>45</v>
      </c>
      <c r="F24" s="60">
        <v>44</v>
      </c>
      <c r="G24" s="60">
        <v>308</v>
      </c>
      <c r="H24" s="60">
        <v>172</v>
      </c>
      <c r="I24" s="60">
        <v>332</v>
      </c>
      <c r="J24" s="60">
        <v>89</v>
      </c>
      <c r="K24" s="60" t="s">
        <v>274</v>
      </c>
      <c r="L24" s="60" t="s">
        <v>274</v>
      </c>
      <c r="M24" s="60">
        <v>8</v>
      </c>
      <c r="N24" s="60">
        <v>67</v>
      </c>
      <c r="O24" s="60" t="s">
        <v>274</v>
      </c>
      <c r="P24" s="60" t="s">
        <v>274</v>
      </c>
      <c r="Q24" s="65"/>
    </row>
  </sheetData>
  <mergeCells count="5">
    <mergeCell ref="C3:C4"/>
    <mergeCell ref="E3:J3"/>
    <mergeCell ref="L3:Q3"/>
    <mergeCell ref="B3:B4"/>
    <mergeCell ref="D3:D4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867F3-479A-413F-9AD2-707A6EF291F7}">
  <dimension ref="A1:L92"/>
  <sheetViews>
    <sheetView workbookViewId="0">
      <selection activeCell="D6" sqref="D6"/>
    </sheetView>
  </sheetViews>
  <sheetFormatPr defaultRowHeight="15" x14ac:dyDescent="0.2"/>
  <cols>
    <col min="1" max="1" width="10.625" style="6" customWidth="1"/>
    <col min="2" max="4" width="10.625" style="19" customWidth="1"/>
    <col min="5" max="5" width="14.625" style="19" customWidth="1"/>
    <col min="6" max="6" width="10.625" style="19" customWidth="1"/>
    <col min="7" max="7" width="10.625" style="7" customWidth="1"/>
    <col min="8" max="10" width="10.625" style="19" customWidth="1"/>
    <col min="11" max="11" width="14.625" style="4" customWidth="1"/>
    <col min="12" max="12" width="10.125" style="4" bestFit="1" customWidth="1"/>
    <col min="13" max="16384" width="9" style="4"/>
  </cols>
  <sheetData>
    <row r="1" spans="1:12" ht="31.5" customHeight="1" x14ac:dyDescent="0.2">
      <c r="A1" s="1" t="s">
        <v>381</v>
      </c>
      <c r="B1" s="6"/>
      <c r="C1" s="6"/>
      <c r="D1" s="6"/>
      <c r="E1" s="6"/>
      <c r="F1" s="6"/>
      <c r="G1" s="6"/>
      <c r="H1" s="4"/>
      <c r="I1" s="4"/>
      <c r="J1" s="4"/>
    </row>
    <row r="2" spans="1:12" x14ac:dyDescent="0.2">
      <c r="A2" s="4"/>
      <c r="B2" s="4"/>
      <c r="C2" s="4"/>
      <c r="D2" s="4"/>
      <c r="E2" s="6"/>
      <c r="F2" s="4"/>
      <c r="G2" s="4"/>
      <c r="H2" s="6"/>
      <c r="I2" s="4"/>
      <c r="J2" s="4"/>
      <c r="K2" s="13"/>
    </row>
    <row r="3" spans="1:12" ht="30" customHeight="1" x14ac:dyDescent="0.2">
      <c r="A3" s="60" t="s">
        <v>212</v>
      </c>
      <c r="B3" s="61" t="s">
        <v>213</v>
      </c>
      <c r="C3" s="61" t="s">
        <v>214</v>
      </c>
      <c r="D3" s="61" t="s">
        <v>162</v>
      </c>
      <c r="E3" s="72" t="s">
        <v>215</v>
      </c>
      <c r="F3" s="7"/>
      <c r="G3" s="73" t="s">
        <v>212</v>
      </c>
      <c r="H3" s="73" t="s">
        <v>213</v>
      </c>
      <c r="I3" s="73" t="s">
        <v>214</v>
      </c>
      <c r="J3" s="73" t="s">
        <v>162</v>
      </c>
      <c r="K3" s="74" t="s">
        <v>215</v>
      </c>
    </row>
    <row r="4" spans="1:12" x14ac:dyDescent="0.2">
      <c r="A4" s="118" t="s">
        <v>249</v>
      </c>
      <c r="B4" s="62"/>
      <c r="C4" s="62"/>
      <c r="D4" s="62"/>
      <c r="E4" s="62"/>
      <c r="G4" s="82" t="s">
        <v>275</v>
      </c>
      <c r="H4" s="75"/>
      <c r="I4" s="75"/>
      <c r="J4" s="75"/>
      <c r="K4" s="81"/>
    </row>
    <row r="5" spans="1:12" ht="15" customHeight="1" x14ac:dyDescent="0.2">
      <c r="A5" s="30" t="s">
        <v>79</v>
      </c>
      <c r="B5" s="59">
        <v>101804459</v>
      </c>
      <c r="C5" s="59">
        <v>101855414</v>
      </c>
      <c r="D5" s="59">
        <v>50955</v>
      </c>
      <c r="E5" s="58">
        <v>18.170000000000002</v>
      </c>
      <c r="F5" s="7"/>
      <c r="G5" s="75" t="s">
        <v>79</v>
      </c>
      <c r="H5" s="76">
        <v>131381411</v>
      </c>
      <c r="I5" s="76">
        <v>131408355</v>
      </c>
      <c r="J5" s="76">
        <f t="shared" ref="J5:J19" si="0">I5-H5</f>
        <v>26944</v>
      </c>
      <c r="K5" s="79">
        <v>9.4</v>
      </c>
    </row>
    <row r="6" spans="1:12" x14ac:dyDescent="0.2">
      <c r="A6" s="30" t="s">
        <v>79</v>
      </c>
      <c r="B6" s="59">
        <v>121789743</v>
      </c>
      <c r="C6" s="59">
        <v>121810461</v>
      </c>
      <c r="D6" s="59">
        <v>20718</v>
      </c>
      <c r="E6" s="58">
        <v>0</v>
      </c>
      <c r="G6" s="75" t="s">
        <v>81</v>
      </c>
      <c r="H6" s="76">
        <v>36695289</v>
      </c>
      <c r="I6" s="76">
        <v>36791776</v>
      </c>
      <c r="J6" s="76">
        <f t="shared" si="0"/>
        <v>96487</v>
      </c>
      <c r="K6" s="79">
        <v>140.12</v>
      </c>
      <c r="L6" s="19"/>
    </row>
    <row r="7" spans="1:12" x14ac:dyDescent="0.2">
      <c r="A7" s="30" t="s">
        <v>80</v>
      </c>
      <c r="B7" s="59">
        <v>15859076</v>
      </c>
      <c r="C7" s="59">
        <v>15940232</v>
      </c>
      <c r="D7" s="59">
        <v>81156</v>
      </c>
      <c r="E7" s="58">
        <v>0</v>
      </c>
      <c r="G7" s="75" t="s">
        <v>81</v>
      </c>
      <c r="H7" s="76">
        <v>117919828</v>
      </c>
      <c r="I7" s="76">
        <v>117945289</v>
      </c>
      <c r="J7" s="76">
        <f t="shared" si="0"/>
        <v>25461</v>
      </c>
      <c r="K7" s="79">
        <v>58.96</v>
      </c>
      <c r="L7" s="19"/>
    </row>
    <row r="8" spans="1:12" x14ac:dyDescent="0.2">
      <c r="A8" s="30" t="s">
        <v>80</v>
      </c>
      <c r="B8" s="59">
        <v>16049978</v>
      </c>
      <c r="C8" s="59">
        <v>16093303</v>
      </c>
      <c r="D8" s="59">
        <v>43325</v>
      </c>
      <c r="E8" s="58">
        <v>0</v>
      </c>
      <c r="G8" s="75" t="s">
        <v>83</v>
      </c>
      <c r="H8" s="76">
        <v>115287101</v>
      </c>
      <c r="I8" s="76">
        <v>115330351</v>
      </c>
      <c r="J8" s="76">
        <f t="shared" si="0"/>
        <v>43250</v>
      </c>
      <c r="K8" s="79">
        <v>5.3</v>
      </c>
      <c r="L8" s="19"/>
    </row>
    <row r="9" spans="1:12" x14ac:dyDescent="0.2">
      <c r="A9" s="30" t="s">
        <v>80</v>
      </c>
      <c r="B9" s="59">
        <v>16364830</v>
      </c>
      <c r="C9" s="59">
        <v>16451342</v>
      </c>
      <c r="D9" s="59">
        <v>86512</v>
      </c>
      <c r="E9" s="58">
        <v>0</v>
      </c>
      <c r="G9" s="75" t="s">
        <v>85</v>
      </c>
      <c r="H9" s="76">
        <v>8573356</v>
      </c>
      <c r="I9" s="76">
        <v>8607043</v>
      </c>
      <c r="J9" s="76">
        <f t="shared" si="0"/>
        <v>33687</v>
      </c>
      <c r="K9" s="79">
        <v>1.79</v>
      </c>
      <c r="L9" s="19"/>
    </row>
    <row r="10" spans="1:12" x14ac:dyDescent="0.2">
      <c r="A10" s="30" t="s">
        <v>80</v>
      </c>
      <c r="B10" s="59">
        <v>87005263</v>
      </c>
      <c r="C10" s="59">
        <v>87066926</v>
      </c>
      <c r="D10" s="59">
        <v>61663</v>
      </c>
      <c r="E10" s="58">
        <v>70.3</v>
      </c>
      <c r="G10" s="75" t="s">
        <v>86</v>
      </c>
      <c r="H10" s="76">
        <v>28926205</v>
      </c>
      <c r="I10" s="76">
        <v>28956085</v>
      </c>
      <c r="J10" s="76">
        <f t="shared" si="0"/>
        <v>29880</v>
      </c>
      <c r="K10" s="79">
        <v>90.8</v>
      </c>
      <c r="L10" s="19"/>
    </row>
    <row r="11" spans="1:12" x14ac:dyDescent="0.2">
      <c r="A11" s="30" t="s">
        <v>81</v>
      </c>
      <c r="B11" s="59">
        <v>36695319</v>
      </c>
      <c r="C11" s="59">
        <v>36719535</v>
      </c>
      <c r="D11" s="59">
        <v>24216</v>
      </c>
      <c r="E11" s="58">
        <v>140.19</v>
      </c>
      <c r="G11" s="75" t="s">
        <v>86</v>
      </c>
      <c r="H11" s="76">
        <v>29115738</v>
      </c>
      <c r="I11" s="76">
        <v>29138659</v>
      </c>
      <c r="J11" s="76">
        <f t="shared" si="0"/>
        <v>22921</v>
      </c>
      <c r="K11" s="79">
        <v>90.62</v>
      </c>
      <c r="L11" s="19"/>
    </row>
    <row r="12" spans="1:12" x14ac:dyDescent="0.2">
      <c r="A12" s="30" t="s">
        <v>81</v>
      </c>
      <c r="B12" s="59">
        <v>88750105</v>
      </c>
      <c r="C12" s="59">
        <v>88786783</v>
      </c>
      <c r="D12" s="59">
        <v>36678</v>
      </c>
      <c r="E12" s="58">
        <v>88.12</v>
      </c>
      <c r="G12" s="75" t="s">
        <v>89</v>
      </c>
      <c r="H12" s="76">
        <v>23287473</v>
      </c>
      <c r="I12" s="76">
        <v>23309930</v>
      </c>
      <c r="J12" s="76">
        <f t="shared" si="0"/>
        <v>22457</v>
      </c>
      <c r="K12" s="79">
        <v>8.44</v>
      </c>
      <c r="L12" s="19"/>
    </row>
    <row r="13" spans="1:12" x14ac:dyDescent="0.2">
      <c r="A13" s="30" t="s">
        <v>81</v>
      </c>
      <c r="B13" s="59">
        <v>115064151</v>
      </c>
      <c r="C13" s="59">
        <v>115087254</v>
      </c>
      <c r="D13" s="59">
        <v>23103</v>
      </c>
      <c r="E13" s="58">
        <v>61.82</v>
      </c>
      <c r="G13" s="75" t="s">
        <v>89</v>
      </c>
      <c r="H13" s="76">
        <v>52948227</v>
      </c>
      <c r="I13" s="76">
        <v>52986900</v>
      </c>
      <c r="J13" s="76">
        <f t="shared" si="0"/>
        <v>38673</v>
      </c>
      <c r="K13" s="79">
        <v>38.1</v>
      </c>
      <c r="L13" s="19"/>
    </row>
    <row r="14" spans="1:12" x14ac:dyDescent="0.2">
      <c r="A14" s="30" t="s">
        <v>81</v>
      </c>
      <c r="B14" s="59">
        <v>177491376</v>
      </c>
      <c r="C14" s="59">
        <v>177542532</v>
      </c>
      <c r="D14" s="59">
        <v>51156</v>
      </c>
      <c r="E14" s="58">
        <v>0</v>
      </c>
      <c r="G14" s="75" t="s">
        <v>89</v>
      </c>
      <c r="H14" s="76">
        <v>52988469</v>
      </c>
      <c r="I14" s="76">
        <v>53018635</v>
      </c>
      <c r="J14" s="76">
        <f t="shared" si="0"/>
        <v>30166</v>
      </c>
      <c r="K14" s="79">
        <v>38.14</v>
      </c>
      <c r="L14" s="19"/>
    </row>
    <row r="15" spans="1:12" x14ac:dyDescent="0.2">
      <c r="A15" s="30" t="s">
        <v>82</v>
      </c>
      <c r="B15" s="59">
        <v>117398491</v>
      </c>
      <c r="C15" s="59">
        <v>117430833</v>
      </c>
      <c r="D15" s="59">
        <v>32342</v>
      </c>
      <c r="E15" s="58">
        <v>1.49</v>
      </c>
      <c r="G15" s="75" t="s">
        <v>90</v>
      </c>
      <c r="H15" s="76">
        <v>64545489</v>
      </c>
      <c r="I15" s="76">
        <v>64846141</v>
      </c>
      <c r="J15" s="76">
        <f t="shared" si="0"/>
        <v>300652</v>
      </c>
      <c r="K15" s="79">
        <v>74.41</v>
      </c>
      <c r="L15" s="19"/>
    </row>
    <row r="16" spans="1:12" x14ac:dyDescent="0.2">
      <c r="A16" s="30" t="s">
        <v>82</v>
      </c>
      <c r="B16" s="59">
        <v>118415624</v>
      </c>
      <c r="C16" s="59">
        <v>118445106</v>
      </c>
      <c r="D16" s="59">
        <v>29482</v>
      </c>
      <c r="E16" s="58">
        <v>0.47</v>
      </c>
      <c r="G16" s="75" t="s">
        <v>92</v>
      </c>
      <c r="H16" s="76">
        <v>56206890</v>
      </c>
      <c r="I16" s="76">
        <v>56263714</v>
      </c>
      <c r="J16" s="76">
        <f t="shared" si="0"/>
        <v>56824</v>
      </c>
      <c r="K16" s="79">
        <v>39.68</v>
      </c>
      <c r="L16" s="19"/>
    </row>
    <row r="17" spans="1:12" x14ac:dyDescent="0.2">
      <c r="A17" s="30" t="s">
        <v>82</v>
      </c>
      <c r="B17" s="59">
        <v>123918946</v>
      </c>
      <c r="C17" s="59">
        <v>123959004</v>
      </c>
      <c r="D17" s="59">
        <v>40058</v>
      </c>
      <c r="E17" s="58">
        <v>0</v>
      </c>
      <c r="G17" s="75" t="s">
        <v>96</v>
      </c>
      <c r="H17" s="76">
        <v>144278623</v>
      </c>
      <c r="I17" s="76">
        <v>144329752</v>
      </c>
      <c r="J17" s="76">
        <f t="shared" si="0"/>
        <v>51129</v>
      </c>
      <c r="K17" s="79">
        <v>37.99</v>
      </c>
      <c r="L17" s="19"/>
    </row>
    <row r="18" spans="1:12" x14ac:dyDescent="0.2">
      <c r="A18" s="30" t="s">
        <v>83</v>
      </c>
      <c r="B18" s="59">
        <v>28948156</v>
      </c>
      <c r="C18" s="59">
        <v>28973561</v>
      </c>
      <c r="D18" s="59">
        <v>25405</v>
      </c>
      <c r="E18" s="58">
        <v>91.66</v>
      </c>
      <c r="G18" s="75" t="s">
        <v>97</v>
      </c>
      <c r="H18" s="76">
        <v>45613203</v>
      </c>
      <c r="I18" s="76">
        <v>45643551</v>
      </c>
      <c r="J18" s="76">
        <f t="shared" si="0"/>
        <v>30348</v>
      </c>
      <c r="K18" s="79">
        <v>10.78</v>
      </c>
      <c r="L18" s="19"/>
    </row>
    <row r="19" spans="1:12" x14ac:dyDescent="0.2">
      <c r="A19" s="30" t="s">
        <v>83</v>
      </c>
      <c r="B19" s="59">
        <v>66782975</v>
      </c>
      <c r="C19" s="59">
        <v>66820797</v>
      </c>
      <c r="D19" s="59">
        <v>37822</v>
      </c>
      <c r="E19" s="58">
        <v>53.81</v>
      </c>
      <c r="G19" s="77" t="s">
        <v>97</v>
      </c>
      <c r="H19" s="78">
        <v>116410051</v>
      </c>
      <c r="I19" s="78">
        <v>116438779</v>
      </c>
      <c r="J19" s="78">
        <f t="shared" si="0"/>
        <v>28728</v>
      </c>
      <c r="K19" s="80">
        <v>81.58</v>
      </c>
      <c r="L19" s="19"/>
    </row>
    <row r="20" spans="1:12" x14ac:dyDescent="0.2">
      <c r="A20" s="30" t="s">
        <v>84</v>
      </c>
      <c r="B20" s="59">
        <v>14117508</v>
      </c>
      <c r="C20" s="59">
        <v>14163984</v>
      </c>
      <c r="D20" s="59">
        <v>46476</v>
      </c>
      <c r="E20" s="58">
        <v>4.2</v>
      </c>
      <c r="K20" s="117"/>
      <c r="L20" s="19"/>
    </row>
    <row r="21" spans="1:12" x14ac:dyDescent="0.2">
      <c r="A21" s="30" t="s">
        <v>85</v>
      </c>
      <c r="B21" s="59">
        <v>7659109</v>
      </c>
      <c r="C21" s="59">
        <v>7725093</v>
      </c>
      <c r="D21" s="59">
        <v>65984</v>
      </c>
      <c r="E21" s="58">
        <v>0.88</v>
      </c>
      <c r="K21" s="117"/>
      <c r="L21" s="19"/>
    </row>
    <row r="22" spans="1:12" x14ac:dyDescent="0.2">
      <c r="A22" s="30" t="s">
        <v>85</v>
      </c>
      <c r="B22" s="59">
        <v>8223979</v>
      </c>
      <c r="C22" s="59">
        <v>8315134</v>
      </c>
      <c r="D22" s="59">
        <v>91155</v>
      </c>
      <c r="E22" s="58">
        <v>1.44</v>
      </c>
      <c r="K22" s="117"/>
      <c r="L22" s="19"/>
    </row>
    <row r="23" spans="1:12" x14ac:dyDescent="0.2">
      <c r="A23" s="30" t="s">
        <v>85</v>
      </c>
      <c r="B23" s="59">
        <v>38040269</v>
      </c>
      <c r="C23" s="59">
        <v>38060902</v>
      </c>
      <c r="D23" s="59">
        <v>20633</v>
      </c>
      <c r="E23" s="58">
        <v>31.26</v>
      </c>
      <c r="K23" s="117"/>
      <c r="L23" s="19"/>
    </row>
    <row r="24" spans="1:12" x14ac:dyDescent="0.2">
      <c r="A24" s="30" t="s">
        <v>86</v>
      </c>
      <c r="B24" s="59">
        <v>87066579</v>
      </c>
      <c r="C24" s="59">
        <v>87097410</v>
      </c>
      <c r="D24" s="59">
        <v>30831</v>
      </c>
      <c r="E24" s="58">
        <v>32.659999999999997</v>
      </c>
      <c r="F24" s="19">
        <f>C24-B24</f>
        <v>30831</v>
      </c>
      <c r="L24" s="19"/>
    </row>
    <row r="25" spans="1:12" x14ac:dyDescent="0.2">
      <c r="A25" s="30" t="s">
        <v>86</v>
      </c>
      <c r="B25" s="59">
        <v>119768994</v>
      </c>
      <c r="C25" s="59">
        <v>119860135</v>
      </c>
      <c r="D25" s="59">
        <v>91141</v>
      </c>
      <c r="E25" s="58">
        <v>0</v>
      </c>
      <c r="F25" s="19">
        <f t="shared" ref="F25:F30" si="1">C25-B25</f>
        <v>91141</v>
      </c>
      <c r="L25" s="19"/>
    </row>
    <row r="26" spans="1:12" x14ac:dyDescent="0.2">
      <c r="A26" s="30" t="s">
        <v>86</v>
      </c>
      <c r="B26" s="59">
        <v>120263420</v>
      </c>
      <c r="C26" s="59">
        <v>120312134</v>
      </c>
      <c r="D26" s="59">
        <v>48714</v>
      </c>
      <c r="E26" s="58">
        <v>0</v>
      </c>
      <c r="F26" s="19">
        <f t="shared" si="1"/>
        <v>48714</v>
      </c>
      <c r="L26" s="19"/>
    </row>
    <row r="27" spans="1:12" x14ac:dyDescent="0.2">
      <c r="A27" s="30" t="s">
        <v>86</v>
      </c>
      <c r="B27" s="59">
        <v>120839184</v>
      </c>
      <c r="C27" s="59">
        <v>120906520</v>
      </c>
      <c r="D27" s="59">
        <v>67336</v>
      </c>
      <c r="E27" s="58">
        <v>0</v>
      </c>
      <c r="F27" s="19">
        <f t="shared" si="1"/>
        <v>67336</v>
      </c>
      <c r="K27" s="117"/>
      <c r="L27" s="19"/>
    </row>
    <row r="28" spans="1:12" x14ac:dyDescent="0.2">
      <c r="A28" s="30" t="s">
        <v>86</v>
      </c>
      <c r="B28" s="59">
        <v>121564342</v>
      </c>
      <c r="C28" s="59">
        <v>121630660</v>
      </c>
      <c r="D28" s="59">
        <v>66318</v>
      </c>
      <c r="E28" s="58">
        <v>0</v>
      </c>
      <c r="F28" s="19">
        <f t="shared" si="1"/>
        <v>66318</v>
      </c>
      <c r="L28" s="19"/>
    </row>
    <row r="29" spans="1:12" x14ac:dyDescent="0.2">
      <c r="A29" s="30" t="s">
        <v>86</v>
      </c>
      <c r="B29" s="59">
        <v>122068004</v>
      </c>
      <c r="C29" s="59">
        <v>122103759</v>
      </c>
      <c r="D29" s="59">
        <v>35755</v>
      </c>
      <c r="E29" s="58">
        <v>0</v>
      </c>
      <c r="F29" s="19">
        <f t="shared" si="1"/>
        <v>35755</v>
      </c>
    </row>
    <row r="30" spans="1:12" x14ac:dyDescent="0.2">
      <c r="A30" s="30" t="s">
        <v>86</v>
      </c>
      <c r="B30" s="59">
        <v>122277645</v>
      </c>
      <c r="C30" s="59">
        <v>122329251</v>
      </c>
      <c r="D30" s="59">
        <v>51606</v>
      </c>
      <c r="E30" s="58">
        <v>0.18</v>
      </c>
      <c r="F30" s="19">
        <f t="shared" si="1"/>
        <v>51606</v>
      </c>
      <c r="H30" s="4"/>
      <c r="I30" s="4"/>
      <c r="J30" s="4"/>
    </row>
    <row r="31" spans="1:12" x14ac:dyDescent="0.2">
      <c r="A31" s="30" t="s">
        <v>87</v>
      </c>
      <c r="B31" s="59">
        <v>6634324</v>
      </c>
      <c r="C31" s="59">
        <v>6671928</v>
      </c>
      <c r="D31" s="59">
        <v>37604</v>
      </c>
      <c r="E31" s="58">
        <v>4.79</v>
      </c>
    </row>
    <row r="32" spans="1:12" x14ac:dyDescent="0.2">
      <c r="A32" s="30" t="s">
        <v>88</v>
      </c>
      <c r="B32" s="59">
        <v>180469</v>
      </c>
      <c r="C32" s="59">
        <v>212790</v>
      </c>
      <c r="D32" s="59">
        <v>32321</v>
      </c>
      <c r="E32" s="58">
        <v>122.22</v>
      </c>
    </row>
    <row r="33" spans="1:5" x14ac:dyDescent="0.2">
      <c r="A33" s="30" t="s">
        <v>88</v>
      </c>
      <c r="B33" s="59">
        <v>219019</v>
      </c>
      <c r="C33" s="59">
        <v>242489</v>
      </c>
      <c r="D33" s="59">
        <v>23470</v>
      </c>
      <c r="E33" s="58">
        <v>122.19</v>
      </c>
    </row>
    <row r="34" spans="1:5" x14ac:dyDescent="0.2">
      <c r="A34" s="30" t="s">
        <v>88</v>
      </c>
      <c r="B34" s="59">
        <v>30891306</v>
      </c>
      <c r="C34" s="59">
        <v>31013713</v>
      </c>
      <c r="D34" s="59">
        <v>122407</v>
      </c>
      <c r="E34" s="58">
        <v>91.42</v>
      </c>
    </row>
    <row r="35" spans="1:5" x14ac:dyDescent="0.2">
      <c r="A35" s="30" t="s">
        <v>88</v>
      </c>
      <c r="B35" s="59">
        <v>121157893</v>
      </c>
      <c r="C35" s="59">
        <v>121275566</v>
      </c>
      <c r="D35" s="59">
        <v>117673</v>
      </c>
      <c r="E35" s="58">
        <v>1.1499999999999999</v>
      </c>
    </row>
    <row r="36" spans="1:5" x14ac:dyDescent="0.2">
      <c r="A36" s="30" t="s">
        <v>88</v>
      </c>
      <c r="B36" s="59">
        <v>121319572</v>
      </c>
      <c r="C36" s="59">
        <v>121349552</v>
      </c>
      <c r="D36" s="59">
        <v>29980</v>
      </c>
      <c r="E36" s="58">
        <v>1.08</v>
      </c>
    </row>
    <row r="37" spans="1:5" x14ac:dyDescent="0.2">
      <c r="A37" s="30" t="s">
        <v>88</v>
      </c>
      <c r="B37" s="59">
        <v>121369131</v>
      </c>
      <c r="C37" s="59">
        <v>121389189</v>
      </c>
      <c r="D37" s="59">
        <v>20058</v>
      </c>
      <c r="E37" s="58">
        <v>1.04</v>
      </c>
    </row>
    <row r="38" spans="1:5" x14ac:dyDescent="0.2">
      <c r="A38" s="30" t="s">
        <v>88</v>
      </c>
      <c r="B38" s="59">
        <v>124989290</v>
      </c>
      <c r="C38" s="59">
        <v>125011170</v>
      </c>
      <c r="D38" s="59">
        <v>21880</v>
      </c>
      <c r="E38" s="58">
        <v>0</v>
      </c>
    </row>
    <row r="39" spans="1:5" x14ac:dyDescent="0.2">
      <c r="A39" s="30" t="s">
        <v>88</v>
      </c>
      <c r="B39" s="59">
        <v>126814232</v>
      </c>
      <c r="C39" s="59">
        <v>126835765</v>
      </c>
      <c r="D39" s="59">
        <v>21533</v>
      </c>
      <c r="E39" s="58">
        <v>0</v>
      </c>
    </row>
    <row r="40" spans="1:5" x14ac:dyDescent="0.2">
      <c r="A40" s="30" t="s">
        <v>88</v>
      </c>
      <c r="B40" s="59">
        <v>126844952</v>
      </c>
      <c r="C40" s="59">
        <v>126923458</v>
      </c>
      <c r="D40" s="59">
        <v>78506</v>
      </c>
      <c r="E40" s="58">
        <v>0</v>
      </c>
    </row>
    <row r="41" spans="1:5" x14ac:dyDescent="0.2">
      <c r="A41" s="30" t="s">
        <v>89</v>
      </c>
      <c r="B41" s="59">
        <v>15774902</v>
      </c>
      <c r="C41" s="59">
        <v>15820243</v>
      </c>
      <c r="D41" s="59">
        <v>45341</v>
      </c>
      <c r="E41" s="58">
        <v>0.92</v>
      </c>
    </row>
    <row r="42" spans="1:5" x14ac:dyDescent="0.2">
      <c r="A42" s="30" t="s">
        <v>89</v>
      </c>
      <c r="B42" s="59">
        <v>52979813</v>
      </c>
      <c r="C42" s="59">
        <v>53018558</v>
      </c>
      <c r="D42" s="59">
        <v>38745</v>
      </c>
      <c r="E42" s="58">
        <v>38.130000000000003</v>
      </c>
    </row>
    <row r="43" spans="1:5" x14ac:dyDescent="0.2">
      <c r="A43" s="30" t="s">
        <v>90</v>
      </c>
      <c r="B43" s="59">
        <v>6045261</v>
      </c>
      <c r="C43" s="59">
        <v>6102539</v>
      </c>
      <c r="D43" s="59">
        <v>57278</v>
      </c>
      <c r="E43" s="58">
        <v>133.16</v>
      </c>
    </row>
    <row r="44" spans="1:5" x14ac:dyDescent="0.2">
      <c r="A44" s="30" t="s">
        <v>90</v>
      </c>
      <c r="B44" s="59">
        <v>45958746</v>
      </c>
      <c r="C44" s="59">
        <v>46004345</v>
      </c>
      <c r="D44" s="59">
        <v>45599</v>
      </c>
      <c r="E44" s="58">
        <v>93.26</v>
      </c>
    </row>
    <row r="45" spans="1:5" x14ac:dyDescent="0.2">
      <c r="A45" s="30" t="s">
        <v>90</v>
      </c>
      <c r="B45" s="59">
        <v>64646685</v>
      </c>
      <c r="C45" s="59">
        <v>64684604</v>
      </c>
      <c r="D45" s="59">
        <v>37919</v>
      </c>
      <c r="E45" s="58">
        <v>74.58</v>
      </c>
    </row>
    <row r="46" spans="1:5" x14ac:dyDescent="0.2">
      <c r="A46" s="30" t="s">
        <v>90</v>
      </c>
      <c r="B46" s="59">
        <v>64802407</v>
      </c>
      <c r="C46" s="59">
        <v>64840343</v>
      </c>
      <c r="D46" s="59">
        <v>37936</v>
      </c>
      <c r="E46" s="58">
        <v>74.42</v>
      </c>
    </row>
    <row r="47" spans="1:5" x14ac:dyDescent="0.2">
      <c r="A47" s="30" t="s">
        <v>90</v>
      </c>
      <c r="B47" s="59">
        <v>138352034</v>
      </c>
      <c r="C47" s="59">
        <v>138373332</v>
      </c>
      <c r="D47" s="59">
        <v>21298</v>
      </c>
      <c r="E47" s="58">
        <v>0.89</v>
      </c>
    </row>
    <row r="48" spans="1:5" x14ac:dyDescent="0.2">
      <c r="A48" s="30" t="s">
        <v>90</v>
      </c>
      <c r="B48" s="59">
        <v>138381199</v>
      </c>
      <c r="C48" s="59">
        <v>138410636</v>
      </c>
      <c r="D48" s="59">
        <v>29437</v>
      </c>
      <c r="E48" s="58">
        <v>0.85</v>
      </c>
    </row>
    <row r="49" spans="1:5" x14ac:dyDescent="0.2">
      <c r="A49" s="30" t="s">
        <v>90</v>
      </c>
      <c r="B49" s="59">
        <v>138745479</v>
      </c>
      <c r="C49" s="59">
        <v>138767403</v>
      </c>
      <c r="D49" s="59">
        <v>21924</v>
      </c>
      <c r="E49" s="58">
        <v>0.49</v>
      </c>
    </row>
    <row r="50" spans="1:5" x14ac:dyDescent="0.2">
      <c r="A50" s="30" t="s">
        <v>90</v>
      </c>
      <c r="B50" s="59">
        <v>138904260</v>
      </c>
      <c r="C50" s="59">
        <v>138929161</v>
      </c>
      <c r="D50" s="59">
        <v>24901</v>
      </c>
      <c r="E50" s="58">
        <v>0</v>
      </c>
    </row>
    <row r="51" spans="1:5" x14ac:dyDescent="0.2">
      <c r="A51" s="30" t="s">
        <v>90</v>
      </c>
      <c r="B51" s="59">
        <v>139118476</v>
      </c>
      <c r="C51" s="59">
        <v>139152915</v>
      </c>
      <c r="D51" s="59">
        <v>34439</v>
      </c>
      <c r="E51" s="58">
        <v>0.11</v>
      </c>
    </row>
    <row r="52" spans="1:5" x14ac:dyDescent="0.2">
      <c r="A52" s="30" t="s">
        <v>90</v>
      </c>
      <c r="B52" s="59">
        <v>141280485</v>
      </c>
      <c r="C52" s="59">
        <v>141322547</v>
      </c>
      <c r="D52" s="59">
        <v>42062</v>
      </c>
      <c r="E52" s="58">
        <v>1.63</v>
      </c>
    </row>
    <row r="53" spans="1:5" x14ac:dyDescent="0.2">
      <c r="A53" s="30" t="s">
        <v>90</v>
      </c>
      <c r="B53" s="59">
        <v>141457877</v>
      </c>
      <c r="C53" s="59">
        <v>141499511</v>
      </c>
      <c r="D53" s="59">
        <v>41634</v>
      </c>
      <c r="E53" s="58">
        <v>1.81</v>
      </c>
    </row>
    <row r="54" spans="1:5" x14ac:dyDescent="0.2">
      <c r="A54" s="30" t="s">
        <v>90</v>
      </c>
      <c r="B54" s="59">
        <v>141544077</v>
      </c>
      <c r="C54" s="59">
        <v>141566632</v>
      </c>
      <c r="D54" s="59">
        <v>22555</v>
      </c>
      <c r="E54" s="58">
        <v>1.89</v>
      </c>
    </row>
    <row r="55" spans="1:5" x14ac:dyDescent="0.2">
      <c r="A55" s="30" t="s">
        <v>90</v>
      </c>
      <c r="B55" s="59">
        <v>141663962</v>
      </c>
      <c r="C55" s="59">
        <v>141705259</v>
      </c>
      <c r="D55" s="59">
        <v>41297</v>
      </c>
      <c r="E55" s="58">
        <v>2.0099999999999998</v>
      </c>
    </row>
    <row r="56" spans="1:5" x14ac:dyDescent="0.2">
      <c r="A56" s="30" t="s">
        <v>90</v>
      </c>
      <c r="B56" s="59">
        <v>141736336</v>
      </c>
      <c r="C56" s="59">
        <v>141762231</v>
      </c>
      <c r="D56" s="59">
        <v>25895</v>
      </c>
      <c r="E56" s="58">
        <v>2.09</v>
      </c>
    </row>
    <row r="57" spans="1:5" x14ac:dyDescent="0.2">
      <c r="A57" s="30" t="s">
        <v>91</v>
      </c>
      <c r="B57" s="59">
        <v>46667474</v>
      </c>
      <c r="C57" s="59">
        <v>46827445</v>
      </c>
      <c r="D57" s="59">
        <v>159971</v>
      </c>
      <c r="E57" s="58">
        <v>92.55</v>
      </c>
    </row>
    <row r="58" spans="1:5" x14ac:dyDescent="0.2">
      <c r="A58" s="30" t="s">
        <v>91</v>
      </c>
      <c r="B58" s="59">
        <v>134108590</v>
      </c>
      <c r="C58" s="59">
        <v>134150912</v>
      </c>
      <c r="D58" s="59">
        <v>42322</v>
      </c>
      <c r="E58" s="58">
        <v>5.23</v>
      </c>
    </row>
    <row r="59" spans="1:5" x14ac:dyDescent="0.2">
      <c r="A59" s="30" t="s">
        <v>91</v>
      </c>
      <c r="B59" s="59">
        <v>134976410</v>
      </c>
      <c r="C59" s="59">
        <v>135121747</v>
      </c>
      <c r="D59" s="59">
        <v>145337</v>
      </c>
      <c r="E59" s="58">
        <v>4.26</v>
      </c>
    </row>
    <row r="60" spans="1:5" x14ac:dyDescent="0.2">
      <c r="A60" s="30" t="s">
        <v>91</v>
      </c>
      <c r="B60" s="59">
        <v>140280988</v>
      </c>
      <c r="C60" s="59">
        <v>140351840</v>
      </c>
      <c r="D60" s="59">
        <v>70852</v>
      </c>
      <c r="E60" s="58">
        <v>0.48</v>
      </c>
    </row>
    <row r="61" spans="1:5" x14ac:dyDescent="0.2">
      <c r="A61" s="30" t="s">
        <v>91</v>
      </c>
      <c r="B61" s="59">
        <v>140372200</v>
      </c>
      <c r="C61" s="59">
        <v>140515269</v>
      </c>
      <c r="D61" s="59">
        <v>143069</v>
      </c>
      <c r="E61" s="58">
        <v>0.56999999999999995</v>
      </c>
    </row>
    <row r="62" spans="1:5" x14ac:dyDescent="0.2">
      <c r="A62" s="30" t="s">
        <v>91</v>
      </c>
      <c r="B62" s="59">
        <v>140520734</v>
      </c>
      <c r="C62" s="59">
        <v>140645423</v>
      </c>
      <c r="D62" s="59">
        <v>124689</v>
      </c>
      <c r="E62" s="58">
        <v>0.72</v>
      </c>
    </row>
    <row r="63" spans="1:5" x14ac:dyDescent="0.2">
      <c r="A63" s="30" t="s">
        <v>91</v>
      </c>
      <c r="B63" s="59">
        <v>140694098</v>
      </c>
      <c r="C63" s="59">
        <v>140827736</v>
      </c>
      <c r="D63" s="59">
        <v>133638</v>
      </c>
      <c r="E63" s="58">
        <v>0.89</v>
      </c>
    </row>
    <row r="64" spans="1:5" x14ac:dyDescent="0.2">
      <c r="A64" s="30" t="s">
        <v>91</v>
      </c>
      <c r="B64" s="59">
        <v>140857711</v>
      </c>
      <c r="C64" s="59">
        <v>141293929</v>
      </c>
      <c r="D64" s="59">
        <v>436218</v>
      </c>
      <c r="E64" s="58">
        <v>1.06</v>
      </c>
    </row>
    <row r="65" spans="1:5" x14ac:dyDescent="0.2">
      <c r="A65" s="30" t="s">
        <v>91</v>
      </c>
      <c r="B65" s="59">
        <v>141300548</v>
      </c>
      <c r="C65" s="59">
        <v>141476474</v>
      </c>
      <c r="D65" s="59">
        <v>175926</v>
      </c>
      <c r="E65" s="58">
        <v>1.5</v>
      </c>
    </row>
    <row r="66" spans="1:5" x14ac:dyDescent="0.2">
      <c r="A66" s="30" t="s">
        <v>91</v>
      </c>
      <c r="B66" s="59">
        <v>141491261</v>
      </c>
      <c r="C66" s="59">
        <v>141511694</v>
      </c>
      <c r="D66" s="59">
        <v>20433</v>
      </c>
      <c r="E66" s="58">
        <v>1.69</v>
      </c>
    </row>
    <row r="67" spans="1:5" x14ac:dyDescent="0.2">
      <c r="A67" s="30" t="s">
        <v>91</v>
      </c>
      <c r="B67" s="59">
        <v>141567295</v>
      </c>
      <c r="C67" s="59">
        <v>141847444</v>
      </c>
      <c r="D67" s="59">
        <v>280149</v>
      </c>
      <c r="E67" s="58">
        <v>1.77</v>
      </c>
    </row>
    <row r="68" spans="1:5" x14ac:dyDescent="0.2">
      <c r="A68" s="30" t="s">
        <v>91</v>
      </c>
      <c r="B68" s="59">
        <v>141942631</v>
      </c>
      <c r="C68" s="59">
        <v>142002493</v>
      </c>
      <c r="D68" s="59">
        <v>59862</v>
      </c>
      <c r="E68" s="58">
        <v>2.14</v>
      </c>
    </row>
    <row r="69" spans="1:5" x14ac:dyDescent="0.2">
      <c r="A69" s="30" t="s">
        <v>91</v>
      </c>
      <c r="B69" s="59">
        <v>142071641</v>
      </c>
      <c r="C69" s="59">
        <v>142096713</v>
      </c>
      <c r="D69" s="59">
        <v>25072</v>
      </c>
      <c r="E69" s="58">
        <v>2.27</v>
      </c>
    </row>
    <row r="70" spans="1:5" x14ac:dyDescent="0.2">
      <c r="A70" s="30" t="s">
        <v>91</v>
      </c>
      <c r="B70" s="59">
        <v>142108885</v>
      </c>
      <c r="C70" s="59">
        <v>142145014</v>
      </c>
      <c r="D70" s="59">
        <v>36129</v>
      </c>
      <c r="E70" s="58">
        <v>2.31</v>
      </c>
    </row>
    <row r="71" spans="1:5" x14ac:dyDescent="0.2">
      <c r="A71" s="30" t="s">
        <v>91</v>
      </c>
      <c r="B71" s="59">
        <v>142151536</v>
      </c>
      <c r="C71" s="59">
        <v>142244991</v>
      </c>
      <c r="D71" s="59">
        <v>93455</v>
      </c>
      <c r="E71" s="58">
        <v>2.35</v>
      </c>
    </row>
    <row r="72" spans="1:5" x14ac:dyDescent="0.2">
      <c r="A72" s="30" t="s">
        <v>91</v>
      </c>
      <c r="B72" s="59">
        <v>142362749</v>
      </c>
      <c r="C72" s="59">
        <v>142382959</v>
      </c>
      <c r="D72" s="59">
        <v>20210</v>
      </c>
      <c r="E72" s="58">
        <v>2.56</v>
      </c>
    </row>
    <row r="73" spans="1:5" x14ac:dyDescent="0.2">
      <c r="A73" s="30" t="s">
        <v>91</v>
      </c>
      <c r="B73" s="59">
        <v>142426017</v>
      </c>
      <c r="C73" s="59">
        <v>142449447</v>
      </c>
      <c r="D73" s="59">
        <v>23430</v>
      </c>
      <c r="E73" s="58">
        <v>2.63</v>
      </c>
    </row>
    <row r="74" spans="1:5" x14ac:dyDescent="0.2">
      <c r="A74" s="30" t="s">
        <v>91</v>
      </c>
      <c r="B74" s="59">
        <v>142462288</v>
      </c>
      <c r="C74" s="59">
        <v>142858230</v>
      </c>
      <c r="D74" s="59">
        <v>395942</v>
      </c>
      <c r="E74" s="58">
        <v>2.66</v>
      </c>
    </row>
    <row r="75" spans="1:5" x14ac:dyDescent="0.2">
      <c r="A75" s="30" t="s">
        <v>91</v>
      </c>
      <c r="B75" s="59">
        <v>142979340</v>
      </c>
      <c r="C75" s="59">
        <v>143176474</v>
      </c>
      <c r="D75" s="59">
        <v>197134</v>
      </c>
      <c r="E75" s="58">
        <v>3.18</v>
      </c>
    </row>
    <row r="76" spans="1:5" x14ac:dyDescent="0.2">
      <c r="A76" s="30" t="s">
        <v>91</v>
      </c>
      <c r="B76" s="59">
        <v>143223839</v>
      </c>
      <c r="C76" s="59">
        <v>143252745</v>
      </c>
      <c r="D76" s="59">
        <v>28906</v>
      </c>
      <c r="E76" s="58">
        <v>3.42</v>
      </c>
    </row>
    <row r="77" spans="1:5" x14ac:dyDescent="0.2">
      <c r="A77" s="30" t="s">
        <v>91</v>
      </c>
      <c r="B77" s="59">
        <v>143264363</v>
      </c>
      <c r="C77" s="59">
        <v>143297497</v>
      </c>
      <c r="D77" s="59">
        <v>33134</v>
      </c>
      <c r="E77" s="58">
        <v>3.46</v>
      </c>
    </row>
    <row r="78" spans="1:5" x14ac:dyDescent="0.2">
      <c r="A78" s="30" t="s">
        <v>91</v>
      </c>
      <c r="B78" s="59">
        <v>143334707</v>
      </c>
      <c r="C78" s="59">
        <v>143388381</v>
      </c>
      <c r="D78" s="59">
        <v>53674</v>
      </c>
      <c r="E78" s="58">
        <v>3.53</v>
      </c>
    </row>
    <row r="79" spans="1:5" x14ac:dyDescent="0.2">
      <c r="A79" s="30" t="s">
        <v>91</v>
      </c>
      <c r="B79" s="59">
        <v>143395172</v>
      </c>
      <c r="C79" s="59">
        <v>143465612</v>
      </c>
      <c r="D79" s="59">
        <v>70440</v>
      </c>
      <c r="E79" s="58">
        <v>3.6</v>
      </c>
    </row>
    <row r="80" spans="1:5" x14ac:dyDescent="0.2">
      <c r="A80" s="30" t="s">
        <v>91</v>
      </c>
      <c r="B80" s="59">
        <v>143552157</v>
      </c>
      <c r="C80" s="59">
        <v>143714608</v>
      </c>
      <c r="D80" s="59">
        <v>162451</v>
      </c>
      <c r="E80" s="58">
        <v>3.75</v>
      </c>
    </row>
    <row r="81" spans="1:5" x14ac:dyDescent="0.2">
      <c r="A81" s="30" t="s">
        <v>91</v>
      </c>
      <c r="B81" s="59">
        <v>143721056</v>
      </c>
      <c r="C81" s="59">
        <v>143781649</v>
      </c>
      <c r="D81" s="59">
        <v>60593</v>
      </c>
      <c r="E81" s="58">
        <v>3.92</v>
      </c>
    </row>
    <row r="82" spans="1:5" x14ac:dyDescent="0.2">
      <c r="A82" s="30" t="s">
        <v>93</v>
      </c>
      <c r="B82" s="59">
        <v>99170118</v>
      </c>
      <c r="C82" s="59">
        <v>99246992</v>
      </c>
      <c r="D82" s="59">
        <v>76874</v>
      </c>
      <c r="E82" s="58">
        <v>84.14</v>
      </c>
    </row>
    <row r="83" spans="1:5" x14ac:dyDescent="0.2">
      <c r="A83" s="30" t="s">
        <v>95</v>
      </c>
      <c r="B83" s="59">
        <v>12711129</v>
      </c>
      <c r="C83" s="59">
        <v>12733189</v>
      </c>
      <c r="D83" s="59">
        <v>22060</v>
      </c>
      <c r="E83" s="58">
        <v>0</v>
      </c>
    </row>
    <row r="84" spans="1:5" x14ac:dyDescent="0.2">
      <c r="A84" s="30" t="s">
        <v>95</v>
      </c>
      <c r="B84" s="59">
        <v>14331973</v>
      </c>
      <c r="C84" s="59">
        <v>14455209</v>
      </c>
      <c r="D84" s="59">
        <v>123236</v>
      </c>
      <c r="E84" s="58">
        <v>0</v>
      </c>
    </row>
    <row r="85" spans="1:5" x14ac:dyDescent="0.2">
      <c r="A85" s="30" t="s">
        <v>95</v>
      </c>
      <c r="B85" s="59">
        <v>18960954</v>
      </c>
      <c r="C85" s="59">
        <v>19065882</v>
      </c>
      <c r="D85" s="59">
        <v>104928</v>
      </c>
      <c r="E85" s="58">
        <v>2.73</v>
      </c>
    </row>
    <row r="86" spans="1:5" x14ac:dyDescent="0.2">
      <c r="A86" s="30" t="s">
        <v>95</v>
      </c>
      <c r="B86" s="59">
        <v>19071852</v>
      </c>
      <c r="C86" s="59">
        <v>19146762</v>
      </c>
      <c r="D86" s="59">
        <v>74910</v>
      </c>
      <c r="E86" s="58">
        <v>2.84</v>
      </c>
    </row>
    <row r="87" spans="1:5" x14ac:dyDescent="0.2">
      <c r="A87" s="30" t="s">
        <v>95</v>
      </c>
      <c r="B87" s="59">
        <v>19681529</v>
      </c>
      <c r="C87" s="59">
        <v>19704175</v>
      </c>
      <c r="D87" s="59">
        <v>22646</v>
      </c>
      <c r="E87" s="58">
        <v>3.45</v>
      </c>
    </row>
    <row r="88" spans="1:5" x14ac:dyDescent="0.2">
      <c r="A88" s="30" t="s">
        <v>95</v>
      </c>
      <c r="B88" s="59">
        <v>19728183</v>
      </c>
      <c r="C88" s="59">
        <v>19749674</v>
      </c>
      <c r="D88" s="59">
        <v>21491</v>
      </c>
      <c r="E88" s="58">
        <v>3.5</v>
      </c>
    </row>
    <row r="89" spans="1:5" x14ac:dyDescent="0.2">
      <c r="A89" s="30" t="s">
        <v>95</v>
      </c>
      <c r="B89" s="59">
        <v>19760749</v>
      </c>
      <c r="C89" s="59">
        <v>19827929</v>
      </c>
      <c r="D89" s="59">
        <v>67180</v>
      </c>
      <c r="E89" s="58">
        <v>3.53</v>
      </c>
    </row>
    <row r="90" spans="1:5" x14ac:dyDescent="0.2">
      <c r="A90" s="30" t="s">
        <v>95</v>
      </c>
      <c r="B90" s="59">
        <v>26523991</v>
      </c>
      <c r="C90" s="59">
        <v>26550385</v>
      </c>
      <c r="D90" s="59">
        <v>26394</v>
      </c>
      <c r="E90" s="58">
        <v>10.29</v>
      </c>
    </row>
    <row r="91" spans="1:5" x14ac:dyDescent="0.2">
      <c r="A91" s="30" t="s">
        <v>96</v>
      </c>
      <c r="B91" s="59">
        <v>109785263</v>
      </c>
      <c r="C91" s="59">
        <v>109830474</v>
      </c>
      <c r="D91" s="59">
        <v>45211</v>
      </c>
      <c r="E91" s="58">
        <v>3.5</v>
      </c>
    </row>
    <row r="92" spans="1:5" x14ac:dyDescent="0.2">
      <c r="A92" s="24" t="s">
        <v>96</v>
      </c>
      <c r="B92" s="63">
        <v>109842492</v>
      </c>
      <c r="C92" s="63">
        <v>110157957</v>
      </c>
      <c r="D92" s="63">
        <v>315465</v>
      </c>
      <c r="E92" s="25">
        <v>3.55</v>
      </c>
    </row>
  </sheetData>
  <sortState xmlns:xlrd2="http://schemas.microsoft.com/office/spreadsheetml/2017/richdata2" ref="G5:K19">
    <sortCondition ref="G5:G19"/>
    <sortCondition ref="H5:H19"/>
  </sortState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2490-7BF7-4C49-9C8A-D3C003C80E29}">
  <dimension ref="A1:T26"/>
  <sheetViews>
    <sheetView workbookViewId="0"/>
  </sheetViews>
  <sheetFormatPr defaultRowHeight="15" x14ac:dyDescent="0.2"/>
  <cols>
    <col min="1" max="1" width="9" style="131"/>
    <col min="2" max="20" width="4.625" style="131" customWidth="1"/>
    <col min="21" max="16384" width="9" style="131"/>
  </cols>
  <sheetData>
    <row r="1" spans="1:20" s="4" customFormat="1" ht="31.5" customHeight="1" x14ac:dyDescent="0.25">
      <c r="A1" s="1" t="s">
        <v>382</v>
      </c>
      <c r="B1" s="107"/>
      <c r="C1" s="107"/>
    </row>
    <row r="3" spans="1:20" ht="21.95" customHeight="1" x14ac:dyDescent="0.2">
      <c r="A3" s="120"/>
      <c r="B3" s="121" t="s">
        <v>161</v>
      </c>
      <c r="C3" s="122" t="s">
        <v>80</v>
      </c>
      <c r="D3" s="123" t="s">
        <v>81</v>
      </c>
      <c r="E3" s="124" t="s">
        <v>82</v>
      </c>
      <c r="F3" s="125" t="s">
        <v>83</v>
      </c>
      <c r="G3" s="126" t="s">
        <v>84</v>
      </c>
      <c r="H3" s="127" t="s">
        <v>85</v>
      </c>
      <c r="I3" s="128" t="s">
        <v>86</v>
      </c>
      <c r="J3" s="129" t="s">
        <v>87</v>
      </c>
      <c r="K3" s="128" t="s">
        <v>88</v>
      </c>
      <c r="L3" s="128" t="s">
        <v>89</v>
      </c>
      <c r="M3" s="128" t="s">
        <v>90</v>
      </c>
      <c r="N3" s="128" t="s">
        <v>91</v>
      </c>
      <c r="O3" s="127" t="s">
        <v>92</v>
      </c>
      <c r="P3" s="130" t="s">
        <v>93</v>
      </c>
      <c r="Q3" s="130" t="s">
        <v>94</v>
      </c>
      <c r="R3" s="130" t="s">
        <v>95</v>
      </c>
      <c r="S3" s="130" t="s">
        <v>96</v>
      </c>
      <c r="T3" s="130" t="s">
        <v>97</v>
      </c>
    </row>
    <row r="4" spans="1:20" ht="21.95" customHeight="1" x14ac:dyDescent="0.2">
      <c r="A4" s="132" t="s">
        <v>161</v>
      </c>
      <c r="B4" s="133"/>
      <c r="C4" s="134"/>
      <c r="D4" s="135"/>
      <c r="E4" s="136"/>
      <c r="F4" s="137"/>
      <c r="G4" s="138"/>
      <c r="H4" s="139"/>
      <c r="I4" s="140"/>
      <c r="J4" s="141"/>
      <c r="K4" s="140"/>
      <c r="L4" s="140"/>
      <c r="M4" s="140"/>
      <c r="N4" s="140"/>
      <c r="O4" s="139"/>
      <c r="P4" s="140"/>
      <c r="Q4" s="140"/>
      <c r="R4" s="140"/>
      <c r="S4" s="140"/>
      <c r="T4" s="140"/>
    </row>
    <row r="5" spans="1:20" ht="21.95" customHeight="1" x14ac:dyDescent="0.2">
      <c r="A5" s="142" t="s">
        <v>80</v>
      </c>
      <c r="B5" s="133">
        <v>9</v>
      </c>
      <c r="C5" s="134">
        <v>25</v>
      </c>
      <c r="D5" s="135"/>
      <c r="E5" s="136"/>
      <c r="F5" s="137"/>
      <c r="G5" s="138"/>
      <c r="H5" s="139"/>
      <c r="I5" s="140"/>
      <c r="J5" s="141"/>
      <c r="K5" s="140"/>
      <c r="L5" s="140"/>
      <c r="M5" s="140"/>
      <c r="N5" s="140"/>
      <c r="O5" s="139"/>
      <c r="P5" s="140"/>
      <c r="Q5" s="140"/>
      <c r="R5" s="140"/>
      <c r="S5" s="140"/>
      <c r="T5" s="140"/>
    </row>
    <row r="6" spans="1:20" ht="21.95" customHeight="1" x14ac:dyDescent="0.2">
      <c r="A6" s="142" t="s">
        <v>81</v>
      </c>
      <c r="B6" s="133">
        <v>14</v>
      </c>
      <c r="C6" s="134">
        <v>222</v>
      </c>
      <c r="D6" s="135"/>
      <c r="E6" s="136"/>
      <c r="F6" s="137"/>
      <c r="G6" s="138"/>
      <c r="H6" s="139"/>
      <c r="I6" s="140"/>
      <c r="J6" s="141"/>
      <c r="K6" s="140"/>
      <c r="L6" s="140"/>
      <c r="M6" s="140"/>
      <c r="N6" s="140"/>
      <c r="O6" s="139"/>
      <c r="P6" s="140"/>
      <c r="Q6" s="140"/>
      <c r="R6" s="140"/>
      <c r="S6" s="140"/>
      <c r="T6" s="140"/>
    </row>
    <row r="7" spans="1:20" ht="21.95" customHeight="1" x14ac:dyDescent="0.2">
      <c r="A7" s="142" t="s">
        <v>82</v>
      </c>
      <c r="B7" s="133">
        <v>239</v>
      </c>
      <c r="C7" s="134">
        <v>63</v>
      </c>
      <c r="D7" s="135"/>
      <c r="E7" s="136">
        <v>4</v>
      </c>
      <c r="F7" s="137"/>
      <c r="G7" s="138"/>
      <c r="H7" s="139"/>
      <c r="I7" s="140"/>
      <c r="J7" s="141"/>
      <c r="K7" s="140"/>
      <c r="L7" s="140"/>
      <c r="M7" s="140"/>
      <c r="N7" s="140"/>
      <c r="O7" s="139"/>
      <c r="P7" s="140"/>
      <c r="Q7" s="140"/>
      <c r="R7" s="140"/>
      <c r="S7" s="140"/>
      <c r="T7" s="140"/>
    </row>
    <row r="8" spans="1:20" ht="21.95" customHeight="1" x14ac:dyDescent="0.2">
      <c r="A8" s="132" t="s">
        <v>83</v>
      </c>
      <c r="B8" s="133">
        <v>135</v>
      </c>
      <c r="C8" s="134">
        <v>135</v>
      </c>
      <c r="D8" s="135"/>
      <c r="E8" s="136"/>
      <c r="F8" s="137"/>
      <c r="G8" s="138"/>
      <c r="H8" s="139"/>
      <c r="I8" s="140"/>
      <c r="J8" s="141"/>
      <c r="K8" s="140"/>
      <c r="L8" s="140"/>
      <c r="M8" s="140"/>
      <c r="N8" s="140"/>
      <c r="O8" s="139"/>
      <c r="P8" s="140"/>
      <c r="Q8" s="140"/>
      <c r="R8" s="140"/>
      <c r="S8" s="140"/>
      <c r="T8" s="140"/>
    </row>
    <row r="9" spans="1:20" ht="21.95" customHeight="1" x14ac:dyDescent="0.2">
      <c r="A9" s="132" t="s">
        <v>84</v>
      </c>
      <c r="B9" s="133">
        <v>62</v>
      </c>
      <c r="C9" s="134">
        <v>95</v>
      </c>
      <c r="D9" s="135"/>
      <c r="E9" s="136">
        <v>17</v>
      </c>
      <c r="F9" s="137">
        <v>73</v>
      </c>
      <c r="G9" s="138"/>
      <c r="H9" s="139"/>
      <c r="I9" s="140"/>
      <c r="J9" s="141"/>
      <c r="K9" s="140"/>
      <c r="L9" s="140"/>
      <c r="M9" s="140"/>
      <c r="N9" s="140"/>
      <c r="O9" s="139"/>
      <c r="P9" s="140"/>
      <c r="Q9" s="140"/>
      <c r="R9" s="140"/>
      <c r="S9" s="140"/>
      <c r="T9" s="140"/>
    </row>
    <row r="10" spans="1:20" ht="21.95" customHeight="1" x14ac:dyDescent="0.2">
      <c r="A10" s="142" t="s">
        <v>85</v>
      </c>
      <c r="B10" s="133">
        <v>91</v>
      </c>
      <c r="C10" s="134">
        <v>17</v>
      </c>
      <c r="D10" s="135">
        <v>19</v>
      </c>
      <c r="E10" s="136"/>
      <c r="F10" s="137">
        <v>10</v>
      </c>
      <c r="G10" s="138">
        <v>61</v>
      </c>
      <c r="H10" s="139"/>
      <c r="I10" s="140"/>
      <c r="J10" s="141"/>
      <c r="K10" s="140"/>
      <c r="L10" s="140"/>
      <c r="M10" s="140"/>
      <c r="N10" s="140"/>
      <c r="O10" s="139"/>
      <c r="P10" s="140"/>
      <c r="Q10" s="140"/>
      <c r="R10" s="140"/>
      <c r="S10" s="140"/>
      <c r="T10" s="140"/>
    </row>
    <row r="11" spans="1:20" ht="21.95" customHeight="1" x14ac:dyDescent="0.2">
      <c r="A11" s="143" t="s">
        <v>86</v>
      </c>
      <c r="B11" s="133">
        <v>60</v>
      </c>
      <c r="C11" s="134"/>
      <c r="D11" s="135">
        <v>154</v>
      </c>
      <c r="E11" s="136">
        <v>4</v>
      </c>
      <c r="F11" s="137"/>
      <c r="G11" s="161">
        <v>997</v>
      </c>
      <c r="H11" s="139"/>
      <c r="I11" s="140"/>
      <c r="J11" s="141"/>
      <c r="K11" s="140"/>
      <c r="L11" s="140"/>
      <c r="M11" s="140"/>
      <c r="N11" s="140"/>
      <c r="O11" s="139"/>
      <c r="P11" s="140"/>
      <c r="Q11" s="140"/>
      <c r="R11" s="140"/>
      <c r="S11" s="140"/>
      <c r="T11" s="140"/>
    </row>
    <row r="12" spans="1:20" ht="21.95" customHeight="1" x14ac:dyDescent="0.2">
      <c r="A12" s="132" t="s">
        <v>87</v>
      </c>
      <c r="B12" s="133">
        <v>4</v>
      </c>
      <c r="C12" s="134"/>
      <c r="D12" s="135">
        <v>255</v>
      </c>
      <c r="E12" s="136">
        <v>124</v>
      </c>
      <c r="F12" s="137">
        <v>209</v>
      </c>
      <c r="G12" s="140"/>
      <c r="H12" s="139"/>
      <c r="I12" s="140"/>
      <c r="J12" s="141">
        <v>4</v>
      </c>
      <c r="K12" s="140"/>
      <c r="L12" s="140"/>
      <c r="M12" s="140"/>
      <c r="N12" s="140"/>
      <c r="O12" s="139"/>
      <c r="P12" s="140"/>
      <c r="Q12" s="140"/>
      <c r="R12" s="140"/>
      <c r="S12" s="140"/>
      <c r="T12" s="140"/>
    </row>
    <row r="13" spans="1:20" ht="21.95" customHeight="1" x14ac:dyDescent="0.2">
      <c r="A13" s="144" t="s">
        <v>88</v>
      </c>
      <c r="B13" s="133">
        <v>4</v>
      </c>
      <c r="C13" s="134">
        <v>96</v>
      </c>
      <c r="D13" s="135">
        <v>71</v>
      </c>
      <c r="E13" s="136"/>
      <c r="F13" s="137"/>
      <c r="G13" s="141">
        <v>13</v>
      </c>
      <c r="H13" s="139"/>
      <c r="I13" s="141">
        <v>4</v>
      </c>
      <c r="J13" s="160">
        <v>1145</v>
      </c>
      <c r="K13" s="140"/>
      <c r="L13" s="140"/>
      <c r="M13" s="140"/>
      <c r="N13" s="140"/>
      <c r="O13" s="139"/>
      <c r="P13" s="140"/>
      <c r="Q13" s="140"/>
      <c r="R13" s="140"/>
      <c r="S13" s="140"/>
      <c r="T13" s="140"/>
    </row>
    <row r="14" spans="1:20" ht="21.95" customHeight="1" x14ac:dyDescent="0.2">
      <c r="A14" s="145" t="s">
        <v>89</v>
      </c>
      <c r="B14" s="146">
        <v>237</v>
      </c>
      <c r="C14" s="146">
        <v>4</v>
      </c>
      <c r="D14" s="146">
        <v>145</v>
      </c>
      <c r="E14" s="137">
        <v>75</v>
      </c>
      <c r="F14" s="162">
        <v>672</v>
      </c>
      <c r="G14" s="140"/>
      <c r="H14" s="139"/>
      <c r="I14" s="140">
        <v>5</v>
      </c>
      <c r="J14" s="140"/>
      <c r="K14" s="140"/>
      <c r="L14" s="140"/>
      <c r="M14" s="140"/>
      <c r="N14" s="140"/>
      <c r="O14" s="139"/>
      <c r="P14" s="140"/>
      <c r="Q14" s="140"/>
      <c r="R14" s="140"/>
      <c r="S14" s="140"/>
      <c r="T14" s="140"/>
    </row>
    <row r="15" spans="1:20" ht="21.95" customHeight="1" x14ac:dyDescent="0.2">
      <c r="A15" s="147" t="s">
        <v>90</v>
      </c>
      <c r="B15" s="148">
        <v>485</v>
      </c>
      <c r="C15" s="134">
        <v>45</v>
      </c>
      <c r="D15" s="135">
        <v>8</v>
      </c>
      <c r="E15" s="136">
        <v>5</v>
      </c>
      <c r="F15" s="140">
        <v>6</v>
      </c>
      <c r="G15" s="140">
        <v>209</v>
      </c>
      <c r="H15" s="139">
        <v>6</v>
      </c>
      <c r="I15" s="140">
        <v>61</v>
      </c>
      <c r="J15" s="140"/>
      <c r="K15" s="140"/>
      <c r="L15" s="140"/>
      <c r="M15" s="140"/>
      <c r="N15" s="140"/>
      <c r="O15" s="139"/>
      <c r="P15" s="140"/>
      <c r="Q15" s="140"/>
      <c r="R15" s="140"/>
      <c r="S15" s="140"/>
      <c r="T15" s="140"/>
    </row>
    <row r="16" spans="1:20" ht="21.95" customHeight="1" x14ac:dyDescent="0.2">
      <c r="A16" s="142" t="s">
        <v>91</v>
      </c>
      <c r="B16" s="140">
        <v>117</v>
      </c>
      <c r="C16" s="134">
        <v>57</v>
      </c>
      <c r="D16" s="135"/>
      <c r="E16" s="136">
        <v>281</v>
      </c>
      <c r="F16" s="140">
        <v>149</v>
      </c>
      <c r="G16" s="140">
        <v>45</v>
      </c>
      <c r="H16" s="139"/>
      <c r="I16" s="140">
        <v>255</v>
      </c>
      <c r="J16" s="140">
        <v>4</v>
      </c>
      <c r="K16" s="140">
        <v>398</v>
      </c>
      <c r="L16" s="140"/>
      <c r="M16" s="140">
        <v>4</v>
      </c>
      <c r="N16" s="140"/>
      <c r="O16" s="139"/>
      <c r="P16" s="140"/>
      <c r="Q16" s="140"/>
      <c r="R16" s="140"/>
      <c r="S16" s="140"/>
      <c r="T16" s="140"/>
    </row>
    <row r="17" spans="1:20" ht="21.95" customHeight="1" x14ac:dyDescent="0.2">
      <c r="A17" s="149" t="s">
        <v>92</v>
      </c>
      <c r="B17" s="135">
        <v>219</v>
      </c>
      <c r="C17" s="135"/>
      <c r="D17" s="135">
        <v>511</v>
      </c>
      <c r="E17" s="136">
        <v>279</v>
      </c>
      <c r="F17" s="140">
        <v>12</v>
      </c>
      <c r="G17" s="140">
        <v>67</v>
      </c>
      <c r="H17" s="139"/>
      <c r="I17" s="140">
        <v>53</v>
      </c>
      <c r="J17" s="140">
        <v>12</v>
      </c>
      <c r="K17" s="140"/>
      <c r="L17" s="140">
        <v>4</v>
      </c>
      <c r="M17" s="140">
        <v>55</v>
      </c>
      <c r="N17" s="140"/>
      <c r="O17" s="139">
        <v>4</v>
      </c>
      <c r="P17" s="140"/>
      <c r="Q17" s="140"/>
      <c r="R17" s="140"/>
      <c r="S17" s="140"/>
      <c r="T17" s="140"/>
    </row>
    <row r="18" spans="1:20" ht="21.95" customHeight="1" x14ac:dyDescent="0.2">
      <c r="A18" s="150" t="s">
        <v>93</v>
      </c>
      <c r="B18" s="139"/>
      <c r="C18" s="139">
        <v>5</v>
      </c>
      <c r="D18" s="139"/>
      <c r="E18" s="139"/>
      <c r="F18" s="139"/>
      <c r="G18" s="139">
        <v>5</v>
      </c>
      <c r="H18" s="159">
        <v>901</v>
      </c>
      <c r="I18" s="139"/>
      <c r="J18" s="139">
        <v>9</v>
      </c>
      <c r="K18" s="139">
        <v>8</v>
      </c>
      <c r="L18" s="139"/>
      <c r="M18" s="139">
        <v>88</v>
      </c>
      <c r="N18" s="139">
        <v>4</v>
      </c>
      <c r="O18" s="159">
        <v>442</v>
      </c>
      <c r="P18" s="140">
        <v>14</v>
      </c>
      <c r="Q18" s="140"/>
      <c r="R18" s="140"/>
      <c r="S18" s="140"/>
      <c r="T18" s="140"/>
    </row>
    <row r="19" spans="1:20" ht="21.95" customHeight="1" x14ac:dyDescent="0.2">
      <c r="A19" s="150" t="s">
        <v>94</v>
      </c>
      <c r="B19" s="139">
        <v>8</v>
      </c>
      <c r="C19" s="139">
        <v>4</v>
      </c>
      <c r="D19" s="139"/>
      <c r="E19" s="139">
        <v>37</v>
      </c>
      <c r="F19" s="139">
        <v>10</v>
      </c>
      <c r="G19" s="139"/>
      <c r="H19" s="159">
        <v>867</v>
      </c>
      <c r="I19" s="140">
        <v>5</v>
      </c>
      <c r="J19" s="140">
        <v>11</v>
      </c>
      <c r="K19" s="140"/>
      <c r="L19" s="140"/>
      <c r="M19" s="140">
        <v>402</v>
      </c>
      <c r="N19" s="140">
        <v>81</v>
      </c>
      <c r="O19" s="140">
        <v>5</v>
      </c>
      <c r="P19" s="140">
        <v>5</v>
      </c>
      <c r="Q19" s="140">
        <v>240</v>
      </c>
      <c r="R19" s="140"/>
      <c r="S19" s="140"/>
      <c r="T19" s="140"/>
    </row>
    <row r="20" spans="1:20" ht="21.95" customHeight="1" x14ac:dyDescent="0.2">
      <c r="A20" s="151" t="s">
        <v>95</v>
      </c>
      <c r="B20" s="136">
        <v>0</v>
      </c>
      <c r="C20" s="136">
        <v>72</v>
      </c>
      <c r="D20" s="136"/>
      <c r="E20" s="158">
        <v>629</v>
      </c>
      <c r="F20" s="140">
        <v>4</v>
      </c>
      <c r="G20" s="140"/>
      <c r="H20" s="140">
        <v>5</v>
      </c>
      <c r="I20" s="140">
        <v>4</v>
      </c>
      <c r="J20" s="140">
        <v>4</v>
      </c>
      <c r="K20" s="140"/>
      <c r="L20" s="140"/>
      <c r="M20" s="140">
        <v>4</v>
      </c>
      <c r="N20" s="140">
        <v>216</v>
      </c>
      <c r="O20" s="140">
        <v>18</v>
      </c>
      <c r="P20" s="140">
        <v>8</v>
      </c>
      <c r="Q20" s="140"/>
      <c r="R20" s="140"/>
      <c r="S20" s="140"/>
      <c r="T20" s="140"/>
    </row>
    <row r="21" spans="1:20" ht="21.95" customHeight="1" x14ac:dyDescent="0.2">
      <c r="A21" s="152" t="s">
        <v>96</v>
      </c>
      <c r="B21" s="135">
        <v>10</v>
      </c>
      <c r="C21" s="135">
        <v>11</v>
      </c>
      <c r="D21" s="157">
        <v>552</v>
      </c>
      <c r="E21" s="140">
        <v>23</v>
      </c>
      <c r="F21" s="140"/>
      <c r="G21" s="140">
        <v>165</v>
      </c>
      <c r="H21" s="140"/>
      <c r="I21" s="140">
        <v>273</v>
      </c>
      <c r="J21" s="140"/>
      <c r="K21" s="140">
        <v>11</v>
      </c>
      <c r="L21" s="140"/>
      <c r="M21" s="140">
        <v>90</v>
      </c>
      <c r="N21" s="140">
        <v>20</v>
      </c>
      <c r="O21" s="140"/>
      <c r="P21" s="140">
        <v>4</v>
      </c>
      <c r="Q21" s="140"/>
      <c r="R21" s="140"/>
      <c r="S21" s="140"/>
      <c r="T21" s="140"/>
    </row>
    <row r="22" spans="1:20" ht="21.95" customHeight="1" x14ac:dyDescent="0.2">
      <c r="A22" s="153" t="s">
        <v>97</v>
      </c>
      <c r="B22" s="154">
        <v>4</v>
      </c>
      <c r="C22" s="156">
        <v>558</v>
      </c>
      <c r="D22" s="155">
        <v>13</v>
      </c>
      <c r="E22" s="155"/>
      <c r="F22" s="155"/>
      <c r="G22" s="155">
        <v>144</v>
      </c>
      <c r="H22" s="155"/>
      <c r="I22" s="155"/>
      <c r="J22" s="155">
        <v>6</v>
      </c>
      <c r="K22" s="155"/>
      <c r="L22" s="155">
        <v>326</v>
      </c>
      <c r="M22" s="155">
        <v>171</v>
      </c>
      <c r="N22" s="155"/>
      <c r="O22" s="155">
        <v>7</v>
      </c>
      <c r="P22" s="155">
        <v>4</v>
      </c>
      <c r="Q22" s="155"/>
      <c r="R22" s="155">
        <v>56</v>
      </c>
      <c r="S22" s="155">
        <v>11</v>
      </c>
      <c r="T22" s="155"/>
    </row>
    <row r="23" spans="1:20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</row>
    <row r="24" spans="1:20" x14ac:dyDescent="0.2">
      <c r="A24" s="140" t="s">
        <v>376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</row>
    <row r="25" spans="1:20" x14ac:dyDescent="0.2">
      <c r="A25" s="140" t="s">
        <v>377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</row>
    <row r="26" spans="1:20" x14ac:dyDescent="0.2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8BB2-1730-471C-9C9F-A4D89F860BC7}">
  <dimension ref="A1:C27"/>
  <sheetViews>
    <sheetView workbookViewId="0"/>
  </sheetViews>
  <sheetFormatPr defaultRowHeight="14.25" x14ac:dyDescent="0.2"/>
  <cols>
    <col min="1" max="1" width="26.125" customWidth="1"/>
    <col min="2" max="2" width="38" customWidth="1"/>
    <col min="3" max="3" width="24.875" bestFit="1" customWidth="1"/>
  </cols>
  <sheetData>
    <row r="1" spans="1:3" ht="31.5" customHeight="1" x14ac:dyDescent="0.25">
      <c r="A1" s="1" t="s">
        <v>384</v>
      </c>
      <c r="B1" s="107"/>
      <c r="C1" s="107"/>
    </row>
    <row r="2" spans="1:3" ht="15.75" x14ac:dyDescent="0.25">
      <c r="A2" s="108"/>
      <c r="B2" s="108"/>
      <c r="C2" s="108"/>
    </row>
    <row r="3" spans="1:3" ht="15" x14ac:dyDescent="0.2">
      <c r="A3" s="109"/>
      <c r="B3" s="110" t="s">
        <v>276</v>
      </c>
      <c r="C3" s="110" t="s">
        <v>277</v>
      </c>
    </row>
    <row r="4" spans="1:3" ht="15" x14ac:dyDescent="0.2">
      <c r="A4" s="111" t="s">
        <v>304</v>
      </c>
      <c r="B4" s="112" t="s">
        <v>1</v>
      </c>
      <c r="C4" s="112" t="s">
        <v>246</v>
      </c>
    </row>
    <row r="5" spans="1:3" ht="15" x14ac:dyDescent="0.2">
      <c r="A5" s="111" t="s">
        <v>305</v>
      </c>
      <c r="B5" s="112" t="s">
        <v>1</v>
      </c>
      <c r="C5" s="112" t="s">
        <v>176</v>
      </c>
    </row>
    <row r="6" spans="1:3" ht="15" x14ac:dyDescent="0.25">
      <c r="A6" s="111" t="s">
        <v>279</v>
      </c>
      <c r="B6" s="56" t="s">
        <v>278</v>
      </c>
      <c r="C6" s="112" t="s">
        <v>311</v>
      </c>
    </row>
    <row r="7" spans="1:3" ht="15" x14ac:dyDescent="0.25">
      <c r="A7" s="111" t="s">
        <v>308</v>
      </c>
      <c r="B7" s="56" t="s">
        <v>278</v>
      </c>
      <c r="C7" s="112" t="s">
        <v>278</v>
      </c>
    </row>
    <row r="8" spans="1:3" ht="15" x14ac:dyDescent="0.2">
      <c r="A8" s="111" t="s">
        <v>306</v>
      </c>
      <c r="B8" s="112" t="s">
        <v>282</v>
      </c>
      <c r="C8" s="112" t="s">
        <v>313</v>
      </c>
    </row>
    <row r="9" spans="1:3" ht="15" x14ac:dyDescent="0.25">
      <c r="A9" s="111" t="s">
        <v>309</v>
      </c>
      <c r="B9" s="56" t="s">
        <v>316</v>
      </c>
      <c r="C9" s="112">
        <v>33950</v>
      </c>
    </row>
    <row r="10" spans="1:3" ht="15.75" x14ac:dyDescent="0.25">
      <c r="A10" s="111" t="s">
        <v>307</v>
      </c>
      <c r="B10" s="113" t="s">
        <v>291</v>
      </c>
      <c r="C10" s="112" t="s">
        <v>176</v>
      </c>
    </row>
    <row r="11" spans="1:3" ht="15.75" x14ac:dyDescent="0.25">
      <c r="A11" s="111" t="s">
        <v>315</v>
      </c>
      <c r="B11" s="113" t="s">
        <v>323</v>
      </c>
      <c r="C11" s="112" t="s">
        <v>324</v>
      </c>
    </row>
    <row r="12" spans="1:3" ht="15.75" x14ac:dyDescent="0.25">
      <c r="A12" s="111" t="s">
        <v>314</v>
      </c>
      <c r="B12" s="113" t="s">
        <v>323</v>
      </c>
      <c r="C12" s="112" t="s">
        <v>324</v>
      </c>
    </row>
    <row r="13" spans="1:3" ht="15.75" x14ac:dyDescent="0.25">
      <c r="A13" s="111" t="s">
        <v>310</v>
      </c>
      <c r="B13" s="113" t="s">
        <v>291</v>
      </c>
      <c r="C13" s="112" t="s">
        <v>176</v>
      </c>
    </row>
    <row r="14" spans="1:3" ht="15" x14ac:dyDescent="0.2">
      <c r="A14" s="111" t="s">
        <v>295</v>
      </c>
      <c r="B14" s="112" t="s">
        <v>296</v>
      </c>
      <c r="C14" s="112" t="s">
        <v>297</v>
      </c>
    </row>
    <row r="15" spans="1:3" ht="15.75" x14ac:dyDescent="0.25">
      <c r="A15" s="111" t="s">
        <v>294</v>
      </c>
      <c r="B15" s="113" t="s">
        <v>291</v>
      </c>
      <c r="C15" s="112" t="s">
        <v>246</v>
      </c>
    </row>
    <row r="16" spans="1:3" ht="15" x14ac:dyDescent="0.25">
      <c r="A16" s="111" t="s">
        <v>280</v>
      </c>
      <c r="B16" s="56" t="s">
        <v>278</v>
      </c>
      <c r="C16" s="112" t="s">
        <v>312</v>
      </c>
    </row>
    <row r="17" spans="1:3" ht="15" x14ac:dyDescent="0.2">
      <c r="A17" s="111" t="s">
        <v>301</v>
      </c>
      <c r="B17" s="112" t="s">
        <v>302</v>
      </c>
      <c r="C17" s="112" t="s">
        <v>303</v>
      </c>
    </row>
    <row r="18" spans="1:3" ht="15.75" x14ac:dyDescent="0.25">
      <c r="A18" s="111" t="s">
        <v>293</v>
      </c>
      <c r="B18" s="113" t="s">
        <v>291</v>
      </c>
      <c r="C18" s="112" t="s">
        <v>246</v>
      </c>
    </row>
    <row r="19" spans="1:3" ht="15" x14ac:dyDescent="0.2">
      <c r="A19" s="111" t="s">
        <v>281</v>
      </c>
      <c r="B19" s="112" t="s">
        <v>282</v>
      </c>
      <c r="C19" s="112" t="s">
        <v>283</v>
      </c>
    </row>
    <row r="20" spans="1:3" ht="15" x14ac:dyDescent="0.25">
      <c r="A20" s="111" t="s">
        <v>287</v>
      </c>
      <c r="B20" s="56" t="s">
        <v>288</v>
      </c>
      <c r="C20" s="112" t="s">
        <v>289</v>
      </c>
    </row>
    <row r="21" spans="1:3" ht="15.75" x14ac:dyDescent="0.25">
      <c r="A21" s="111" t="s">
        <v>290</v>
      </c>
      <c r="B21" s="113" t="s">
        <v>291</v>
      </c>
      <c r="C21" s="112" t="s">
        <v>292</v>
      </c>
    </row>
    <row r="22" spans="1:3" ht="15" x14ac:dyDescent="0.25">
      <c r="A22" s="111" t="s">
        <v>284</v>
      </c>
      <c r="B22" s="56" t="s">
        <v>285</v>
      </c>
      <c r="C22" s="112" t="s">
        <v>286</v>
      </c>
    </row>
    <row r="23" spans="1:3" ht="15" x14ac:dyDescent="0.2">
      <c r="A23" s="114" t="s">
        <v>298</v>
      </c>
      <c r="B23" s="115" t="s">
        <v>299</v>
      </c>
      <c r="C23" s="115" t="s">
        <v>300</v>
      </c>
    </row>
    <row r="27" spans="1:3" ht="15.75" x14ac:dyDescent="0.25">
      <c r="A27" s="107"/>
    </row>
  </sheetData>
  <sortState xmlns:xlrd2="http://schemas.microsoft.com/office/spreadsheetml/2017/richdata2" ref="A6:C23">
    <sortCondition ref="A6:A23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521E-AA94-4389-B2ED-E6F3B37D733D}">
  <dimension ref="A1:I24"/>
  <sheetViews>
    <sheetView workbookViewId="0">
      <selection activeCell="A10" sqref="A10"/>
    </sheetView>
  </sheetViews>
  <sheetFormatPr defaultRowHeight="15" x14ac:dyDescent="0.2"/>
  <cols>
    <col min="1" max="1" width="17.875" style="4" customWidth="1"/>
    <col min="2" max="2" width="13.25" style="4" customWidth="1"/>
    <col min="3" max="3" width="13.625" style="4" customWidth="1"/>
    <col min="4" max="4" width="16.625" style="4" customWidth="1"/>
    <col min="5" max="8" width="11.625" style="4" customWidth="1"/>
    <col min="9" max="16384" width="9" style="4"/>
  </cols>
  <sheetData>
    <row r="1" spans="1:9" ht="31.5" customHeight="1" x14ac:dyDescent="0.2">
      <c r="A1" s="1" t="s">
        <v>361</v>
      </c>
      <c r="B1" s="1"/>
      <c r="C1" s="6"/>
      <c r="D1" s="6"/>
      <c r="E1" s="6"/>
      <c r="F1" s="6"/>
      <c r="G1" s="6"/>
      <c r="H1" s="6"/>
    </row>
    <row r="3" spans="1:9" ht="30.75" customHeight="1" x14ac:dyDescent="0.2">
      <c r="A3" s="2"/>
      <c r="B3" s="2" t="s">
        <v>194</v>
      </c>
      <c r="C3" s="3" t="s">
        <v>70</v>
      </c>
      <c r="D3" s="3" t="s">
        <v>71</v>
      </c>
      <c r="E3" s="3" t="s">
        <v>77</v>
      </c>
      <c r="F3" s="3" t="s">
        <v>76</v>
      </c>
      <c r="G3" s="3" t="s">
        <v>157</v>
      </c>
      <c r="H3" s="3" t="s">
        <v>192</v>
      </c>
    </row>
    <row r="4" spans="1:9" x14ac:dyDescent="0.2">
      <c r="A4" s="5" t="s">
        <v>193</v>
      </c>
      <c r="B4" s="5"/>
      <c r="C4" s="6"/>
      <c r="D4" s="6"/>
      <c r="E4" s="6"/>
      <c r="F4" s="6"/>
      <c r="G4" s="6"/>
      <c r="H4" s="6"/>
    </row>
    <row r="5" spans="1:9" x14ac:dyDescent="0.2">
      <c r="A5" s="4" t="s">
        <v>72</v>
      </c>
      <c r="B5" s="4" t="s">
        <v>195</v>
      </c>
      <c r="C5" s="7">
        <v>18711197</v>
      </c>
      <c r="D5" s="7">
        <v>332643938897</v>
      </c>
      <c r="E5" s="7">
        <v>17778</v>
      </c>
      <c r="F5" s="7">
        <v>17916</v>
      </c>
      <c r="G5" s="6">
        <v>116.7</v>
      </c>
      <c r="H5" s="119">
        <v>0.999</v>
      </c>
    </row>
    <row r="6" spans="1:9" s="6" customFormat="1" x14ac:dyDescent="0.2">
      <c r="A6" s="8" t="s">
        <v>78</v>
      </c>
      <c r="B6" s="8"/>
      <c r="C6" s="7">
        <v>4781986</v>
      </c>
      <c r="D6" s="7">
        <v>118794939548</v>
      </c>
      <c r="E6" s="7">
        <v>24842</v>
      </c>
      <c r="F6" s="7">
        <v>24341</v>
      </c>
      <c r="G6" s="6">
        <v>41.7</v>
      </c>
      <c r="H6" s="6" t="s">
        <v>176</v>
      </c>
      <c r="I6" s="4"/>
    </row>
    <row r="7" spans="1:9" x14ac:dyDescent="0.2">
      <c r="A7" s="4" t="s">
        <v>73</v>
      </c>
      <c r="B7" s="4" t="s">
        <v>195</v>
      </c>
      <c r="C7" s="7">
        <v>1764854</v>
      </c>
      <c r="D7" s="7">
        <v>136517325492</v>
      </c>
      <c r="E7" s="7">
        <v>77353</v>
      </c>
      <c r="F7" s="7">
        <v>91992</v>
      </c>
      <c r="G7" s="6">
        <v>47.9</v>
      </c>
      <c r="H7" s="119">
        <v>0.99929999999999997</v>
      </c>
    </row>
    <row r="8" spans="1:9" x14ac:dyDescent="0.2">
      <c r="A8" s="4" t="s">
        <v>75</v>
      </c>
      <c r="C8" s="7">
        <v>422288</v>
      </c>
      <c r="D8" s="7">
        <v>52800397156</v>
      </c>
      <c r="E8" s="7">
        <v>125194</v>
      </c>
      <c r="F8" s="7">
        <v>134400</v>
      </c>
      <c r="G8" s="6">
        <v>18.5</v>
      </c>
      <c r="H8" s="6" t="s">
        <v>176</v>
      </c>
    </row>
    <row r="9" spans="1:9" x14ac:dyDescent="0.2">
      <c r="A9" s="4" t="s">
        <v>378</v>
      </c>
      <c r="B9" s="4" t="s">
        <v>195</v>
      </c>
      <c r="C9" s="7">
        <v>2655604372</v>
      </c>
      <c r="D9" s="7">
        <v>397665170402</v>
      </c>
      <c r="E9" s="6">
        <v>150</v>
      </c>
      <c r="F9" s="6">
        <v>150</v>
      </c>
      <c r="G9" s="6">
        <v>139.5</v>
      </c>
      <c r="H9" s="119">
        <v>0.99529999999999996</v>
      </c>
    </row>
    <row r="10" spans="1:9" x14ac:dyDescent="0.2">
      <c r="A10" s="4" t="s">
        <v>74</v>
      </c>
      <c r="B10" s="4" t="s">
        <v>195</v>
      </c>
      <c r="C10" s="7">
        <v>2960052812</v>
      </c>
      <c r="D10" s="7">
        <v>442278620512</v>
      </c>
      <c r="E10" s="6">
        <v>150</v>
      </c>
      <c r="F10" s="6">
        <v>150</v>
      </c>
      <c r="G10" s="6">
        <v>155.19999999999999</v>
      </c>
      <c r="H10" s="6" t="s">
        <v>176</v>
      </c>
    </row>
    <row r="12" spans="1:9" x14ac:dyDescent="0.2">
      <c r="A12" s="5" t="s">
        <v>359</v>
      </c>
      <c r="B12" s="5"/>
      <c r="C12" s="7"/>
      <c r="D12" s="7"/>
      <c r="E12" s="6"/>
      <c r="F12" s="6"/>
      <c r="G12" s="6"/>
      <c r="H12" s="6"/>
    </row>
    <row r="13" spans="1:9" x14ac:dyDescent="0.2">
      <c r="A13" s="4" t="s">
        <v>354</v>
      </c>
      <c r="B13" s="4" t="s">
        <v>355</v>
      </c>
      <c r="C13" s="7">
        <v>21854207</v>
      </c>
      <c r="D13" s="7">
        <v>6542274722</v>
      </c>
      <c r="E13" s="6">
        <v>150</v>
      </c>
      <c r="F13" s="6">
        <v>150</v>
      </c>
      <c r="G13" s="6" t="s">
        <v>176</v>
      </c>
      <c r="H13" s="119">
        <v>0.94969999999999999</v>
      </c>
    </row>
    <row r="14" spans="1:9" x14ac:dyDescent="0.2">
      <c r="A14" s="4" t="s">
        <v>354</v>
      </c>
      <c r="B14" s="4" t="s">
        <v>356</v>
      </c>
      <c r="C14" s="7">
        <v>20725253</v>
      </c>
      <c r="D14" s="7">
        <v>6206274884</v>
      </c>
      <c r="E14" s="6">
        <v>150</v>
      </c>
      <c r="F14" s="6">
        <v>150</v>
      </c>
      <c r="G14" s="6" t="s">
        <v>176</v>
      </c>
      <c r="H14" s="119">
        <v>0.97389999999999999</v>
      </c>
    </row>
    <row r="15" spans="1:9" x14ac:dyDescent="0.2">
      <c r="A15" s="4" t="s">
        <v>354</v>
      </c>
      <c r="B15" s="4" t="s">
        <v>195</v>
      </c>
      <c r="C15" s="7">
        <v>23595138</v>
      </c>
      <c r="D15" s="7">
        <v>7066605828</v>
      </c>
      <c r="E15" s="6">
        <v>150</v>
      </c>
      <c r="F15" s="6">
        <v>150</v>
      </c>
      <c r="G15" s="6" t="s">
        <v>176</v>
      </c>
      <c r="H15" s="119">
        <v>0.97319999999999995</v>
      </c>
    </row>
    <row r="16" spans="1:9" x14ac:dyDescent="0.2">
      <c r="A16" s="4" t="s">
        <v>354</v>
      </c>
      <c r="B16" s="4" t="s">
        <v>357</v>
      </c>
      <c r="C16" s="7">
        <v>21081431</v>
      </c>
      <c r="D16" s="7">
        <v>6311694024</v>
      </c>
      <c r="E16" s="6">
        <v>150</v>
      </c>
      <c r="F16" s="6">
        <v>150</v>
      </c>
      <c r="G16" s="6" t="s">
        <v>176</v>
      </c>
      <c r="H16" s="119">
        <v>0.96870000000000001</v>
      </c>
    </row>
    <row r="17" spans="1:9" x14ac:dyDescent="0.2">
      <c r="A17" s="4" t="s">
        <v>354</v>
      </c>
      <c r="B17" s="4" t="s">
        <v>358</v>
      </c>
      <c r="C17" s="7">
        <v>21268379</v>
      </c>
      <c r="D17" s="7">
        <v>6368960584</v>
      </c>
      <c r="E17" s="6">
        <v>150</v>
      </c>
      <c r="F17" s="6">
        <v>150</v>
      </c>
      <c r="G17" s="6" t="s">
        <v>176</v>
      </c>
      <c r="H17" s="119">
        <v>0.97140000000000004</v>
      </c>
    </row>
    <row r="18" spans="1:9" ht="18" x14ac:dyDescent="0.2">
      <c r="A18" s="4" t="s">
        <v>362</v>
      </c>
      <c r="B18" s="4" t="s">
        <v>355</v>
      </c>
      <c r="C18" s="7">
        <v>543169</v>
      </c>
      <c r="D18" s="7">
        <v>1214982061</v>
      </c>
      <c r="E18" s="7">
        <v>2913</v>
      </c>
      <c r="F18" s="7">
        <v>2236</v>
      </c>
      <c r="G18" s="6" t="s">
        <v>176</v>
      </c>
      <c r="H18" s="6" t="s">
        <v>176</v>
      </c>
      <c r="I18" s="19"/>
    </row>
    <row r="19" spans="1:9" x14ac:dyDescent="0.2">
      <c r="A19" s="4" t="s">
        <v>360</v>
      </c>
      <c r="B19" s="4" t="s">
        <v>356</v>
      </c>
      <c r="C19" s="7">
        <v>545890</v>
      </c>
      <c r="D19" s="7">
        <v>1100429864</v>
      </c>
      <c r="E19" s="7">
        <v>2670</v>
      </c>
      <c r="F19" s="7">
        <v>2015</v>
      </c>
      <c r="G19" s="6" t="s">
        <v>176</v>
      </c>
      <c r="H19" s="6" t="s">
        <v>176</v>
      </c>
      <c r="I19" s="19"/>
    </row>
    <row r="20" spans="1:9" x14ac:dyDescent="0.2">
      <c r="A20" s="4" t="s">
        <v>360</v>
      </c>
      <c r="B20" s="4" t="s">
        <v>195</v>
      </c>
      <c r="C20" s="7">
        <v>417788</v>
      </c>
      <c r="D20" s="7">
        <v>771151924</v>
      </c>
      <c r="E20" s="7">
        <v>2342</v>
      </c>
      <c r="F20" s="7">
        <v>1845</v>
      </c>
      <c r="G20" s="6" t="s">
        <v>176</v>
      </c>
      <c r="H20" s="6" t="s">
        <v>176</v>
      </c>
      <c r="I20" s="19"/>
    </row>
    <row r="21" spans="1:9" x14ac:dyDescent="0.2">
      <c r="A21" s="4" t="s">
        <v>360</v>
      </c>
      <c r="B21" s="4" t="s">
        <v>357</v>
      </c>
      <c r="C21" s="7">
        <v>474274</v>
      </c>
      <c r="D21" s="7">
        <v>1002830914</v>
      </c>
      <c r="E21" s="7">
        <v>2819</v>
      </c>
      <c r="F21" s="7">
        <v>2114</v>
      </c>
      <c r="G21" s="6" t="s">
        <v>176</v>
      </c>
      <c r="H21" s="6" t="s">
        <v>176</v>
      </c>
      <c r="I21" s="19"/>
    </row>
    <row r="22" spans="1:9" x14ac:dyDescent="0.2">
      <c r="A22" s="9" t="s">
        <v>360</v>
      </c>
      <c r="B22" s="9" t="s">
        <v>358</v>
      </c>
      <c r="C22" s="15">
        <v>449492</v>
      </c>
      <c r="D22" s="15">
        <v>1082058525</v>
      </c>
      <c r="E22" s="15">
        <v>2974</v>
      </c>
      <c r="F22" s="15">
        <v>2407</v>
      </c>
      <c r="G22" s="10" t="s">
        <v>176</v>
      </c>
      <c r="H22" s="10" t="s">
        <v>176</v>
      </c>
      <c r="I22" s="19"/>
    </row>
    <row r="23" spans="1:9" ht="18" x14ac:dyDescent="0.2">
      <c r="A23" s="17" t="s">
        <v>317</v>
      </c>
      <c r="B23" s="17"/>
    </row>
    <row r="24" spans="1:9" ht="18" x14ac:dyDescent="0.2">
      <c r="A24" s="17" t="s">
        <v>363</v>
      </c>
    </row>
  </sheetData>
  <sortState xmlns:xlrd2="http://schemas.microsoft.com/office/spreadsheetml/2017/richdata2" ref="A18:I22">
    <sortCondition ref="A18:A22"/>
  </sortState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54F1-0812-4470-A513-6F3EC465511B}">
  <dimension ref="A1:M58"/>
  <sheetViews>
    <sheetView zoomScaleNormal="100" workbookViewId="0">
      <selection activeCell="L13" sqref="L13"/>
    </sheetView>
  </sheetViews>
  <sheetFormatPr defaultRowHeight="15" customHeight="1" x14ac:dyDescent="0.25"/>
  <cols>
    <col min="1" max="1" width="17.625" style="54" customWidth="1"/>
    <col min="2" max="2" width="25.625" style="55" customWidth="1"/>
    <col min="3" max="8" width="16.625" style="55" customWidth="1"/>
    <col min="9" max="16384" width="9" style="20"/>
  </cols>
  <sheetData>
    <row r="1" spans="1:8" s="4" customFormat="1" ht="31.5" customHeight="1" x14ac:dyDescent="0.25">
      <c r="A1" s="1" t="s">
        <v>385</v>
      </c>
      <c r="B1" s="6"/>
      <c r="C1" s="6"/>
      <c r="D1" s="6"/>
      <c r="E1" s="6"/>
      <c r="F1" s="6"/>
      <c r="G1" s="6"/>
      <c r="H1" s="6"/>
    </row>
    <row r="2" spans="1:8" s="4" customFormat="1" ht="15.95" customHeight="1" x14ac:dyDescent="0.2">
      <c r="A2" s="1"/>
      <c r="B2" s="6"/>
      <c r="C2" s="6"/>
      <c r="D2" s="6"/>
      <c r="E2" s="6"/>
      <c r="F2" s="6"/>
      <c r="G2" s="6"/>
      <c r="H2" s="6"/>
    </row>
    <row r="3" spans="1:8" s="4" customFormat="1" ht="27.75" customHeight="1" x14ac:dyDescent="0.2">
      <c r="A3" s="33"/>
      <c r="B3" s="34" t="s">
        <v>0</v>
      </c>
      <c r="C3" s="34" t="s">
        <v>318</v>
      </c>
      <c r="D3" s="34" t="s">
        <v>320</v>
      </c>
      <c r="E3" s="34" t="s">
        <v>319</v>
      </c>
      <c r="F3" s="34" t="s">
        <v>321</v>
      </c>
      <c r="G3" s="34" t="s">
        <v>331</v>
      </c>
      <c r="H3" s="35" t="s">
        <v>1</v>
      </c>
    </row>
    <row r="4" spans="1:8" s="4" customFormat="1" ht="15" customHeight="1" thickBot="1" x14ac:dyDescent="0.25">
      <c r="A4" s="36" t="s">
        <v>2</v>
      </c>
      <c r="B4" s="26" t="s">
        <v>3</v>
      </c>
      <c r="C4" s="26">
        <v>2019</v>
      </c>
      <c r="D4" s="26">
        <v>2023</v>
      </c>
      <c r="E4" s="37">
        <v>2023</v>
      </c>
      <c r="F4" s="26">
        <v>2023</v>
      </c>
      <c r="G4" s="26">
        <v>2024</v>
      </c>
      <c r="H4" s="30">
        <v>2024</v>
      </c>
    </row>
    <row r="5" spans="1:8" s="4" customFormat="1" ht="15" customHeight="1" thickBot="1" x14ac:dyDescent="0.25">
      <c r="A5" s="36"/>
      <c r="B5" s="26" t="s">
        <v>4</v>
      </c>
      <c r="C5" s="30" t="s">
        <v>5</v>
      </c>
      <c r="D5" s="30" t="s">
        <v>6</v>
      </c>
      <c r="E5" s="30" t="s">
        <v>5</v>
      </c>
      <c r="F5" s="26" t="s">
        <v>5</v>
      </c>
      <c r="G5" s="26" t="s">
        <v>5</v>
      </c>
      <c r="H5" s="30" t="s">
        <v>7</v>
      </c>
    </row>
    <row r="6" spans="1:8" s="4" customFormat="1" ht="15" customHeight="1" thickBot="1" x14ac:dyDescent="0.25">
      <c r="A6" s="36"/>
      <c r="B6" s="26" t="s">
        <v>8</v>
      </c>
      <c r="C6" s="30" t="s">
        <v>9</v>
      </c>
      <c r="D6" s="30" t="s">
        <v>10</v>
      </c>
      <c r="E6" s="30" t="s">
        <v>5</v>
      </c>
      <c r="F6" s="30" t="s">
        <v>5</v>
      </c>
      <c r="G6" s="30" t="s">
        <v>5</v>
      </c>
      <c r="H6" s="30" t="s">
        <v>5</v>
      </c>
    </row>
    <row r="7" spans="1:8" s="4" customFormat="1" ht="15" customHeight="1" thickBot="1" x14ac:dyDescent="0.25">
      <c r="A7" s="36"/>
      <c r="B7" s="26" t="s">
        <v>11</v>
      </c>
      <c r="C7" s="38" t="s">
        <v>5</v>
      </c>
      <c r="D7" s="39" t="s">
        <v>5</v>
      </c>
      <c r="E7" s="30" t="s">
        <v>12</v>
      </c>
      <c r="F7" s="30" t="s">
        <v>13</v>
      </c>
      <c r="G7" s="30" t="s">
        <v>326</v>
      </c>
      <c r="H7" s="30" t="s">
        <v>14</v>
      </c>
    </row>
    <row r="8" spans="1:8" s="4" customFormat="1" ht="15" customHeight="1" thickBot="1" x14ac:dyDescent="0.25">
      <c r="A8" s="36"/>
      <c r="B8" s="26" t="s">
        <v>15</v>
      </c>
      <c r="C8" s="30" t="s">
        <v>16</v>
      </c>
      <c r="D8" s="30" t="s">
        <v>17</v>
      </c>
      <c r="E8" s="30" t="s">
        <v>18</v>
      </c>
      <c r="F8" s="26" t="s">
        <v>5</v>
      </c>
      <c r="G8" s="26" t="s">
        <v>5</v>
      </c>
      <c r="H8" s="30" t="s">
        <v>19</v>
      </c>
    </row>
    <row r="9" spans="1:8" s="4" customFormat="1" ht="15" customHeight="1" thickBot="1" x14ac:dyDescent="0.25">
      <c r="A9" s="40"/>
      <c r="B9" s="27" t="s">
        <v>20</v>
      </c>
      <c r="C9" s="30" t="s">
        <v>21</v>
      </c>
      <c r="D9" s="30" t="s">
        <v>22</v>
      </c>
      <c r="E9" s="30" t="s">
        <v>5</v>
      </c>
      <c r="F9" s="30" t="s">
        <v>23</v>
      </c>
      <c r="G9" s="30" t="s">
        <v>325</v>
      </c>
      <c r="H9" s="30" t="s">
        <v>24</v>
      </c>
    </row>
    <row r="10" spans="1:8" s="4" customFormat="1" ht="15" customHeight="1" thickBot="1" x14ac:dyDescent="0.25">
      <c r="A10" s="40"/>
      <c r="B10" s="27" t="s">
        <v>25</v>
      </c>
      <c r="C10" s="41" t="s">
        <v>5</v>
      </c>
      <c r="D10" s="26" t="s">
        <v>5</v>
      </c>
      <c r="E10" s="26" t="s">
        <v>5</v>
      </c>
      <c r="F10" s="26" t="s">
        <v>5</v>
      </c>
      <c r="G10" s="26" t="s">
        <v>5</v>
      </c>
      <c r="H10" s="30" t="s">
        <v>26</v>
      </c>
    </row>
    <row r="11" spans="1:8" s="4" customFormat="1" ht="15" customHeight="1" thickBot="1" x14ac:dyDescent="0.25">
      <c r="A11" s="40"/>
      <c r="B11" s="27"/>
      <c r="C11" s="41"/>
      <c r="D11" s="27"/>
      <c r="E11" s="42"/>
      <c r="F11" s="41"/>
      <c r="G11" s="41"/>
      <c r="H11" s="30"/>
    </row>
    <row r="12" spans="1:8" s="4" customFormat="1" ht="15" customHeight="1" thickBot="1" x14ac:dyDescent="0.25">
      <c r="A12" s="40" t="s">
        <v>27</v>
      </c>
      <c r="B12" s="27" t="s">
        <v>28</v>
      </c>
      <c r="C12" s="41">
        <v>224953</v>
      </c>
      <c r="D12" s="41">
        <v>10321</v>
      </c>
      <c r="E12" s="43">
        <v>1901</v>
      </c>
      <c r="F12" s="41">
        <v>353</v>
      </c>
      <c r="G12" s="41">
        <v>3091</v>
      </c>
      <c r="H12" s="30">
        <v>19</v>
      </c>
    </row>
    <row r="13" spans="1:8" s="4" customFormat="1" ht="15" customHeight="1" thickBot="1" x14ac:dyDescent="0.25">
      <c r="A13" s="40"/>
      <c r="B13" s="27" t="s">
        <v>29</v>
      </c>
      <c r="C13" s="44">
        <v>35333</v>
      </c>
      <c r="D13" s="44">
        <v>1946713</v>
      </c>
      <c r="E13" s="43">
        <v>31273564</v>
      </c>
      <c r="F13" s="41">
        <v>54211578</v>
      </c>
      <c r="G13" s="41">
        <v>51453396</v>
      </c>
      <c r="H13" s="44">
        <v>146412814</v>
      </c>
    </row>
    <row r="14" spans="1:8" s="4" customFormat="1" ht="15" customHeight="1" thickBot="1" x14ac:dyDescent="0.25">
      <c r="A14" s="40"/>
      <c r="B14" s="27" t="s">
        <v>160</v>
      </c>
      <c r="C14" s="41">
        <v>1176</v>
      </c>
      <c r="D14" s="41">
        <v>518066</v>
      </c>
      <c r="E14" s="43">
        <v>7162200</v>
      </c>
      <c r="F14" s="41">
        <v>17074095</v>
      </c>
      <c r="G14" s="41">
        <v>11693992</v>
      </c>
      <c r="H14" s="44">
        <v>135007592</v>
      </c>
    </row>
    <row r="15" spans="1:8" s="4" customFormat="1" ht="15" customHeight="1" thickBot="1" x14ac:dyDescent="0.25">
      <c r="A15" s="21"/>
      <c r="B15" s="27" t="s">
        <v>30</v>
      </c>
      <c r="C15" s="41">
        <v>2838176</v>
      </c>
      <c r="D15" s="43">
        <v>11197799</v>
      </c>
      <c r="E15" s="43">
        <v>100797700</v>
      </c>
      <c r="F15" s="41">
        <v>124829910</v>
      </c>
      <c r="G15" s="41">
        <v>126883724</v>
      </c>
      <c r="H15" s="44">
        <v>188513114</v>
      </c>
    </row>
    <row r="16" spans="1:8" s="4" customFormat="1" ht="15" customHeight="1" thickBot="1" x14ac:dyDescent="0.25">
      <c r="A16" s="40"/>
      <c r="B16" s="27" t="s">
        <v>31</v>
      </c>
      <c r="C16" s="41">
        <v>2751073856</v>
      </c>
      <c r="D16" s="43">
        <v>2806204289</v>
      </c>
      <c r="E16" s="43">
        <v>2926018961</v>
      </c>
      <c r="F16" s="41">
        <v>2849598328</v>
      </c>
      <c r="G16" s="41">
        <v>2928577395</v>
      </c>
      <c r="H16" s="44">
        <v>2849299002</v>
      </c>
    </row>
    <row r="17" spans="1:8" s="4" customFormat="1" ht="15" customHeight="1" thickBot="1" x14ac:dyDescent="0.25">
      <c r="A17" s="40"/>
      <c r="B17" s="27" t="s">
        <v>32</v>
      </c>
      <c r="C17" s="45">
        <v>0.38030000000000003</v>
      </c>
      <c r="D17" s="46">
        <v>0.37790000000000001</v>
      </c>
      <c r="E17" s="46">
        <v>0.38119999999999998</v>
      </c>
      <c r="F17" s="45">
        <v>0.38090000000000002</v>
      </c>
      <c r="G17" s="45">
        <v>0.38059999999999999</v>
      </c>
      <c r="H17" s="47">
        <v>0.38080000000000003</v>
      </c>
    </row>
    <row r="18" spans="1:8" s="4" customFormat="1" ht="15" customHeight="1" thickBot="1" x14ac:dyDescent="0.25">
      <c r="A18" s="40"/>
      <c r="B18" s="27"/>
      <c r="C18" s="45"/>
      <c r="D18" s="46"/>
      <c r="E18" s="46"/>
      <c r="F18" s="45"/>
      <c r="G18" s="45"/>
      <c r="H18" s="47"/>
    </row>
    <row r="19" spans="1:8" s="4" customFormat="1" ht="15" customHeight="1" thickBot="1" x14ac:dyDescent="0.25">
      <c r="A19" s="40" t="s">
        <v>33</v>
      </c>
      <c r="B19" s="27" t="s">
        <v>34</v>
      </c>
      <c r="C19" s="41">
        <v>17639</v>
      </c>
      <c r="D19" s="43">
        <v>20</v>
      </c>
      <c r="E19" s="43">
        <v>1668</v>
      </c>
      <c r="F19" s="41">
        <v>305</v>
      </c>
      <c r="G19" s="41">
        <v>2831</v>
      </c>
      <c r="H19" s="30">
        <v>19</v>
      </c>
    </row>
    <row r="20" spans="1:8" s="4" customFormat="1" ht="15" customHeight="1" thickBot="1" x14ac:dyDescent="0.25">
      <c r="A20" s="40"/>
      <c r="B20" s="27" t="s">
        <v>35</v>
      </c>
      <c r="C20" s="41">
        <v>151625522</v>
      </c>
      <c r="D20" s="41">
        <v>141867802</v>
      </c>
      <c r="E20" s="41">
        <v>141754421</v>
      </c>
      <c r="F20" s="41">
        <v>139975305</v>
      </c>
      <c r="G20" s="41">
        <v>143236525</v>
      </c>
      <c r="H20" s="41">
        <v>146412814</v>
      </c>
    </row>
    <row r="21" spans="1:8" s="4" customFormat="1" ht="15" customHeight="1" thickBot="1" x14ac:dyDescent="0.25">
      <c r="A21" s="40"/>
      <c r="B21" s="27" t="s">
        <v>36</v>
      </c>
      <c r="C21" s="41">
        <v>137820123</v>
      </c>
      <c r="D21" s="41">
        <v>129979819</v>
      </c>
      <c r="E21" s="41">
        <v>110643690</v>
      </c>
      <c r="F21" s="41">
        <v>130104658</v>
      </c>
      <c r="G21" s="41">
        <v>132099500</v>
      </c>
      <c r="H21" s="41">
        <v>135007592</v>
      </c>
    </row>
    <row r="22" spans="1:8" s="4" customFormat="1" ht="15" customHeight="1" thickBot="1" x14ac:dyDescent="0.25">
      <c r="A22" s="40"/>
      <c r="B22" s="27" t="s">
        <v>37</v>
      </c>
      <c r="C22" s="41">
        <v>194605305</v>
      </c>
      <c r="D22" s="41">
        <v>182027195</v>
      </c>
      <c r="E22" s="41">
        <v>184452736</v>
      </c>
      <c r="F22" s="41">
        <v>182992192</v>
      </c>
      <c r="G22" s="41">
        <v>183487978</v>
      </c>
      <c r="H22" s="41">
        <v>188513114</v>
      </c>
    </row>
    <row r="23" spans="1:8" s="4" customFormat="1" ht="15" customHeight="1" thickBot="1" x14ac:dyDescent="0.25">
      <c r="A23" s="40"/>
      <c r="B23" s="27" t="s">
        <v>38</v>
      </c>
      <c r="C23" s="41">
        <v>3035611412</v>
      </c>
      <c r="D23" s="41">
        <v>2835009602</v>
      </c>
      <c r="E23" s="41">
        <v>2926135461</v>
      </c>
      <c r="F23" s="41">
        <v>2849622328</v>
      </c>
      <c r="G23" s="41">
        <v>2928707395</v>
      </c>
      <c r="H23" s="48">
        <v>2849299002</v>
      </c>
    </row>
    <row r="24" spans="1:8" s="4" customFormat="1" ht="15" customHeight="1" thickBot="1" x14ac:dyDescent="0.25">
      <c r="A24" s="40"/>
      <c r="B24" s="39"/>
      <c r="C24" s="41"/>
      <c r="D24" s="41"/>
      <c r="E24" s="41"/>
      <c r="F24" s="41"/>
      <c r="G24" s="41"/>
      <c r="H24" s="48"/>
    </row>
    <row r="25" spans="1:8" s="4" customFormat="1" ht="15" customHeight="1" thickBot="1" x14ac:dyDescent="0.25">
      <c r="A25" s="21" t="s">
        <v>39</v>
      </c>
      <c r="B25" s="30" t="s">
        <v>40</v>
      </c>
      <c r="C25" s="41">
        <v>182412</v>
      </c>
      <c r="D25" s="41">
        <v>2814</v>
      </c>
      <c r="E25" s="41">
        <v>456</v>
      </c>
      <c r="F25" s="41">
        <v>96</v>
      </c>
      <c r="G25" s="41">
        <v>525</v>
      </c>
      <c r="H25" s="41" t="s">
        <v>5</v>
      </c>
    </row>
    <row r="26" spans="1:8" s="4" customFormat="1" ht="15" customHeight="1" thickBot="1" x14ac:dyDescent="0.25">
      <c r="A26" s="21" t="s">
        <v>327</v>
      </c>
      <c r="B26" s="27" t="s">
        <v>35</v>
      </c>
      <c r="C26" s="41">
        <v>139866871</v>
      </c>
      <c r="D26" s="41">
        <v>141970203</v>
      </c>
      <c r="E26" s="41">
        <v>144124235</v>
      </c>
      <c r="F26" s="41">
        <v>144704918</v>
      </c>
      <c r="G26" s="41">
        <v>144735590</v>
      </c>
      <c r="H26" s="41" t="s">
        <v>5</v>
      </c>
    </row>
    <row r="27" spans="1:8" s="4" customFormat="1" ht="15" customHeight="1" thickBot="1" x14ac:dyDescent="0.25">
      <c r="A27" s="21"/>
      <c r="B27" s="27" t="s">
        <v>36</v>
      </c>
      <c r="C27" s="41">
        <v>127942533</v>
      </c>
      <c r="D27" s="41">
        <v>130893637</v>
      </c>
      <c r="E27" s="41">
        <v>133757834</v>
      </c>
      <c r="F27" s="41">
        <v>134989243</v>
      </c>
      <c r="G27" s="41">
        <v>134977961</v>
      </c>
      <c r="H27" s="41" t="s">
        <v>5</v>
      </c>
    </row>
    <row r="28" spans="1:8" s="4" customFormat="1" ht="15" customHeight="1" thickBot="1" x14ac:dyDescent="0.25">
      <c r="A28" s="21"/>
      <c r="B28" s="27" t="s">
        <v>37</v>
      </c>
      <c r="C28" s="41">
        <v>181589431</v>
      </c>
      <c r="D28" s="41">
        <v>181668275</v>
      </c>
      <c r="E28" s="41">
        <v>186034922</v>
      </c>
      <c r="F28" s="41">
        <v>185998836</v>
      </c>
      <c r="G28" s="41">
        <v>185326980</v>
      </c>
      <c r="H28" s="41" t="s">
        <v>5</v>
      </c>
    </row>
    <row r="29" spans="1:8" s="4" customFormat="1" ht="15" customHeight="1" thickBot="1" x14ac:dyDescent="0.25">
      <c r="A29" s="21"/>
      <c r="B29" s="27" t="s">
        <v>41</v>
      </c>
      <c r="C29" s="41">
        <v>2701124648</v>
      </c>
      <c r="D29" s="41">
        <v>2760742621</v>
      </c>
      <c r="E29" s="41">
        <v>2834469322</v>
      </c>
      <c r="F29" s="41">
        <v>2835232349</v>
      </c>
      <c r="G29" s="41">
        <v>2830323886</v>
      </c>
      <c r="H29" s="41" t="s">
        <v>5</v>
      </c>
    </row>
    <row r="30" spans="1:8" s="4" customFormat="1" ht="15" customHeight="1" thickBot="1" x14ac:dyDescent="0.25">
      <c r="A30" s="21"/>
      <c r="B30" s="27" t="s">
        <v>42</v>
      </c>
      <c r="C30" s="45">
        <v>0.98180000000000001</v>
      </c>
      <c r="D30" s="45">
        <v>0.98370000000000002</v>
      </c>
      <c r="E30" s="45">
        <v>0.95930000000000004</v>
      </c>
      <c r="F30" s="45">
        <v>0.99490000000000001</v>
      </c>
      <c r="G30" s="45">
        <v>0.96645008966887824</v>
      </c>
      <c r="H30" s="45" t="s">
        <v>5</v>
      </c>
    </row>
    <row r="31" spans="1:8" s="4" customFormat="1" ht="15" customHeight="1" thickBot="1" x14ac:dyDescent="0.25">
      <c r="A31" s="21"/>
      <c r="B31" s="27" t="s">
        <v>43</v>
      </c>
      <c r="C31" s="49" t="s">
        <v>44</v>
      </c>
      <c r="D31" s="49" t="s">
        <v>45</v>
      </c>
      <c r="E31" s="41">
        <v>437</v>
      </c>
      <c r="F31" s="41">
        <v>77</v>
      </c>
      <c r="G31" s="41">
        <v>506</v>
      </c>
      <c r="H31" s="41">
        <v>0</v>
      </c>
    </row>
    <row r="32" spans="1:8" s="4" customFormat="1" ht="15" customHeight="1" thickBot="1" x14ac:dyDescent="0.25">
      <c r="A32" s="21"/>
      <c r="B32" s="27"/>
      <c r="C32" s="27"/>
      <c r="D32" s="42"/>
      <c r="E32" s="42"/>
      <c r="F32" s="27"/>
      <c r="G32" s="27"/>
      <c r="H32" s="30"/>
    </row>
    <row r="33" spans="1:8" s="4" customFormat="1" ht="15" customHeight="1" thickBot="1" x14ac:dyDescent="0.25">
      <c r="A33" s="40" t="s">
        <v>46</v>
      </c>
      <c r="B33" s="27" t="s">
        <v>47</v>
      </c>
      <c r="C33" s="41">
        <v>0</v>
      </c>
      <c r="D33" s="41">
        <v>1</v>
      </c>
      <c r="E33" s="41">
        <v>3</v>
      </c>
      <c r="F33" s="41">
        <v>24</v>
      </c>
      <c r="G33" s="41">
        <v>29</v>
      </c>
      <c r="H33" s="41">
        <v>38</v>
      </c>
    </row>
    <row r="34" spans="1:8" s="4" customFormat="1" ht="15" customHeight="1" thickBot="1" x14ac:dyDescent="0.25">
      <c r="B34" s="27" t="s">
        <v>48</v>
      </c>
      <c r="C34" s="27">
        <v>9.26</v>
      </c>
      <c r="D34" s="42">
        <v>17.850000000000001</v>
      </c>
      <c r="E34" s="168">
        <v>17.8</v>
      </c>
      <c r="F34" s="168">
        <v>17.84</v>
      </c>
      <c r="G34" s="27">
        <v>18.03</v>
      </c>
      <c r="H34" s="30">
        <v>17.84</v>
      </c>
    </row>
    <row r="35" spans="1:8" s="4" customFormat="1" ht="15" customHeight="1" thickBot="1" x14ac:dyDescent="0.25">
      <c r="A35" s="40"/>
      <c r="B35" s="27" t="s">
        <v>49</v>
      </c>
      <c r="C35" s="27">
        <v>29.4</v>
      </c>
      <c r="D35" s="42">
        <v>33</v>
      </c>
      <c r="E35" s="42">
        <v>60.23</v>
      </c>
      <c r="F35" s="57">
        <v>60.22</v>
      </c>
      <c r="G35" s="57" t="s">
        <v>176</v>
      </c>
      <c r="H35" s="30">
        <v>69.650000000000006</v>
      </c>
    </row>
    <row r="36" spans="1:8" s="4" customFormat="1" ht="15" customHeight="1" thickBot="1" x14ac:dyDescent="0.25">
      <c r="A36" s="40"/>
      <c r="B36" s="27" t="s">
        <v>50</v>
      </c>
      <c r="C36" s="47">
        <v>0.98599999999999999</v>
      </c>
      <c r="D36" s="47">
        <v>0.98499999999999999</v>
      </c>
      <c r="E36" s="47">
        <v>0.98799999999999999</v>
      </c>
      <c r="F36" s="47">
        <v>0.98799999999999999</v>
      </c>
      <c r="G36" s="47">
        <v>0.98799999999999999</v>
      </c>
      <c r="H36" s="47">
        <v>0.98799999999999999</v>
      </c>
    </row>
    <row r="37" spans="1:8" s="4" customFormat="1" ht="15" customHeight="1" thickBot="1" x14ac:dyDescent="0.25">
      <c r="A37" s="40"/>
      <c r="B37" s="27" t="s">
        <v>51</v>
      </c>
      <c r="C37" s="45">
        <v>0.33800000000000002</v>
      </c>
      <c r="D37" s="45">
        <v>0.34300000000000003</v>
      </c>
      <c r="E37" s="45">
        <v>0.33</v>
      </c>
      <c r="F37" s="45">
        <v>0.32900000000000001</v>
      </c>
      <c r="G37" s="45">
        <v>0.32900000000000001</v>
      </c>
      <c r="H37" s="45">
        <v>0.32900000000000001</v>
      </c>
    </row>
    <row r="38" spans="1:8" s="4" customFormat="1" ht="15" customHeight="1" thickBot="1" x14ac:dyDescent="0.25">
      <c r="A38" s="40"/>
      <c r="B38" s="27" t="s">
        <v>52</v>
      </c>
      <c r="C38" s="45">
        <v>0.64800000000000002</v>
      </c>
      <c r="D38" s="45">
        <v>0.64200000000000002</v>
      </c>
      <c r="E38" s="45">
        <v>0.65800000000000003</v>
      </c>
      <c r="F38" s="45">
        <v>0.65900000000000003</v>
      </c>
      <c r="G38" s="45">
        <v>0.65900000000000003</v>
      </c>
      <c r="H38" s="45">
        <v>0.65900000000000003</v>
      </c>
    </row>
    <row r="39" spans="1:8" s="4" customFormat="1" ht="15" customHeight="1" thickBot="1" x14ac:dyDescent="0.25">
      <c r="A39" s="40"/>
      <c r="B39" s="27" t="s">
        <v>53</v>
      </c>
      <c r="C39" s="45">
        <v>1E-3</v>
      </c>
      <c r="D39" s="45">
        <v>1E-3</v>
      </c>
      <c r="E39" s="45">
        <v>1E-3</v>
      </c>
      <c r="F39" s="45">
        <v>1E-3</v>
      </c>
      <c r="G39" s="45">
        <v>1E-3</v>
      </c>
      <c r="H39" s="45">
        <v>1E-3</v>
      </c>
    </row>
    <row r="40" spans="1:8" s="4" customFormat="1" ht="15" customHeight="1" thickBot="1" x14ac:dyDescent="0.25">
      <c r="A40" s="40"/>
      <c r="B40" s="27" t="s">
        <v>54</v>
      </c>
      <c r="C40" s="45">
        <v>1.2999999999999999E-2</v>
      </c>
      <c r="D40" s="45">
        <v>1.4E-2</v>
      </c>
      <c r="E40" s="45">
        <v>1.0999999999999999E-2</v>
      </c>
      <c r="F40" s="45">
        <v>1.0999999999999999E-2</v>
      </c>
      <c r="G40" s="45">
        <v>1.0999999999999999E-2</v>
      </c>
      <c r="H40" s="45">
        <v>1.0999999999999999E-2</v>
      </c>
    </row>
    <row r="41" spans="1:8" s="4" customFormat="1" ht="15" customHeight="1" thickBot="1" x14ac:dyDescent="0.25">
      <c r="A41" s="21"/>
      <c r="B41" s="27"/>
      <c r="C41" s="41"/>
      <c r="D41" s="42"/>
      <c r="E41" s="42"/>
      <c r="F41" s="41"/>
      <c r="G41" s="41"/>
      <c r="H41" s="30"/>
    </row>
    <row r="42" spans="1:8" s="4" customFormat="1" ht="15" customHeight="1" thickBot="1" x14ac:dyDescent="0.25">
      <c r="A42" s="21" t="s">
        <v>55</v>
      </c>
      <c r="B42" s="27" t="s">
        <v>56</v>
      </c>
      <c r="C42" s="45">
        <v>0.69199999999999995</v>
      </c>
      <c r="D42" s="46">
        <v>0.76629999999999998</v>
      </c>
      <c r="E42" s="46">
        <v>0.78010000000000002</v>
      </c>
      <c r="F42" s="45">
        <v>0.78039999999999998</v>
      </c>
      <c r="G42" s="45">
        <v>0.76090000000000002</v>
      </c>
      <c r="H42" s="47">
        <v>0.78120000000000001</v>
      </c>
    </row>
    <row r="43" spans="1:8" s="4" customFormat="1" ht="15" customHeight="1" thickBot="1" x14ac:dyDescent="0.25">
      <c r="A43" s="21" t="s">
        <v>189</v>
      </c>
      <c r="B43" s="27" t="s">
        <v>57</v>
      </c>
      <c r="C43" s="46">
        <v>3.5700000000000003E-2</v>
      </c>
      <c r="D43" s="46">
        <v>3.7199999999999997E-2</v>
      </c>
      <c r="E43" s="46">
        <v>3.7100000000000001E-2</v>
      </c>
      <c r="F43" s="45">
        <v>3.6999999999999998E-2</v>
      </c>
      <c r="G43" s="45">
        <v>3.5900000000000001E-2</v>
      </c>
      <c r="H43" s="47">
        <v>3.6900000000000002E-2</v>
      </c>
    </row>
    <row r="44" spans="1:8" s="4" customFormat="1" ht="15" customHeight="1" thickBot="1" x14ac:dyDescent="0.25">
      <c r="A44" s="21"/>
      <c r="B44" s="27" t="s">
        <v>58</v>
      </c>
      <c r="C44" s="45">
        <v>2.0999999999999999E-3</v>
      </c>
      <c r="D44" s="46">
        <v>2.2000000000000001E-3</v>
      </c>
      <c r="E44" s="46">
        <v>2.0999999999999999E-3</v>
      </c>
      <c r="F44" s="45">
        <v>2.0999999999999999E-3</v>
      </c>
      <c r="G44" s="45">
        <v>2E-3</v>
      </c>
      <c r="H44" s="47">
        <v>2.0999999999999999E-3</v>
      </c>
    </row>
    <row r="45" spans="1:8" s="4" customFormat="1" ht="15" customHeight="1" thickBot="1" x14ac:dyDescent="0.25">
      <c r="A45" s="21"/>
      <c r="B45" s="27" t="s">
        <v>59</v>
      </c>
      <c r="C45" s="45">
        <v>0.1139</v>
      </c>
      <c r="D45" s="46">
        <v>0.1661</v>
      </c>
      <c r="E45" s="46">
        <v>0.16539999999999999</v>
      </c>
      <c r="F45" s="45">
        <v>0.16539999999999999</v>
      </c>
      <c r="G45" s="45">
        <v>0.16089999999999999</v>
      </c>
      <c r="H45" s="47">
        <v>0.16470000000000001</v>
      </c>
    </row>
    <row r="46" spans="1:8" s="4" customFormat="1" ht="15" customHeight="1" thickBot="1" x14ac:dyDescent="0.25">
      <c r="A46" s="21"/>
      <c r="B46" s="27" t="s">
        <v>60</v>
      </c>
      <c r="C46" s="45">
        <v>0.4168</v>
      </c>
      <c r="D46" s="46">
        <v>0.42609999999999998</v>
      </c>
      <c r="E46" s="46">
        <v>0.42580000000000001</v>
      </c>
      <c r="F46" s="45">
        <v>0.42549999999999999</v>
      </c>
      <c r="G46" s="45">
        <v>0.41239999999999999</v>
      </c>
      <c r="H46" s="47">
        <v>0.42399999999999999</v>
      </c>
    </row>
    <row r="47" spans="1:8" s="4" customFormat="1" ht="15" customHeight="1" thickBot="1" x14ac:dyDescent="0.25">
      <c r="A47" s="21"/>
      <c r="B47" s="27" t="s">
        <v>61</v>
      </c>
      <c r="C47" s="45">
        <v>4.0000000000000001E-3</v>
      </c>
      <c r="D47" s="45">
        <v>6.4000000000000003E-3</v>
      </c>
      <c r="E47" s="45">
        <v>7.1999999999999998E-3</v>
      </c>
      <c r="F47" s="45">
        <v>7.3000000000000001E-3</v>
      </c>
      <c r="G47" s="45">
        <v>7.1999999999999998E-3</v>
      </c>
      <c r="H47" s="45">
        <v>7.3000000000000001E-3</v>
      </c>
    </row>
    <row r="48" spans="1:8" s="4" customFormat="1" ht="15" customHeight="1" thickBot="1" x14ac:dyDescent="0.25">
      <c r="A48" s="21"/>
      <c r="B48" s="27" t="s">
        <v>62</v>
      </c>
      <c r="C48" s="45">
        <v>4.9500000000000002E-2</v>
      </c>
      <c r="D48" s="46">
        <v>5.2499999999999998E-2</v>
      </c>
      <c r="E48" s="46">
        <v>5.2400000000000002E-2</v>
      </c>
      <c r="F48" s="45">
        <v>5.2400000000000002E-2</v>
      </c>
      <c r="G48" s="45">
        <v>5.0799999999999998E-2</v>
      </c>
      <c r="H48" s="47">
        <v>5.2200000000000003E-2</v>
      </c>
    </row>
    <row r="49" spans="1:13" s="4" customFormat="1" ht="15" customHeight="1" thickBot="1" x14ac:dyDescent="0.25">
      <c r="A49" s="21"/>
      <c r="B49" s="27" t="s">
        <v>63</v>
      </c>
      <c r="C49" s="45">
        <v>1E-4</v>
      </c>
      <c r="D49" s="45">
        <v>1E-4</v>
      </c>
      <c r="E49" s="45">
        <v>1E-4</v>
      </c>
      <c r="F49" s="45">
        <v>1E-4</v>
      </c>
      <c r="G49" s="45">
        <v>9.2999999999999992E-3</v>
      </c>
      <c r="H49" s="45">
        <v>1E-4</v>
      </c>
    </row>
    <row r="50" spans="1:13" s="4" customFormat="1" ht="14.25" customHeight="1" thickBot="1" x14ac:dyDescent="0.25">
      <c r="A50" s="21"/>
      <c r="B50" s="27" t="s">
        <v>64</v>
      </c>
      <c r="C50" s="45">
        <v>2.8E-3</v>
      </c>
      <c r="D50" s="45">
        <v>2.5999999999999999E-3</v>
      </c>
      <c r="E50" s="45">
        <v>0.01</v>
      </c>
      <c r="F50" s="45">
        <v>1.01E-2</v>
      </c>
      <c r="G50" s="45">
        <v>1.2699999999999999E-2</v>
      </c>
      <c r="H50" s="50">
        <v>1.3599999999999999E-2</v>
      </c>
    </row>
    <row r="51" spans="1:13" s="4" customFormat="1" ht="15" customHeight="1" thickBot="1" x14ac:dyDescent="0.25">
      <c r="A51" s="21"/>
      <c r="B51" s="27" t="s">
        <v>65</v>
      </c>
      <c r="C51" s="45">
        <v>5.0000000000000001E-3</v>
      </c>
      <c r="D51" s="46">
        <v>5.1999999999999998E-3</v>
      </c>
      <c r="E51" s="46">
        <v>5.5999999999999999E-3</v>
      </c>
      <c r="F51" s="45">
        <v>5.5999999999999999E-3</v>
      </c>
      <c r="G51" s="45">
        <v>5.5999999999999999E-3</v>
      </c>
      <c r="H51" s="47">
        <v>5.7000000000000002E-3</v>
      </c>
    </row>
    <row r="52" spans="1:13" s="4" customFormat="1" ht="15" customHeight="1" thickBot="1" x14ac:dyDescent="0.25">
      <c r="A52" s="21"/>
      <c r="B52" s="27" t="s">
        <v>66</v>
      </c>
      <c r="C52" s="45">
        <v>6.0100000000000001E-2</v>
      </c>
      <c r="D52" s="46">
        <v>6.6199999999999995E-2</v>
      </c>
      <c r="E52" s="46">
        <v>7.2400000000000006E-2</v>
      </c>
      <c r="F52" s="45">
        <v>7.2800000000000004E-2</v>
      </c>
      <c r="G52" s="45">
        <v>6.2E-2</v>
      </c>
      <c r="H52" s="47">
        <v>7.2599999999999998E-2</v>
      </c>
    </row>
    <row r="53" spans="1:13" s="4" customFormat="1" ht="15" customHeight="1" thickBot="1" x14ac:dyDescent="0.25">
      <c r="A53" s="21"/>
      <c r="B53" s="27"/>
      <c r="C53" s="27"/>
      <c r="D53" s="42"/>
      <c r="E53" s="42"/>
      <c r="F53" s="27"/>
      <c r="G53" s="27"/>
      <c r="H53" s="30"/>
    </row>
    <row r="54" spans="1:13" s="4" customFormat="1" ht="15" customHeight="1" thickBot="1" x14ac:dyDescent="0.25">
      <c r="A54" s="40" t="s">
        <v>67</v>
      </c>
      <c r="B54" s="27" t="s">
        <v>68</v>
      </c>
      <c r="C54" s="41">
        <v>61328</v>
      </c>
      <c r="D54" s="43">
        <v>45797</v>
      </c>
      <c r="E54" s="43">
        <v>57583</v>
      </c>
      <c r="F54" s="41">
        <v>49094</v>
      </c>
      <c r="G54" s="41">
        <v>66918</v>
      </c>
      <c r="H54" s="44">
        <v>57023</v>
      </c>
    </row>
    <row r="55" spans="1:13" s="4" customFormat="1" ht="15" customHeight="1" thickBot="1" x14ac:dyDescent="0.25">
      <c r="A55" s="40"/>
      <c r="B55" s="29" t="s">
        <v>330</v>
      </c>
      <c r="C55" s="163">
        <v>58019</v>
      </c>
      <c r="D55" s="43" t="s">
        <v>176</v>
      </c>
      <c r="E55" s="43">
        <v>42167</v>
      </c>
      <c r="F55" s="41">
        <v>42340</v>
      </c>
      <c r="G55" s="44">
        <v>51036</v>
      </c>
      <c r="H55" s="44">
        <v>44651</v>
      </c>
      <c r="M55" s="42"/>
    </row>
    <row r="56" spans="1:13" s="4" customFormat="1" ht="15" customHeight="1" thickBot="1" x14ac:dyDescent="0.25">
      <c r="A56" s="40"/>
      <c r="B56" s="29" t="s">
        <v>328</v>
      </c>
      <c r="C56" s="163">
        <v>4594</v>
      </c>
      <c r="D56" s="42" t="s">
        <v>5</v>
      </c>
      <c r="E56" s="43">
        <v>3924</v>
      </c>
      <c r="F56" s="41">
        <v>4825</v>
      </c>
      <c r="G56" s="44">
        <v>3689</v>
      </c>
      <c r="H56" s="44">
        <v>4711</v>
      </c>
      <c r="M56" s="42" t="s">
        <v>5</v>
      </c>
    </row>
    <row r="57" spans="1:13" s="4" customFormat="1" ht="15" customHeight="1" x14ac:dyDescent="0.2">
      <c r="A57" s="164"/>
      <c r="B57" s="29" t="s">
        <v>329</v>
      </c>
      <c r="C57" s="48">
        <v>1002</v>
      </c>
      <c r="D57" s="165" t="s">
        <v>5</v>
      </c>
      <c r="E57" s="166">
        <v>1062</v>
      </c>
      <c r="F57" s="48">
        <v>1276</v>
      </c>
      <c r="G57" s="44">
        <v>1225</v>
      </c>
      <c r="H57" s="44">
        <v>1061</v>
      </c>
      <c r="M57" s="165" t="s">
        <v>5</v>
      </c>
    </row>
    <row r="58" spans="1:13" s="4" customFormat="1" ht="15" customHeight="1" x14ac:dyDescent="0.2">
      <c r="A58" s="51"/>
      <c r="B58" s="24" t="s">
        <v>69</v>
      </c>
      <c r="C58" s="24">
        <v>4.9800000000000004</v>
      </c>
      <c r="D58" s="52">
        <v>5.64</v>
      </c>
      <c r="E58" s="52">
        <v>4.54</v>
      </c>
      <c r="F58" s="53">
        <v>5.42</v>
      </c>
      <c r="G58" s="53">
        <v>4.59</v>
      </c>
      <c r="H58" s="24">
        <v>4.87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4F1DD-53A2-452B-BB80-F3C55BD7A77A}">
  <dimension ref="A1:G26"/>
  <sheetViews>
    <sheetView workbookViewId="0">
      <selection activeCell="A22" sqref="A22:XFD22"/>
    </sheetView>
  </sheetViews>
  <sheetFormatPr defaultRowHeight="15" x14ac:dyDescent="0.2"/>
  <cols>
    <col min="1" max="1" width="9" style="8"/>
    <col min="2" max="2" width="17" style="13" customWidth="1"/>
    <col min="3" max="3" width="16.25" style="13" customWidth="1"/>
    <col min="4" max="4" width="16.875" style="13" customWidth="1"/>
    <col min="5" max="5" width="16.5" customWidth="1"/>
    <col min="6" max="6" width="13.5" style="4" bestFit="1" customWidth="1"/>
    <col min="7" max="7" width="14.75" style="4" bestFit="1" customWidth="1"/>
    <col min="8" max="16384" width="9" style="4"/>
  </cols>
  <sheetData>
    <row r="1" spans="1:7" ht="31.5" customHeight="1" x14ac:dyDescent="0.25">
      <c r="A1" s="14" t="s">
        <v>158</v>
      </c>
      <c r="F1" s="6"/>
      <c r="G1" s="6"/>
    </row>
    <row r="3" spans="1:7" ht="30" customHeight="1" x14ac:dyDescent="0.2">
      <c r="A3" s="3" t="s">
        <v>364</v>
      </c>
      <c r="B3" s="3" t="s">
        <v>366</v>
      </c>
      <c r="C3" s="3" t="s">
        <v>332</v>
      </c>
      <c r="D3" s="3" t="s">
        <v>333</v>
      </c>
      <c r="E3" s="3" t="s">
        <v>334</v>
      </c>
    </row>
    <row r="4" spans="1:7" x14ac:dyDescent="0.2">
      <c r="A4" s="174" t="s">
        <v>79</v>
      </c>
      <c r="B4" s="173" t="s">
        <v>98</v>
      </c>
      <c r="C4" s="173" t="s">
        <v>155</v>
      </c>
      <c r="D4" s="12" t="s">
        <v>136</v>
      </c>
      <c r="E4" s="12" t="s">
        <v>335</v>
      </c>
      <c r="G4" s="11"/>
    </row>
    <row r="5" spans="1:7" x14ac:dyDescent="0.2">
      <c r="A5" s="174"/>
      <c r="B5" s="173"/>
      <c r="C5" s="173"/>
      <c r="D5" s="12" t="s">
        <v>137</v>
      </c>
      <c r="E5" s="12"/>
      <c r="F5" s="11"/>
    </row>
    <row r="6" spans="1:7" x14ac:dyDescent="0.2">
      <c r="A6" s="6" t="s">
        <v>80</v>
      </c>
      <c r="B6" s="12" t="s">
        <v>99</v>
      </c>
      <c r="C6" s="12" t="s">
        <v>152</v>
      </c>
      <c r="D6" s="12" t="s">
        <v>124</v>
      </c>
      <c r="E6" s="12" t="s">
        <v>336</v>
      </c>
      <c r="G6" s="11"/>
    </row>
    <row r="7" spans="1:7" x14ac:dyDescent="0.2">
      <c r="A7" s="6" t="s">
        <v>81</v>
      </c>
      <c r="B7" s="12" t="s">
        <v>100</v>
      </c>
      <c r="C7" s="12" t="s">
        <v>146</v>
      </c>
      <c r="D7" s="12" t="s">
        <v>117</v>
      </c>
      <c r="E7" s="12" t="s">
        <v>337</v>
      </c>
      <c r="G7" s="11"/>
    </row>
    <row r="8" spans="1:7" x14ac:dyDescent="0.2">
      <c r="A8" s="174" t="s">
        <v>82</v>
      </c>
      <c r="B8" s="173" t="s">
        <v>101</v>
      </c>
      <c r="C8" s="173" t="s">
        <v>156</v>
      </c>
      <c r="D8" s="12" t="s">
        <v>134</v>
      </c>
      <c r="E8" s="12" t="s">
        <v>338</v>
      </c>
      <c r="F8" s="11"/>
    </row>
    <row r="9" spans="1:7" x14ac:dyDescent="0.2">
      <c r="A9" s="174"/>
      <c r="B9" s="173"/>
      <c r="C9" s="173"/>
      <c r="D9" s="12" t="s">
        <v>135</v>
      </c>
      <c r="E9" s="12"/>
      <c r="F9" s="11"/>
    </row>
    <row r="10" spans="1:7" ht="15" customHeight="1" x14ac:dyDescent="0.2">
      <c r="A10" s="6" t="s">
        <v>83</v>
      </c>
      <c r="B10" s="12" t="s">
        <v>102</v>
      </c>
      <c r="C10" s="12" t="s">
        <v>145</v>
      </c>
      <c r="D10" s="12" t="s">
        <v>130</v>
      </c>
      <c r="E10" s="12" t="s">
        <v>339</v>
      </c>
      <c r="F10" s="11"/>
    </row>
    <row r="11" spans="1:7" ht="15" customHeight="1" x14ac:dyDescent="0.2">
      <c r="A11" s="6" t="s">
        <v>84</v>
      </c>
      <c r="B11" s="12" t="s">
        <v>103</v>
      </c>
      <c r="C11" s="12" t="s">
        <v>144</v>
      </c>
      <c r="D11" s="12" t="s">
        <v>128</v>
      </c>
      <c r="E11" s="12" t="s">
        <v>340</v>
      </c>
      <c r="F11" s="11"/>
    </row>
    <row r="12" spans="1:7" ht="15" customHeight="1" x14ac:dyDescent="0.2">
      <c r="A12" s="6" t="s">
        <v>85</v>
      </c>
      <c r="B12" s="12" t="s">
        <v>104</v>
      </c>
      <c r="C12" s="12" t="s">
        <v>148</v>
      </c>
      <c r="D12" s="12" t="s">
        <v>125</v>
      </c>
      <c r="E12" s="12" t="s">
        <v>341</v>
      </c>
      <c r="G12" s="11"/>
    </row>
    <row r="13" spans="1:7" ht="15" customHeight="1" x14ac:dyDescent="0.2">
      <c r="A13" s="6" t="s">
        <v>86</v>
      </c>
      <c r="B13" s="12" t="s">
        <v>105</v>
      </c>
      <c r="C13" s="12" t="s">
        <v>139</v>
      </c>
      <c r="D13" s="12" t="s">
        <v>131</v>
      </c>
      <c r="E13" s="12" t="s">
        <v>342</v>
      </c>
      <c r="F13" s="11"/>
    </row>
    <row r="14" spans="1:7" ht="15" customHeight="1" x14ac:dyDescent="0.2">
      <c r="A14" s="6" t="s">
        <v>87</v>
      </c>
      <c r="B14" s="12" t="s">
        <v>106</v>
      </c>
      <c r="C14" s="12" t="s">
        <v>138</v>
      </c>
      <c r="D14" s="12" t="s">
        <v>132</v>
      </c>
      <c r="E14" s="12" t="s">
        <v>343</v>
      </c>
      <c r="G14" s="11"/>
    </row>
    <row r="15" spans="1:7" ht="15" customHeight="1" x14ac:dyDescent="0.2">
      <c r="A15" s="6" t="s">
        <v>88</v>
      </c>
      <c r="B15" s="12" t="s">
        <v>107</v>
      </c>
      <c r="C15" s="12" t="s">
        <v>142</v>
      </c>
      <c r="D15" s="12" t="s">
        <v>133</v>
      </c>
      <c r="E15" s="12" t="s">
        <v>344</v>
      </c>
      <c r="G15" s="11"/>
    </row>
    <row r="16" spans="1:7" ht="15" customHeight="1" x14ac:dyDescent="0.2">
      <c r="A16" s="6" t="s">
        <v>89</v>
      </c>
      <c r="B16" s="12" t="s">
        <v>108</v>
      </c>
      <c r="C16" s="12" t="s">
        <v>140</v>
      </c>
      <c r="D16" s="12" t="s">
        <v>129</v>
      </c>
      <c r="E16" s="12" t="s">
        <v>345</v>
      </c>
      <c r="G16" s="11"/>
    </row>
    <row r="17" spans="1:7" ht="15" customHeight="1" x14ac:dyDescent="0.2">
      <c r="A17" s="6" t="s">
        <v>90</v>
      </c>
      <c r="B17" s="12" t="s">
        <v>109</v>
      </c>
      <c r="C17" s="12" t="s">
        <v>149</v>
      </c>
      <c r="D17" s="12" t="s">
        <v>119</v>
      </c>
      <c r="E17" s="12" t="s">
        <v>346</v>
      </c>
      <c r="G17" s="11"/>
    </row>
    <row r="18" spans="1:7" ht="15" customHeight="1" x14ac:dyDescent="0.2">
      <c r="A18" s="6" t="s">
        <v>91</v>
      </c>
      <c r="B18" s="12" t="s">
        <v>110</v>
      </c>
      <c r="C18" s="12" t="s">
        <v>141</v>
      </c>
      <c r="D18" s="12" t="s">
        <v>120</v>
      </c>
      <c r="E18" s="12" t="s">
        <v>347</v>
      </c>
      <c r="F18" s="11"/>
      <c r="G18" s="11"/>
    </row>
    <row r="19" spans="1:7" ht="15" customHeight="1" x14ac:dyDescent="0.2">
      <c r="A19" s="6" t="s">
        <v>92</v>
      </c>
      <c r="B19" s="12" t="s">
        <v>111</v>
      </c>
      <c r="C19" s="12" t="s">
        <v>153</v>
      </c>
      <c r="D19" s="12" t="s">
        <v>121</v>
      </c>
      <c r="E19" s="12" t="s">
        <v>348</v>
      </c>
      <c r="F19" s="11"/>
      <c r="G19" s="11"/>
    </row>
    <row r="20" spans="1:7" ht="15" customHeight="1" x14ac:dyDescent="0.2">
      <c r="A20" s="6" t="s">
        <v>93</v>
      </c>
      <c r="B20" s="12" t="s">
        <v>112</v>
      </c>
      <c r="C20" s="12" t="s">
        <v>143</v>
      </c>
      <c r="D20" s="12" t="s">
        <v>123</v>
      </c>
      <c r="E20" s="12" t="s">
        <v>349</v>
      </c>
      <c r="G20" s="11"/>
    </row>
    <row r="21" spans="1:7" ht="15" customHeight="1" x14ac:dyDescent="0.2">
      <c r="A21" s="6" t="s">
        <v>94</v>
      </c>
      <c r="B21" s="12" t="s">
        <v>113</v>
      </c>
      <c r="C21" s="12" t="s">
        <v>154</v>
      </c>
      <c r="D21" s="12" t="s">
        <v>122</v>
      </c>
      <c r="E21" s="12" t="s">
        <v>350</v>
      </c>
      <c r="G21" s="11"/>
    </row>
    <row r="22" spans="1:7" ht="15" customHeight="1" x14ac:dyDescent="0.2">
      <c r="A22" s="6" t="s">
        <v>95</v>
      </c>
      <c r="B22" s="12" t="s">
        <v>114</v>
      </c>
      <c r="C22" s="12" t="s">
        <v>150</v>
      </c>
      <c r="D22" s="12" t="s">
        <v>118</v>
      </c>
      <c r="E22" s="12" t="s">
        <v>351</v>
      </c>
      <c r="F22" s="11"/>
    </row>
    <row r="23" spans="1:7" ht="15" customHeight="1" x14ac:dyDescent="0.2">
      <c r="A23" s="6" t="s">
        <v>96</v>
      </c>
      <c r="B23" s="12" t="s">
        <v>115</v>
      </c>
      <c r="C23" s="12" t="s">
        <v>151</v>
      </c>
      <c r="D23" s="12" t="s">
        <v>126</v>
      </c>
      <c r="E23" s="12" t="s">
        <v>352</v>
      </c>
    </row>
    <row r="24" spans="1:7" ht="15" customHeight="1" x14ac:dyDescent="0.2">
      <c r="A24" s="10" t="s">
        <v>97</v>
      </c>
      <c r="B24" s="16" t="s">
        <v>116</v>
      </c>
      <c r="C24" s="16" t="s">
        <v>147</v>
      </c>
      <c r="D24" s="16" t="s">
        <v>127</v>
      </c>
      <c r="E24" s="16" t="s">
        <v>353</v>
      </c>
    </row>
    <row r="25" spans="1:7" ht="15" customHeight="1" x14ac:dyDescent="0.2">
      <c r="A25" s="8" t="s">
        <v>365</v>
      </c>
      <c r="B25" s="12"/>
      <c r="C25" s="12"/>
      <c r="D25" s="12"/>
      <c r="E25" s="12"/>
    </row>
    <row r="26" spans="1:7" ht="18" x14ac:dyDescent="0.2">
      <c r="A26" s="18" t="s">
        <v>367</v>
      </c>
    </row>
  </sheetData>
  <mergeCells count="6">
    <mergeCell ref="C4:C5"/>
    <mergeCell ref="C8:C9"/>
    <mergeCell ref="B4:B5"/>
    <mergeCell ref="A4:A5"/>
    <mergeCell ref="A8:A9"/>
    <mergeCell ref="B8:B9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19516-CEC4-4D2F-B024-97319F6CA43F}">
  <dimension ref="A1:F21"/>
  <sheetViews>
    <sheetView workbookViewId="0">
      <selection activeCell="A20" sqref="A20"/>
    </sheetView>
  </sheetViews>
  <sheetFormatPr defaultRowHeight="15" x14ac:dyDescent="0.2"/>
  <cols>
    <col min="1" max="1" width="20.375" style="6" customWidth="1"/>
    <col min="2" max="2" width="14.875" style="4" bestFit="1" customWidth="1"/>
    <col min="3" max="3" width="12.25" style="4" bestFit="1" customWidth="1"/>
    <col min="4" max="4" width="4.625" style="4" customWidth="1"/>
    <col min="5" max="5" width="14.625" style="4" bestFit="1" customWidth="1"/>
    <col min="6" max="6" width="12.25" style="4" bestFit="1" customWidth="1"/>
    <col min="7" max="16384" width="9" style="4"/>
  </cols>
  <sheetData>
    <row r="1" spans="1:6" ht="31.5" customHeight="1" thickBot="1" x14ac:dyDescent="0.25">
      <c r="A1" s="1" t="s">
        <v>247</v>
      </c>
      <c r="B1" s="6"/>
      <c r="C1" s="6"/>
      <c r="D1" s="6"/>
      <c r="E1" s="6"/>
      <c r="F1" s="6"/>
    </row>
    <row r="2" spans="1:6" ht="14.25" customHeight="1" x14ac:dyDescent="0.2">
      <c r="A2" s="64"/>
    </row>
    <row r="3" spans="1:6" ht="14.25" customHeight="1" x14ac:dyDescent="0.2">
      <c r="A3" s="22"/>
      <c r="B3" s="175" t="s">
        <v>190</v>
      </c>
      <c r="C3" s="175"/>
      <c r="D3" s="23"/>
      <c r="E3" s="175" t="s">
        <v>205</v>
      </c>
      <c r="F3" s="175"/>
    </row>
    <row r="4" spans="1:6" ht="14.25" customHeight="1" x14ac:dyDescent="0.2">
      <c r="A4" s="24"/>
      <c r="B4" s="25" t="s">
        <v>182</v>
      </c>
      <c r="C4" s="67" t="s">
        <v>181</v>
      </c>
      <c r="D4" s="25"/>
      <c r="E4" s="25" t="s">
        <v>182</v>
      </c>
      <c r="F4" s="67" t="s">
        <v>181</v>
      </c>
    </row>
    <row r="5" spans="1:6" ht="14.25" customHeight="1" x14ac:dyDescent="0.2">
      <c r="A5" s="30" t="s">
        <v>191</v>
      </c>
      <c r="B5" s="32">
        <v>2849.3</v>
      </c>
      <c r="C5" s="68">
        <v>38.64</v>
      </c>
      <c r="D5" s="30"/>
      <c r="E5" s="30">
        <v>100</v>
      </c>
      <c r="F5" s="68">
        <v>100</v>
      </c>
    </row>
    <row r="6" spans="1:6" ht="14.25" customHeight="1" thickBot="1" x14ac:dyDescent="0.25">
      <c r="A6" s="26" t="s">
        <v>56</v>
      </c>
      <c r="B6" s="31">
        <v>2247.33</v>
      </c>
      <c r="C6" s="68">
        <v>35.03</v>
      </c>
      <c r="D6" s="30"/>
      <c r="E6" s="30">
        <v>78.87</v>
      </c>
      <c r="F6" s="68">
        <v>92.84</v>
      </c>
    </row>
    <row r="7" spans="1:6" ht="14.25" customHeight="1" thickBot="1" x14ac:dyDescent="0.25">
      <c r="A7" s="27" t="s">
        <v>57</v>
      </c>
      <c r="B7" s="30">
        <v>105.09</v>
      </c>
      <c r="C7" s="68">
        <v>0.37</v>
      </c>
      <c r="D7" s="30"/>
      <c r="E7" s="30">
        <v>3.69</v>
      </c>
      <c r="F7" s="68">
        <v>0.97</v>
      </c>
    </row>
    <row r="8" spans="1:6" ht="14.25" customHeight="1" thickBot="1" x14ac:dyDescent="0.25">
      <c r="A8" s="27" t="s">
        <v>58</v>
      </c>
      <c r="B8" s="30">
        <v>6.01</v>
      </c>
      <c r="C8" s="68">
        <v>0.02</v>
      </c>
      <c r="D8" s="30"/>
      <c r="E8" s="30">
        <v>0.21</v>
      </c>
      <c r="F8" s="68">
        <v>0.05</v>
      </c>
    </row>
    <row r="9" spans="1:6" ht="14.25" customHeight="1" thickBot="1" x14ac:dyDescent="0.25">
      <c r="A9" s="27" t="s">
        <v>59</v>
      </c>
      <c r="B9" s="30">
        <v>469.34</v>
      </c>
      <c r="C9" s="68">
        <v>2.56</v>
      </c>
      <c r="D9" s="30"/>
      <c r="E9" s="30">
        <v>16.47</v>
      </c>
      <c r="F9" s="68">
        <v>6.62</v>
      </c>
    </row>
    <row r="10" spans="1:6" ht="14.25" customHeight="1" thickBot="1" x14ac:dyDescent="0.25">
      <c r="A10" s="27" t="s">
        <v>60</v>
      </c>
      <c r="B10" s="31">
        <v>1207.97</v>
      </c>
      <c r="C10" s="68">
        <v>7.94</v>
      </c>
      <c r="D10" s="30"/>
      <c r="E10" s="32">
        <v>42.4</v>
      </c>
      <c r="F10" s="68">
        <v>20.54</v>
      </c>
    </row>
    <row r="11" spans="1:6" ht="14.25" customHeight="1" thickBot="1" x14ac:dyDescent="0.25">
      <c r="A11" s="27" t="s">
        <v>187</v>
      </c>
      <c r="B11" s="30">
        <v>19.760000000000002</v>
      </c>
      <c r="C11" s="68">
        <v>0.51</v>
      </c>
      <c r="D11" s="30"/>
      <c r="E11" s="30">
        <v>0.69</v>
      </c>
      <c r="F11" s="68">
        <v>1.32</v>
      </c>
    </row>
    <row r="12" spans="1:6" ht="14.25" customHeight="1" thickBot="1" x14ac:dyDescent="0.25">
      <c r="A12" s="27" t="s">
        <v>61</v>
      </c>
      <c r="B12" s="30">
        <v>1.21</v>
      </c>
      <c r="C12" s="68">
        <v>0.01</v>
      </c>
      <c r="D12" s="30"/>
      <c r="E12" s="30">
        <v>0.04</v>
      </c>
      <c r="F12" s="68">
        <v>0.02</v>
      </c>
    </row>
    <row r="13" spans="1:6" ht="14.25" customHeight="1" thickBot="1" x14ac:dyDescent="0.25">
      <c r="A13" s="27" t="s">
        <v>62</v>
      </c>
      <c r="B13" s="30">
        <v>148.72999999999999</v>
      </c>
      <c r="C13" s="68">
        <v>0.56000000000000005</v>
      </c>
      <c r="D13" s="30"/>
      <c r="E13" s="30">
        <v>5.22</v>
      </c>
      <c r="F13" s="68">
        <v>1.45</v>
      </c>
    </row>
    <row r="14" spans="1:6" ht="14.25" customHeight="1" thickBot="1" x14ac:dyDescent="0.25">
      <c r="A14" s="27" t="s">
        <v>183</v>
      </c>
      <c r="B14" s="30">
        <v>30.26</v>
      </c>
      <c r="C14" s="68">
        <v>21.34</v>
      </c>
      <c r="D14" s="30"/>
      <c r="E14" s="30">
        <v>1.06</v>
      </c>
      <c r="F14" s="68">
        <v>55.23</v>
      </c>
    </row>
    <row r="15" spans="1:6" ht="14.25" customHeight="1" thickBot="1" x14ac:dyDescent="0.25">
      <c r="A15" s="27" t="s">
        <v>184</v>
      </c>
      <c r="B15" s="30">
        <v>31.02</v>
      </c>
      <c r="C15" s="68">
        <v>0.57999999999999996</v>
      </c>
      <c r="D15" s="30"/>
      <c r="E15" s="30">
        <v>1.0900000000000001</v>
      </c>
      <c r="F15" s="68">
        <v>1.5</v>
      </c>
    </row>
    <row r="16" spans="1:6" ht="14.25" customHeight="1" thickBot="1" x14ac:dyDescent="0.25">
      <c r="A16" s="27" t="s">
        <v>185</v>
      </c>
      <c r="B16" s="30">
        <v>8.7100000000000009</v>
      </c>
      <c r="C16" s="68">
        <v>0</v>
      </c>
      <c r="D16" s="30"/>
      <c r="E16" s="30">
        <v>0.31</v>
      </c>
      <c r="F16" s="68">
        <v>0</v>
      </c>
    </row>
    <row r="17" spans="1:6" ht="14.25" customHeight="1" thickBot="1" x14ac:dyDescent="0.25">
      <c r="A17" s="27" t="s">
        <v>186</v>
      </c>
      <c r="B17" s="30">
        <v>13.98</v>
      </c>
      <c r="C17" s="68">
        <v>0</v>
      </c>
      <c r="D17" s="30"/>
      <c r="E17" s="30">
        <v>0.49</v>
      </c>
      <c r="F17" s="68">
        <v>0</v>
      </c>
    </row>
    <row r="18" spans="1:6" ht="14.25" customHeight="1" thickBot="1" x14ac:dyDescent="0.25">
      <c r="A18" s="27" t="s">
        <v>65</v>
      </c>
      <c r="B18" s="30">
        <v>16.25</v>
      </c>
      <c r="C18" s="68">
        <v>0.16</v>
      </c>
      <c r="D18" s="30"/>
      <c r="E18" s="30">
        <v>0.56999999999999995</v>
      </c>
      <c r="F18" s="68">
        <v>0.41</v>
      </c>
    </row>
    <row r="19" spans="1:6" ht="14.25" customHeight="1" thickBot="1" x14ac:dyDescent="0.25">
      <c r="A19" s="29" t="s">
        <v>188</v>
      </c>
      <c r="B19" s="30">
        <v>180.33</v>
      </c>
      <c r="C19" s="68">
        <v>0.98</v>
      </c>
      <c r="D19" s="30"/>
      <c r="E19" s="30">
        <v>6.33</v>
      </c>
      <c r="F19" s="68">
        <v>2.5299999999999998</v>
      </c>
    </row>
    <row r="20" spans="1:6" ht="14.25" customHeight="1" thickBot="1" x14ac:dyDescent="0.25">
      <c r="A20" s="29" t="s">
        <v>163</v>
      </c>
      <c r="B20" s="30">
        <v>1.23</v>
      </c>
      <c r="C20" s="68">
        <v>0</v>
      </c>
      <c r="D20" s="30"/>
      <c r="E20" s="30">
        <v>0.04</v>
      </c>
      <c r="F20" s="68">
        <v>0</v>
      </c>
    </row>
    <row r="21" spans="1:6" ht="14.25" customHeight="1" x14ac:dyDescent="0.2">
      <c r="A21" s="28" t="s">
        <v>248</v>
      </c>
      <c r="B21" s="24">
        <v>7.44</v>
      </c>
      <c r="C21" s="69">
        <v>0.85</v>
      </c>
      <c r="D21" s="24"/>
      <c r="E21" s="71">
        <v>0.26</v>
      </c>
      <c r="F21" s="92">
        <v>2.2000000000000002</v>
      </c>
    </row>
  </sheetData>
  <mergeCells count="2">
    <mergeCell ref="E3:F3"/>
    <mergeCell ref="B3:C3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55C77-345A-4D56-9999-CED3E91D8CD8}">
  <dimension ref="A1:H32"/>
  <sheetViews>
    <sheetView workbookViewId="0"/>
  </sheetViews>
  <sheetFormatPr defaultRowHeight="15" x14ac:dyDescent="0.2"/>
  <cols>
    <col min="1" max="1" width="20" style="4" customWidth="1"/>
    <col min="2" max="2" width="7.875" style="4" bestFit="1" customWidth="1"/>
    <col min="3" max="5" width="12.625" style="4" customWidth="1"/>
    <col min="6" max="6" width="12.625" style="6" customWidth="1"/>
    <col min="7" max="7" width="7.25" style="4" bestFit="1" customWidth="1"/>
    <col min="8" max="16384" width="9" style="4"/>
  </cols>
  <sheetData>
    <row r="1" spans="1:8" ht="31.5" customHeight="1" x14ac:dyDescent="0.2">
      <c r="A1" s="1" t="s">
        <v>386</v>
      </c>
      <c r="B1" s="6"/>
      <c r="C1" s="6"/>
      <c r="D1" s="6"/>
      <c r="E1" s="6"/>
      <c r="G1" s="6"/>
      <c r="H1" s="6"/>
    </row>
    <row r="2" spans="1:8" x14ac:dyDescent="0.2">
      <c r="B2" s="58"/>
      <c r="C2" s="59"/>
      <c r="D2" s="59"/>
      <c r="E2" s="59"/>
      <c r="F2" s="30"/>
      <c r="G2" s="58"/>
    </row>
    <row r="3" spans="1:8" ht="28.5" customHeight="1" x14ac:dyDescent="0.2">
      <c r="A3" s="3" t="s">
        <v>172</v>
      </c>
      <c r="B3" s="60" t="s">
        <v>173</v>
      </c>
      <c r="C3" s="61" t="s">
        <v>174</v>
      </c>
      <c r="D3" s="61" t="s">
        <v>175</v>
      </c>
      <c r="E3" s="61" t="s">
        <v>159</v>
      </c>
      <c r="F3" s="175" t="s">
        <v>196</v>
      </c>
      <c r="G3" s="175"/>
    </row>
    <row r="4" spans="1:8" x14ac:dyDescent="0.2">
      <c r="A4" s="23"/>
      <c r="B4" s="23" t="s">
        <v>79</v>
      </c>
      <c r="C4" s="62">
        <v>115661680</v>
      </c>
      <c r="D4" s="62">
        <v>115706003</v>
      </c>
      <c r="E4" s="62">
        <v>-44323</v>
      </c>
      <c r="F4" s="22" t="s">
        <v>171</v>
      </c>
      <c r="G4" s="23"/>
    </row>
    <row r="5" spans="1:8" x14ac:dyDescent="0.2">
      <c r="A5" s="58"/>
      <c r="B5" s="58" t="s">
        <v>81</v>
      </c>
      <c r="C5" s="59">
        <v>105660890</v>
      </c>
      <c r="D5" s="59">
        <v>105687527</v>
      </c>
      <c r="E5" s="59">
        <v>-26637</v>
      </c>
      <c r="F5" s="30" t="s">
        <v>171</v>
      </c>
      <c r="G5" s="58"/>
    </row>
    <row r="6" spans="1:8" x14ac:dyDescent="0.2">
      <c r="A6" s="58"/>
      <c r="B6" s="58" t="s">
        <v>84</v>
      </c>
      <c r="C6" s="59">
        <v>99304245</v>
      </c>
      <c r="D6" s="59">
        <v>99383318</v>
      </c>
      <c r="E6" s="59">
        <v>-79073</v>
      </c>
      <c r="F6" s="30" t="s">
        <v>171</v>
      </c>
      <c r="G6" s="58"/>
    </row>
    <row r="7" spans="1:8" x14ac:dyDescent="0.2">
      <c r="A7" s="58"/>
      <c r="B7" s="58" t="s">
        <v>90</v>
      </c>
      <c r="C7" s="59">
        <v>64735199</v>
      </c>
      <c r="D7" s="59">
        <v>64804561</v>
      </c>
      <c r="E7" s="59">
        <v>-69362</v>
      </c>
      <c r="F7" s="30" t="s">
        <v>171</v>
      </c>
      <c r="G7" s="58" t="s">
        <v>163</v>
      </c>
    </row>
    <row r="8" spans="1:8" x14ac:dyDescent="0.2">
      <c r="A8" s="58"/>
      <c r="B8" s="58" t="s">
        <v>90</v>
      </c>
      <c r="C8" s="59">
        <v>146967269</v>
      </c>
      <c r="D8" s="59">
        <v>147006830</v>
      </c>
      <c r="E8" s="59">
        <v>-39561</v>
      </c>
      <c r="F8" s="30" t="s">
        <v>171</v>
      </c>
      <c r="G8" s="58"/>
    </row>
    <row r="9" spans="1:8" x14ac:dyDescent="0.2">
      <c r="A9" s="58"/>
      <c r="B9" s="58" t="s">
        <v>95</v>
      </c>
      <c r="C9" s="59">
        <v>92736399</v>
      </c>
      <c r="D9" s="59">
        <v>92778591</v>
      </c>
      <c r="E9" s="59">
        <v>-42192</v>
      </c>
      <c r="F9" s="30" t="s">
        <v>171</v>
      </c>
      <c r="G9" s="58"/>
    </row>
    <row r="10" spans="1:8" x14ac:dyDescent="0.2">
      <c r="A10" s="58"/>
      <c r="B10" s="58" t="s">
        <v>96</v>
      </c>
      <c r="C10" s="59">
        <v>94925630</v>
      </c>
      <c r="D10" s="59">
        <v>94965732</v>
      </c>
      <c r="E10" s="59">
        <v>-40102</v>
      </c>
      <c r="F10" s="30" t="s">
        <v>171</v>
      </c>
      <c r="G10" s="58"/>
    </row>
    <row r="11" spans="1:8" x14ac:dyDescent="0.2">
      <c r="A11" s="58"/>
      <c r="B11" s="58"/>
      <c r="C11" s="59"/>
      <c r="D11" s="59"/>
      <c r="E11" s="59"/>
      <c r="F11" s="30"/>
      <c r="G11" s="58"/>
    </row>
    <row r="12" spans="1:8" x14ac:dyDescent="0.2">
      <c r="A12" s="58"/>
      <c r="B12" s="58" t="s">
        <v>79</v>
      </c>
      <c r="C12" s="59">
        <v>52881404</v>
      </c>
      <c r="D12" s="59">
        <v>52885057</v>
      </c>
      <c r="E12" s="59">
        <v>3653</v>
      </c>
      <c r="F12" s="30" t="s">
        <v>164</v>
      </c>
      <c r="G12" s="58" t="s">
        <v>168</v>
      </c>
    </row>
    <row r="13" spans="1:8" x14ac:dyDescent="0.2">
      <c r="A13" s="58"/>
      <c r="B13" s="58" t="s">
        <v>80</v>
      </c>
      <c r="C13" s="59">
        <v>49306642</v>
      </c>
      <c r="D13" s="59">
        <v>49307380</v>
      </c>
      <c r="E13" s="59">
        <v>738</v>
      </c>
      <c r="F13" s="30" t="s">
        <v>164</v>
      </c>
      <c r="G13" s="58" t="s">
        <v>168</v>
      </c>
    </row>
    <row r="14" spans="1:8" x14ac:dyDescent="0.2">
      <c r="A14" s="58"/>
      <c r="B14" s="58" t="s">
        <v>80</v>
      </c>
      <c r="C14" s="59">
        <v>83102044</v>
      </c>
      <c r="D14" s="59">
        <v>83115181</v>
      </c>
      <c r="E14" s="59">
        <v>13137</v>
      </c>
      <c r="F14" s="30" t="s">
        <v>164</v>
      </c>
      <c r="G14" s="58" t="s">
        <v>168</v>
      </c>
    </row>
    <row r="15" spans="1:8" x14ac:dyDescent="0.2">
      <c r="A15" s="58"/>
      <c r="B15" s="58" t="s">
        <v>81</v>
      </c>
      <c r="C15" s="59">
        <v>57154320</v>
      </c>
      <c r="D15" s="59">
        <v>57156785</v>
      </c>
      <c r="E15" s="59">
        <v>2465</v>
      </c>
      <c r="F15" s="30" t="s">
        <v>164</v>
      </c>
      <c r="G15" s="58" t="s">
        <v>169</v>
      </c>
    </row>
    <row r="16" spans="1:8" x14ac:dyDescent="0.2">
      <c r="A16" s="58"/>
      <c r="B16" s="58" t="s">
        <v>81</v>
      </c>
      <c r="C16" s="59">
        <v>79700670</v>
      </c>
      <c r="D16" s="59">
        <v>79701687</v>
      </c>
      <c r="E16" s="59">
        <v>1017</v>
      </c>
      <c r="F16" s="30" t="s">
        <v>164</v>
      </c>
      <c r="G16" s="58" t="s">
        <v>166</v>
      </c>
    </row>
    <row r="17" spans="1:7" x14ac:dyDescent="0.2">
      <c r="A17" s="58"/>
      <c r="B17" s="58" t="s">
        <v>81</v>
      </c>
      <c r="C17" s="59">
        <v>107702318</v>
      </c>
      <c r="D17" s="59">
        <v>110097988</v>
      </c>
      <c r="E17" s="59">
        <f>D17-C17</f>
        <v>2395670</v>
      </c>
      <c r="F17" s="30" t="s">
        <v>170</v>
      </c>
      <c r="G17" s="58"/>
    </row>
    <row r="18" spans="1:7" x14ac:dyDescent="0.2">
      <c r="A18" s="58"/>
      <c r="B18" s="58" t="s">
        <v>82</v>
      </c>
      <c r="C18" s="59">
        <v>23668981</v>
      </c>
      <c r="D18" s="59">
        <v>23669116</v>
      </c>
      <c r="E18" s="59">
        <v>135</v>
      </c>
      <c r="F18" s="30" t="s">
        <v>164</v>
      </c>
      <c r="G18" s="58" t="s">
        <v>165</v>
      </c>
    </row>
    <row r="19" spans="1:7" x14ac:dyDescent="0.2">
      <c r="A19" s="58"/>
      <c r="B19" s="58" t="s">
        <v>84</v>
      </c>
      <c r="C19" s="59">
        <v>161664</v>
      </c>
      <c r="D19" s="59">
        <v>2927317</v>
      </c>
      <c r="E19" s="59">
        <f>D19-C19</f>
        <v>2765653</v>
      </c>
      <c r="F19" s="30" t="s">
        <v>167</v>
      </c>
      <c r="G19" s="58"/>
    </row>
    <row r="20" spans="1:7" x14ac:dyDescent="0.2">
      <c r="A20" s="58"/>
      <c r="B20" s="58" t="s">
        <v>84</v>
      </c>
      <c r="C20" s="59">
        <v>116001237</v>
      </c>
      <c r="D20" s="59">
        <v>116043340</v>
      </c>
      <c r="E20" s="59">
        <v>42103</v>
      </c>
      <c r="F20" s="30" t="s">
        <v>197</v>
      </c>
      <c r="G20" s="58"/>
    </row>
    <row r="21" spans="1:7" x14ac:dyDescent="0.2">
      <c r="A21" s="58"/>
      <c r="B21" s="58" t="s">
        <v>85</v>
      </c>
      <c r="C21" s="59">
        <v>24323328</v>
      </c>
      <c r="D21" s="59">
        <v>24324352</v>
      </c>
      <c r="E21" s="59">
        <v>1024</v>
      </c>
      <c r="F21" s="30" t="s">
        <v>164</v>
      </c>
      <c r="G21" s="58" t="s">
        <v>169</v>
      </c>
    </row>
    <row r="22" spans="1:7" x14ac:dyDescent="0.2">
      <c r="A22" s="58"/>
      <c r="B22" s="58" t="s">
        <v>85</v>
      </c>
      <c r="C22" s="59">
        <v>69157475</v>
      </c>
      <c r="D22" s="59">
        <v>69157622</v>
      </c>
      <c r="E22" s="59">
        <v>147</v>
      </c>
      <c r="F22" s="30" t="s">
        <v>164</v>
      </c>
      <c r="G22" s="58" t="s">
        <v>169</v>
      </c>
    </row>
    <row r="23" spans="1:7" x14ac:dyDescent="0.2">
      <c r="A23" s="58"/>
      <c r="B23" s="58" t="s">
        <v>86</v>
      </c>
      <c r="C23" s="59">
        <v>30708139</v>
      </c>
      <c r="D23" s="59">
        <v>30708745</v>
      </c>
      <c r="E23" s="59">
        <v>606</v>
      </c>
      <c r="F23" s="30" t="s">
        <v>164</v>
      </c>
      <c r="G23" s="58" t="s">
        <v>169</v>
      </c>
    </row>
    <row r="24" spans="1:7" x14ac:dyDescent="0.2">
      <c r="A24" s="58"/>
      <c r="B24" s="58" t="s">
        <v>88</v>
      </c>
      <c r="C24" s="59">
        <v>26790860</v>
      </c>
      <c r="D24" s="59">
        <v>26791414</v>
      </c>
      <c r="E24" s="59">
        <v>554</v>
      </c>
      <c r="F24" s="30" t="s">
        <v>164</v>
      </c>
      <c r="G24" s="58" t="s">
        <v>168</v>
      </c>
    </row>
    <row r="25" spans="1:7" x14ac:dyDescent="0.2">
      <c r="A25" s="58"/>
      <c r="B25" s="58" t="s">
        <v>90</v>
      </c>
      <c r="C25" s="59">
        <v>94556032</v>
      </c>
      <c r="D25" s="59">
        <v>94556641</v>
      </c>
      <c r="E25" s="59">
        <v>609</v>
      </c>
      <c r="F25" s="30" t="s">
        <v>164</v>
      </c>
      <c r="G25" s="58" t="s">
        <v>168</v>
      </c>
    </row>
    <row r="26" spans="1:7" x14ac:dyDescent="0.2">
      <c r="A26" s="58"/>
      <c r="B26" s="58" t="s">
        <v>92</v>
      </c>
      <c r="C26" s="59">
        <v>5756789</v>
      </c>
      <c r="D26" s="59">
        <v>5757290</v>
      </c>
      <c r="E26" s="59">
        <v>501</v>
      </c>
      <c r="F26" s="30" t="s">
        <v>164</v>
      </c>
      <c r="G26" s="58" t="s">
        <v>168</v>
      </c>
    </row>
    <row r="27" spans="1:7" x14ac:dyDescent="0.2">
      <c r="A27" s="58"/>
      <c r="B27" s="58" t="s">
        <v>92</v>
      </c>
      <c r="C27" s="59">
        <v>61173429</v>
      </c>
      <c r="D27" s="59">
        <v>61174789</v>
      </c>
      <c r="E27" s="59">
        <v>1360</v>
      </c>
      <c r="F27" s="30" t="s">
        <v>164</v>
      </c>
      <c r="G27" s="58" t="s">
        <v>165</v>
      </c>
    </row>
    <row r="28" spans="1:7" x14ac:dyDescent="0.2">
      <c r="A28" s="58"/>
      <c r="B28" s="58" t="s">
        <v>93</v>
      </c>
      <c r="C28" s="59">
        <v>23833777</v>
      </c>
      <c r="D28" s="59">
        <v>23834144</v>
      </c>
      <c r="E28" s="59">
        <v>367</v>
      </c>
      <c r="F28" s="30" t="s">
        <v>164</v>
      </c>
      <c r="G28" s="58" t="s">
        <v>168</v>
      </c>
    </row>
    <row r="29" spans="1:7" x14ac:dyDescent="0.2">
      <c r="A29" s="58"/>
      <c r="B29" s="58" t="s">
        <v>94</v>
      </c>
      <c r="C29" s="59">
        <v>103052321</v>
      </c>
      <c r="D29" s="59">
        <v>103054569</v>
      </c>
      <c r="E29" s="59">
        <v>2248</v>
      </c>
      <c r="F29" s="30" t="s">
        <v>164</v>
      </c>
      <c r="G29" s="58" t="s">
        <v>168</v>
      </c>
    </row>
    <row r="30" spans="1:7" x14ac:dyDescent="0.2">
      <c r="A30" s="58"/>
      <c r="B30" s="58" t="s">
        <v>95</v>
      </c>
      <c r="C30" s="59">
        <v>105868524</v>
      </c>
      <c r="D30" s="59">
        <v>105870019</v>
      </c>
      <c r="E30" s="59">
        <v>1495</v>
      </c>
      <c r="F30" s="30" t="s">
        <v>164</v>
      </c>
      <c r="G30" s="58" t="s">
        <v>165</v>
      </c>
    </row>
    <row r="31" spans="1:7" x14ac:dyDescent="0.2">
      <c r="A31" s="58"/>
      <c r="B31" s="58" t="s">
        <v>96</v>
      </c>
      <c r="C31" s="59">
        <v>1949721</v>
      </c>
      <c r="D31" s="59">
        <v>1950742</v>
      </c>
      <c r="E31" s="59">
        <v>1021</v>
      </c>
      <c r="F31" s="30" t="s">
        <v>164</v>
      </c>
      <c r="G31" s="58" t="s">
        <v>165</v>
      </c>
    </row>
    <row r="32" spans="1:7" x14ac:dyDescent="0.2">
      <c r="A32" s="25"/>
      <c r="B32" s="25" t="s">
        <v>97</v>
      </c>
      <c r="C32" s="63">
        <v>2223461</v>
      </c>
      <c r="D32" s="63">
        <v>11384591</v>
      </c>
      <c r="E32" s="63">
        <f>D32-C32</f>
        <v>9161130</v>
      </c>
      <c r="F32" s="24" t="s">
        <v>167</v>
      </c>
      <c r="G32" s="25"/>
    </row>
  </sheetData>
  <mergeCells count="1">
    <mergeCell ref="F3:G3"/>
  </mergeCells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49E7-7126-4E04-868E-F9D5B19EDFA9}">
  <dimension ref="A1:K22"/>
  <sheetViews>
    <sheetView workbookViewId="0"/>
  </sheetViews>
  <sheetFormatPr defaultRowHeight="15" x14ac:dyDescent="0.2"/>
  <cols>
    <col min="1" max="1" width="6.25" style="4" bestFit="1" customWidth="1"/>
    <col min="2" max="2" width="10.125" style="4" bestFit="1" customWidth="1"/>
    <col min="3" max="4" width="10.5" style="4" bestFit="1" customWidth="1"/>
    <col min="5" max="5" width="11.75" style="6" bestFit="1" customWidth="1"/>
    <col min="6" max="6" width="10.375" style="4" bestFit="1" customWidth="1"/>
    <col min="7" max="7" width="10.5" style="4" bestFit="1" customWidth="1"/>
    <col min="8" max="8" width="12.75" style="6" bestFit="1" customWidth="1"/>
    <col min="9" max="10" width="8.125" style="4" customWidth="1"/>
    <col min="11" max="11" width="8.375" style="13" bestFit="1" customWidth="1"/>
    <col min="12" max="16384" width="9" style="4"/>
  </cols>
  <sheetData>
    <row r="1" spans="1:11" ht="31.5" customHeight="1" x14ac:dyDescent="0.2">
      <c r="A1" s="1" t="s">
        <v>387</v>
      </c>
      <c r="B1" s="6"/>
      <c r="C1" s="6"/>
      <c r="D1" s="6"/>
      <c r="F1" s="6"/>
      <c r="G1" s="6"/>
      <c r="H1" s="4"/>
      <c r="K1" s="4"/>
    </row>
    <row r="3" spans="1:11" ht="29.25" customHeight="1" x14ac:dyDescent="0.2">
      <c r="A3" s="65" t="s">
        <v>211</v>
      </c>
      <c r="B3" s="60" t="s">
        <v>162</v>
      </c>
      <c r="C3" s="60" t="s">
        <v>198</v>
      </c>
      <c r="D3" s="60" t="s">
        <v>199</v>
      </c>
      <c r="E3" s="60" t="s">
        <v>206</v>
      </c>
      <c r="F3" s="60" t="s">
        <v>203</v>
      </c>
      <c r="G3" s="60" t="s">
        <v>204</v>
      </c>
      <c r="H3" s="60" t="s">
        <v>207</v>
      </c>
      <c r="I3" s="60" t="s">
        <v>209</v>
      </c>
      <c r="J3" s="60" t="s">
        <v>210</v>
      </c>
      <c r="K3" s="66" t="s">
        <v>208</v>
      </c>
    </row>
    <row r="4" spans="1:11" x14ac:dyDescent="0.2">
      <c r="A4" s="58" t="s">
        <v>79</v>
      </c>
      <c r="B4" s="59">
        <v>182634243</v>
      </c>
      <c r="C4" s="59">
        <v>120030000</v>
      </c>
      <c r="D4" s="59">
        <v>121980000</v>
      </c>
      <c r="E4" s="30">
        <v>1.95</v>
      </c>
      <c r="F4" s="59">
        <v>120908000</v>
      </c>
      <c r="G4" s="59">
        <v>121790000</v>
      </c>
      <c r="H4" s="30">
        <v>0.88</v>
      </c>
      <c r="I4" s="58">
        <v>46.91</v>
      </c>
      <c r="J4" s="58">
        <v>1.98</v>
      </c>
      <c r="K4" s="30" t="s">
        <v>201</v>
      </c>
    </row>
    <row r="5" spans="1:11" x14ac:dyDescent="0.2">
      <c r="A5" s="58" t="s">
        <v>80</v>
      </c>
      <c r="B5" s="59">
        <v>144004072</v>
      </c>
      <c r="C5" s="59">
        <v>15840000</v>
      </c>
      <c r="D5" s="59">
        <v>16710000</v>
      </c>
      <c r="E5" s="30">
        <v>0.87</v>
      </c>
      <c r="F5" s="44" t="s">
        <v>176</v>
      </c>
      <c r="G5" s="44" t="s">
        <v>176</v>
      </c>
      <c r="H5" s="30">
        <v>0</v>
      </c>
      <c r="I5" s="58">
        <v>35.11</v>
      </c>
      <c r="J5" s="58">
        <v>8.0399999999999991</v>
      </c>
      <c r="K5" s="30" t="s">
        <v>200</v>
      </c>
    </row>
    <row r="6" spans="1:11" x14ac:dyDescent="0.2">
      <c r="A6" s="58" t="s">
        <v>81</v>
      </c>
      <c r="B6" s="59">
        <v>188513114</v>
      </c>
      <c r="C6" s="59">
        <v>176910000</v>
      </c>
      <c r="D6" s="59">
        <v>180180000</v>
      </c>
      <c r="E6" s="30">
        <v>3.27</v>
      </c>
      <c r="F6" s="59">
        <v>177569000</v>
      </c>
      <c r="G6" s="59">
        <v>179617000</v>
      </c>
      <c r="H6" s="30">
        <v>2.0499999999999998</v>
      </c>
      <c r="I6" s="58">
        <v>51.58</v>
      </c>
      <c r="J6" s="58">
        <v>21.23</v>
      </c>
      <c r="K6" s="30" t="s">
        <v>200</v>
      </c>
    </row>
    <row r="7" spans="1:11" x14ac:dyDescent="0.2">
      <c r="A7" s="58" t="s">
        <v>82</v>
      </c>
      <c r="B7" s="59">
        <v>185356503</v>
      </c>
      <c r="C7" s="59">
        <v>118920000</v>
      </c>
      <c r="D7" s="59">
        <v>123960000</v>
      </c>
      <c r="E7" s="30">
        <v>5.04</v>
      </c>
      <c r="F7" s="59">
        <v>118920000</v>
      </c>
      <c r="G7" s="59">
        <v>123917000</v>
      </c>
      <c r="H7" s="30">
        <v>5</v>
      </c>
      <c r="I7" s="58">
        <v>57.55</v>
      </c>
      <c r="J7" s="58">
        <v>1.94</v>
      </c>
      <c r="K7" s="30" t="s">
        <v>201</v>
      </c>
    </row>
    <row r="8" spans="1:11" x14ac:dyDescent="0.2">
      <c r="A8" s="58" t="s">
        <v>83</v>
      </c>
      <c r="B8" s="59">
        <v>135007592</v>
      </c>
      <c r="C8" s="59">
        <v>120630000</v>
      </c>
      <c r="D8" s="59">
        <v>123510000</v>
      </c>
      <c r="E8" s="30">
        <v>2.88</v>
      </c>
      <c r="F8" s="59">
        <v>120728000</v>
      </c>
      <c r="G8" s="59">
        <v>122397000</v>
      </c>
      <c r="H8" s="30">
        <v>1.67</v>
      </c>
      <c r="I8" s="58">
        <v>56.57</v>
      </c>
      <c r="J8" s="58">
        <v>9.64</v>
      </c>
      <c r="K8" s="30" t="s">
        <v>200</v>
      </c>
    </row>
    <row r="9" spans="1:11" x14ac:dyDescent="0.2">
      <c r="A9" s="58" t="s">
        <v>84</v>
      </c>
      <c r="B9" s="59">
        <v>146752514</v>
      </c>
      <c r="C9" s="59">
        <v>18360000</v>
      </c>
      <c r="D9" s="59">
        <v>18660000</v>
      </c>
      <c r="E9" s="30">
        <v>0.3</v>
      </c>
      <c r="F9" s="44" t="s">
        <v>176</v>
      </c>
      <c r="G9" s="44" t="s">
        <v>176</v>
      </c>
      <c r="H9" s="30">
        <v>0</v>
      </c>
      <c r="I9" s="58">
        <v>40.950000000000003</v>
      </c>
      <c r="J9" s="58">
        <v>6.98</v>
      </c>
      <c r="K9" s="30" t="s">
        <v>202</v>
      </c>
    </row>
    <row r="10" spans="1:11" x14ac:dyDescent="0.2">
      <c r="A10" s="58" t="s">
        <v>85</v>
      </c>
      <c r="B10" s="59">
        <v>144166824</v>
      </c>
      <c r="C10" s="59">
        <v>6180000</v>
      </c>
      <c r="D10" s="59">
        <v>6780000</v>
      </c>
      <c r="E10" s="30">
        <v>0.6</v>
      </c>
      <c r="F10" s="44" t="s">
        <v>176</v>
      </c>
      <c r="G10" s="44" t="s">
        <v>176</v>
      </c>
      <c r="H10" s="30">
        <v>0</v>
      </c>
      <c r="I10" s="58">
        <v>37.79</v>
      </c>
      <c r="J10" s="58">
        <v>22.23</v>
      </c>
      <c r="K10" s="30" t="s">
        <v>200</v>
      </c>
    </row>
    <row r="11" spans="1:11" x14ac:dyDescent="0.2">
      <c r="A11" s="58" t="s">
        <v>86</v>
      </c>
      <c r="B11" s="59">
        <v>133833317</v>
      </c>
      <c r="C11" s="59">
        <v>119760000</v>
      </c>
      <c r="D11" s="59">
        <v>122100000</v>
      </c>
      <c r="E11" s="30">
        <v>2.34</v>
      </c>
      <c r="F11" s="59">
        <v>119864000</v>
      </c>
      <c r="G11" s="59">
        <v>122066000</v>
      </c>
      <c r="H11" s="30">
        <v>2.2000000000000002</v>
      </c>
      <c r="I11" s="58">
        <v>56.8</v>
      </c>
      <c r="J11" s="58">
        <v>10.210000000000001</v>
      </c>
      <c r="K11" s="30" t="s">
        <v>200</v>
      </c>
    </row>
    <row r="12" spans="1:11" x14ac:dyDescent="0.2">
      <c r="A12" s="58" t="s">
        <v>87</v>
      </c>
      <c r="B12" s="59">
        <v>132160607</v>
      </c>
      <c r="C12" s="59">
        <v>11460000</v>
      </c>
      <c r="D12" s="59">
        <v>12660000</v>
      </c>
      <c r="E12" s="30">
        <v>1.2</v>
      </c>
      <c r="F12" s="59">
        <v>11673000</v>
      </c>
      <c r="G12" s="59">
        <v>12599000</v>
      </c>
      <c r="H12" s="30">
        <v>0.93</v>
      </c>
      <c r="I12" s="58">
        <v>47.93</v>
      </c>
      <c r="J12" s="58">
        <v>10.43</v>
      </c>
      <c r="K12" s="30" t="s">
        <v>200</v>
      </c>
    </row>
    <row r="13" spans="1:11" x14ac:dyDescent="0.2">
      <c r="A13" s="58" t="s">
        <v>88</v>
      </c>
      <c r="B13" s="59">
        <v>136732836</v>
      </c>
      <c r="C13" s="59">
        <v>122430000</v>
      </c>
      <c r="D13" s="59">
        <v>127170000</v>
      </c>
      <c r="E13" s="30">
        <v>4.74</v>
      </c>
      <c r="F13" s="59">
        <v>122430000</v>
      </c>
      <c r="G13" s="59">
        <v>124899000</v>
      </c>
      <c r="H13" s="30">
        <v>2.4700000000000002</v>
      </c>
      <c r="I13" s="58">
        <v>49.81</v>
      </c>
      <c r="J13" s="58">
        <v>12.8</v>
      </c>
      <c r="K13" s="30" t="s">
        <v>200</v>
      </c>
    </row>
    <row r="14" spans="1:11" x14ac:dyDescent="0.2">
      <c r="A14" s="58" t="s">
        <v>89</v>
      </c>
      <c r="B14" s="59">
        <v>137446995</v>
      </c>
      <c r="C14" s="59">
        <v>14370000</v>
      </c>
      <c r="D14" s="59">
        <v>14850000</v>
      </c>
      <c r="E14" s="30">
        <v>0.48</v>
      </c>
      <c r="F14" s="44" t="s">
        <v>176</v>
      </c>
      <c r="G14" s="44" t="s">
        <v>176</v>
      </c>
      <c r="H14" s="30">
        <v>0</v>
      </c>
      <c r="I14" s="58">
        <v>39.71</v>
      </c>
      <c r="J14" s="58">
        <v>8.5299999999999994</v>
      </c>
      <c r="K14" s="30" t="s">
        <v>200</v>
      </c>
    </row>
    <row r="15" spans="1:11" x14ac:dyDescent="0.2">
      <c r="A15" s="58" t="s">
        <v>90</v>
      </c>
      <c r="B15" s="59">
        <v>150654561</v>
      </c>
      <c r="C15" s="59">
        <v>139260000</v>
      </c>
      <c r="D15" s="59">
        <v>139650000</v>
      </c>
      <c r="E15" s="30">
        <v>0.39</v>
      </c>
      <c r="F15" s="44" t="s">
        <v>176</v>
      </c>
      <c r="G15" s="44" t="s">
        <v>176</v>
      </c>
      <c r="H15" s="30">
        <v>0</v>
      </c>
      <c r="I15" s="58">
        <v>38.94</v>
      </c>
      <c r="J15" s="58">
        <v>12.65</v>
      </c>
      <c r="K15" s="30" t="s">
        <v>200</v>
      </c>
    </row>
    <row r="16" spans="1:11" x14ac:dyDescent="0.2">
      <c r="A16" s="58" t="s">
        <v>91</v>
      </c>
      <c r="B16" s="59">
        <v>145912061</v>
      </c>
      <c r="C16" s="59">
        <v>139380000</v>
      </c>
      <c r="D16" s="59">
        <v>139800000</v>
      </c>
      <c r="E16" s="30">
        <v>0.42</v>
      </c>
      <c r="F16" s="44" t="s">
        <v>176</v>
      </c>
      <c r="G16" s="44" t="s">
        <v>176</v>
      </c>
      <c r="H16" s="30">
        <v>0</v>
      </c>
      <c r="I16" s="58">
        <v>38.47</v>
      </c>
      <c r="J16" s="58">
        <v>22.8</v>
      </c>
      <c r="K16" s="30" t="s">
        <v>200</v>
      </c>
    </row>
    <row r="17" spans="1:11" x14ac:dyDescent="0.2">
      <c r="A17" s="58" t="s">
        <v>92</v>
      </c>
      <c r="B17" s="59">
        <v>146412814</v>
      </c>
      <c r="C17" s="59">
        <v>11850000</v>
      </c>
      <c r="D17" s="59">
        <v>16530000</v>
      </c>
      <c r="E17" s="30">
        <v>4.68</v>
      </c>
      <c r="F17" s="59">
        <v>13305000</v>
      </c>
      <c r="G17" s="59">
        <v>15020000</v>
      </c>
      <c r="H17" s="30">
        <v>1.72</v>
      </c>
      <c r="I17" s="58">
        <v>48.54</v>
      </c>
      <c r="J17" s="58">
        <v>9.77</v>
      </c>
      <c r="K17" s="30" t="s">
        <v>200</v>
      </c>
    </row>
    <row r="18" spans="1:11" x14ac:dyDescent="0.2">
      <c r="A18" s="58" t="s">
        <v>93</v>
      </c>
      <c r="B18" s="59">
        <v>148654966</v>
      </c>
      <c r="C18" s="59">
        <v>14550000</v>
      </c>
      <c r="D18" s="59">
        <v>15030000</v>
      </c>
      <c r="E18" s="30">
        <v>0.48</v>
      </c>
      <c r="F18" s="44" t="s">
        <v>176</v>
      </c>
      <c r="G18" s="44" t="s">
        <v>176</v>
      </c>
      <c r="H18" s="30">
        <v>0</v>
      </c>
      <c r="I18" s="58">
        <v>38.75</v>
      </c>
      <c r="J18" s="58">
        <v>9.18</v>
      </c>
      <c r="K18" s="30" t="s">
        <v>200</v>
      </c>
    </row>
    <row r="19" spans="1:11" x14ac:dyDescent="0.2">
      <c r="A19" s="58" t="s">
        <v>94</v>
      </c>
      <c r="B19" s="59">
        <v>144743856</v>
      </c>
      <c r="C19" s="59">
        <v>135240000</v>
      </c>
      <c r="D19" s="59">
        <v>138450000</v>
      </c>
      <c r="E19" s="30">
        <v>3.21</v>
      </c>
      <c r="F19" s="59">
        <v>135272000</v>
      </c>
      <c r="G19" s="59">
        <v>138355000</v>
      </c>
      <c r="H19" s="30">
        <v>3.08</v>
      </c>
      <c r="I19" s="58">
        <v>57.73</v>
      </c>
      <c r="J19" s="58">
        <v>21.49</v>
      </c>
      <c r="K19" s="30" t="s">
        <v>200</v>
      </c>
    </row>
    <row r="20" spans="1:11" x14ac:dyDescent="0.2">
      <c r="A20" s="58" t="s">
        <v>95</v>
      </c>
      <c r="B20" s="59">
        <v>150496301</v>
      </c>
      <c r="C20" s="59">
        <v>12180000</v>
      </c>
      <c r="D20" s="59">
        <v>16230000</v>
      </c>
      <c r="E20" s="30">
        <v>4.05</v>
      </c>
      <c r="F20" s="59">
        <v>12560000</v>
      </c>
      <c r="G20" s="59">
        <v>16211000</v>
      </c>
      <c r="H20" s="30">
        <v>3.65</v>
      </c>
      <c r="I20" s="58">
        <v>56.27</v>
      </c>
      <c r="J20" s="58">
        <v>11.02</v>
      </c>
      <c r="K20" s="30" t="s">
        <v>200</v>
      </c>
    </row>
    <row r="21" spans="1:11" x14ac:dyDescent="0.2">
      <c r="A21" s="58" t="s">
        <v>96</v>
      </c>
      <c r="B21" s="59">
        <v>144541690</v>
      </c>
      <c r="C21" s="59">
        <v>105180000</v>
      </c>
      <c r="D21" s="59">
        <v>106290000</v>
      </c>
      <c r="E21" s="30">
        <v>1.1100000000000001</v>
      </c>
      <c r="F21" s="59">
        <v>105420000</v>
      </c>
      <c r="G21" s="59">
        <v>105976000</v>
      </c>
      <c r="H21" s="30">
        <v>0.56000000000000005</v>
      </c>
      <c r="I21" s="58">
        <v>47.12</v>
      </c>
      <c r="J21" s="58">
        <v>2.75</v>
      </c>
      <c r="K21" s="30" t="s">
        <v>201</v>
      </c>
    </row>
    <row r="22" spans="1:11" x14ac:dyDescent="0.2">
      <c r="A22" s="25" t="s">
        <v>97</v>
      </c>
      <c r="B22" s="63">
        <v>151274136</v>
      </c>
      <c r="C22" s="63">
        <v>34200000</v>
      </c>
      <c r="D22" s="63">
        <v>34830000</v>
      </c>
      <c r="E22" s="24">
        <v>0.63</v>
      </c>
      <c r="F22" s="70" t="s">
        <v>176</v>
      </c>
      <c r="G22" s="70" t="s">
        <v>176</v>
      </c>
      <c r="H22" s="24">
        <v>0</v>
      </c>
      <c r="I22" s="25">
        <v>38.89</v>
      </c>
      <c r="J22" s="25">
        <v>3.4</v>
      </c>
      <c r="K22" s="24" t="s">
        <v>202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4E70D-CF47-41E2-96E8-453EE87BA843}">
  <dimension ref="A1:K29"/>
  <sheetViews>
    <sheetView workbookViewId="0">
      <selection activeCell="I35" sqref="I35"/>
    </sheetView>
  </sheetViews>
  <sheetFormatPr defaultRowHeight="15" x14ac:dyDescent="0.2"/>
  <cols>
    <col min="1" max="1" width="18.625" style="4" customWidth="1"/>
    <col min="2" max="2" width="14.875" style="4" customWidth="1"/>
    <col min="3" max="4" width="18.625" style="6" customWidth="1"/>
    <col min="5" max="16384" width="9" style="4"/>
  </cols>
  <sheetData>
    <row r="1" spans="1:11" ht="31.5" customHeight="1" x14ac:dyDescent="0.2">
      <c r="A1" s="1" t="s">
        <v>245</v>
      </c>
      <c r="B1" s="6"/>
      <c r="E1" s="6"/>
      <c r="F1" s="6"/>
      <c r="G1" s="6"/>
    </row>
    <row r="2" spans="1:11" x14ac:dyDescent="0.2">
      <c r="E2" s="6"/>
      <c r="H2" s="6"/>
      <c r="K2" s="13"/>
    </row>
    <row r="3" spans="1:11" ht="28.5" customHeight="1" x14ac:dyDescent="0.2">
      <c r="A3" s="83" t="s">
        <v>172</v>
      </c>
      <c r="B3" s="83" t="s">
        <v>216</v>
      </c>
      <c r="C3" s="83" t="s">
        <v>217</v>
      </c>
      <c r="D3" s="83" t="s">
        <v>218</v>
      </c>
    </row>
    <row r="4" spans="1:11" ht="14.25" customHeight="1" x14ac:dyDescent="0.2">
      <c r="A4" s="176" t="s">
        <v>219</v>
      </c>
      <c r="B4" s="177"/>
      <c r="C4" s="84" t="s">
        <v>220</v>
      </c>
      <c r="D4" s="84" t="s">
        <v>234</v>
      </c>
    </row>
    <row r="5" spans="1:11" ht="14.25" customHeight="1" x14ac:dyDescent="0.2">
      <c r="A5" s="176"/>
      <c r="B5" s="177"/>
      <c r="C5" s="84" t="s">
        <v>221</v>
      </c>
      <c r="D5" s="84" t="s">
        <v>235</v>
      </c>
    </row>
    <row r="6" spans="1:11" ht="14.25" customHeight="1" x14ac:dyDescent="0.2">
      <c r="A6" s="176"/>
      <c r="B6" s="177"/>
      <c r="C6" s="84" t="s">
        <v>222</v>
      </c>
      <c r="D6" s="84" t="s">
        <v>236</v>
      </c>
    </row>
    <row r="7" spans="1:11" ht="14.25" customHeight="1" x14ac:dyDescent="0.2">
      <c r="A7" s="176"/>
      <c r="B7" s="177"/>
      <c r="C7" s="84"/>
      <c r="D7" s="84" t="s">
        <v>237</v>
      </c>
    </row>
    <row r="8" spans="1:11" ht="14.25" customHeight="1" x14ac:dyDescent="0.2">
      <c r="A8" s="176"/>
      <c r="B8" s="177"/>
      <c r="C8" s="84"/>
      <c r="D8" s="84"/>
    </row>
    <row r="9" spans="1:11" ht="14.25" customHeight="1" x14ac:dyDescent="0.2">
      <c r="A9" s="178" t="s">
        <v>223</v>
      </c>
      <c r="B9" s="182" t="s">
        <v>224</v>
      </c>
      <c r="C9" s="85" t="s">
        <v>380</v>
      </c>
      <c r="D9" s="86" t="s">
        <v>240</v>
      </c>
    </row>
    <row r="10" spans="1:11" ht="14.25" customHeight="1" x14ac:dyDescent="0.2">
      <c r="A10" s="176"/>
      <c r="B10" s="183"/>
      <c r="C10" s="84" t="s">
        <v>238</v>
      </c>
      <c r="D10" s="87" t="s">
        <v>241</v>
      </c>
    </row>
    <row r="11" spans="1:11" ht="14.25" customHeight="1" x14ac:dyDescent="0.2">
      <c r="A11" s="176"/>
      <c r="B11" s="183"/>
      <c r="D11" s="84"/>
    </row>
    <row r="12" spans="1:11" ht="14.25" customHeight="1" x14ac:dyDescent="0.2">
      <c r="A12" s="176"/>
      <c r="B12" s="183"/>
      <c r="C12" s="84"/>
      <c r="D12" s="84"/>
    </row>
    <row r="13" spans="1:11" ht="14.25" customHeight="1" x14ac:dyDescent="0.2">
      <c r="A13" s="176"/>
      <c r="B13" s="183"/>
      <c r="C13" s="84"/>
      <c r="D13" s="84"/>
    </row>
    <row r="14" spans="1:11" ht="14.25" customHeight="1" x14ac:dyDescent="0.2">
      <c r="A14" s="178" t="s">
        <v>231</v>
      </c>
      <c r="B14" s="180"/>
      <c r="C14" s="86" t="s">
        <v>242</v>
      </c>
      <c r="D14" s="86" t="s">
        <v>243</v>
      </c>
    </row>
    <row r="15" spans="1:11" ht="14.25" customHeight="1" x14ac:dyDescent="0.2">
      <c r="A15" s="176"/>
      <c r="B15" s="177"/>
      <c r="C15" s="84" t="s">
        <v>379</v>
      </c>
      <c r="D15" s="84" t="s">
        <v>227</v>
      </c>
    </row>
    <row r="16" spans="1:11" ht="14.25" customHeight="1" x14ac:dyDescent="0.2">
      <c r="A16" s="176"/>
      <c r="B16" s="177"/>
      <c r="C16" s="87"/>
      <c r="D16" s="84"/>
    </row>
    <row r="17" spans="1:4" ht="14.25" customHeight="1" x14ac:dyDescent="0.2">
      <c r="A17" s="176"/>
      <c r="B17" s="177"/>
      <c r="C17" s="87"/>
      <c r="D17" s="84"/>
    </row>
    <row r="18" spans="1:4" ht="14.25" customHeight="1" x14ac:dyDescent="0.2">
      <c r="A18" s="184"/>
      <c r="B18" s="185"/>
      <c r="C18" s="88"/>
      <c r="D18" s="89"/>
    </row>
    <row r="19" spans="1:4" ht="14.25" customHeight="1" x14ac:dyDescent="0.2">
      <c r="A19" s="176" t="s">
        <v>232</v>
      </c>
      <c r="B19" s="177"/>
      <c r="C19" s="84" t="s">
        <v>228</v>
      </c>
      <c r="D19" s="84" t="s">
        <v>239</v>
      </c>
    </row>
    <row r="20" spans="1:4" ht="14.25" customHeight="1" x14ac:dyDescent="0.2">
      <c r="A20" s="176"/>
      <c r="B20" s="177"/>
      <c r="C20" s="84" t="s">
        <v>229</v>
      </c>
      <c r="D20" s="84"/>
    </row>
    <row r="21" spans="1:4" ht="14.25" customHeight="1" x14ac:dyDescent="0.2">
      <c r="A21" s="176"/>
      <c r="B21" s="177"/>
      <c r="C21" s="84"/>
      <c r="D21" s="84"/>
    </row>
    <row r="22" spans="1:4" ht="14.25" customHeight="1" x14ac:dyDescent="0.2">
      <c r="A22" s="176"/>
      <c r="B22" s="177"/>
      <c r="C22" s="84"/>
      <c r="D22" s="84"/>
    </row>
    <row r="23" spans="1:4" ht="14.25" customHeight="1" x14ac:dyDescent="0.2">
      <c r="A23" s="176"/>
      <c r="B23" s="177"/>
      <c r="C23" s="84"/>
      <c r="D23" s="84"/>
    </row>
    <row r="24" spans="1:4" ht="14.25" customHeight="1" x14ac:dyDescent="0.2">
      <c r="A24" s="178" t="s">
        <v>230</v>
      </c>
      <c r="B24" s="180"/>
      <c r="C24" s="85"/>
      <c r="D24" s="86" t="s">
        <v>244</v>
      </c>
    </row>
    <row r="25" spans="1:4" ht="14.25" customHeight="1" x14ac:dyDescent="0.2">
      <c r="A25" s="176"/>
      <c r="B25" s="177"/>
      <c r="C25" s="84"/>
      <c r="D25" s="87"/>
    </row>
    <row r="26" spans="1:4" ht="14.25" customHeight="1" x14ac:dyDescent="0.2">
      <c r="A26" s="176"/>
      <c r="B26" s="177"/>
      <c r="C26" s="84"/>
      <c r="D26" s="87"/>
    </row>
    <row r="27" spans="1:4" ht="14.25" customHeight="1" x14ac:dyDescent="0.2">
      <c r="A27" s="176"/>
      <c r="B27" s="177"/>
      <c r="C27" s="84"/>
      <c r="D27" s="87"/>
    </row>
    <row r="28" spans="1:4" ht="14.25" customHeight="1" x14ac:dyDescent="0.2">
      <c r="A28" s="179"/>
      <c r="B28" s="181"/>
      <c r="C28" s="90"/>
      <c r="D28" s="91"/>
    </row>
    <row r="29" spans="1:4" x14ac:dyDescent="0.2">
      <c r="A29" s="4" t="s">
        <v>233</v>
      </c>
    </row>
  </sheetData>
  <mergeCells count="10">
    <mergeCell ref="A19:A23"/>
    <mergeCell ref="B19:B23"/>
    <mergeCell ref="A24:A28"/>
    <mergeCell ref="B24:B28"/>
    <mergeCell ref="A4:A8"/>
    <mergeCell ref="B4:B8"/>
    <mergeCell ref="A9:A13"/>
    <mergeCell ref="B9:B13"/>
    <mergeCell ref="A14:A18"/>
    <mergeCell ref="B14:B18"/>
  </mergeCells>
  <phoneticPr fontId="3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518DA-E7D5-433C-ACF1-23C82E23DDB7}">
  <dimension ref="A1:G1056"/>
  <sheetViews>
    <sheetView workbookViewId="0">
      <selection activeCell="K7" sqref="K7"/>
    </sheetView>
  </sheetViews>
  <sheetFormatPr defaultRowHeight="15" x14ac:dyDescent="0.2"/>
  <cols>
    <col min="1" max="1" width="6.25" style="4" bestFit="1" customWidth="1"/>
    <col min="2" max="3" width="11.375" style="19" bestFit="1" customWidth="1"/>
    <col min="4" max="4" width="10.75" style="4" customWidth="1"/>
    <col min="5" max="5" width="10" style="6" customWidth="1"/>
    <col min="6" max="6" width="9" style="4"/>
    <col min="7" max="7" width="9.875" style="6" customWidth="1"/>
    <col min="8" max="16384" width="9" style="4"/>
  </cols>
  <sheetData>
    <row r="1" spans="1:7" ht="31.5" customHeight="1" x14ac:dyDescent="0.2">
      <c r="A1" s="1" t="s">
        <v>389</v>
      </c>
      <c r="B1" s="1"/>
      <c r="C1" s="6"/>
      <c r="D1" s="6"/>
      <c r="F1" s="6"/>
    </row>
    <row r="2" spans="1:7" x14ac:dyDescent="0.2">
      <c r="B2" s="4"/>
      <c r="C2" s="4"/>
    </row>
    <row r="3" spans="1:7" ht="30" customHeight="1" x14ac:dyDescent="0.2">
      <c r="A3" s="60" t="s">
        <v>212</v>
      </c>
      <c r="B3" s="61" t="s">
        <v>213</v>
      </c>
      <c r="C3" s="61" t="s">
        <v>214</v>
      </c>
      <c r="D3" s="61" t="s">
        <v>375</v>
      </c>
      <c r="E3" s="72" t="s">
        <v>374</v>
      </c>
      <c r="F3" s="60" t="s">
        <v>373</v>
      </c>
      <c r="G3" s="72" t="s">
        <v>372</v>
      </c>
    </row>
    <row r="4" spans="1:7" x14ac:dyDescent="0.2">
      <c r="A4" s="4" t="s">
        <v>87</v>
      </c>
      <c r="B4" s="19">
        <v>12417229</v>
      </c>
      <c r="C4" s="19">
        <v>12423440</v>
      </c>
      <c r="D4" s="4" t="s">
        <v>368</v>
      </c>
      <c r="E4" s="6" t="s">
        <v>178</v>
      </c>
      <c r="F4" s="6" t="s">
        <v>246</v>
      </c>
      <c r="G4" s="6">
        <v>0</v>
      </c>
    </row>
    <row r="5" spans="1:7" x14ac:dyDescent="0.2">
      <c r="A5" s="4" t="s">
        <v>87</v>
      </c>
      <c r="B5" s="19">
        <v>12476678</v>
      </c>
      <c r="C5" s="19">
        <v>12482889</v>
      </c>
      <c r="D5" s="4" t="s">
        <v>368</v>
      </c>
      <c r="E5" s="6" t="s">
        <v>178</v>
      </c>
      <c r="F5" s="6" t="s">
        <v>246</v>
      </c>
      <c r="G5" s="6">
        <v>0</v>
      </c>
    </row>
    <row r="6" spans="1:7" x14ac:dyDescent="0.2">
      <c r="A6" s="4" t="s">
        <v>95</v>
      </c>
      <c r="B6" s="19">
        <v>13286881</v>
      </c>
      <c r="C6" s="19">
        <v>13290505</v>
      </c>
      <c r="D6" s="4" t="s">
        <v>368</v>
      </c>
      <c r="E6" s="6" t="s">
        <v>178</v>
      </c>
      <c r="F6" s="6" t="s">
        <v>370</v>
      </c>
      <c r="G6" s="6">
        <v>0</v>
      </c>
    </row>
    <row r="7" spans="1:7" x14ac:dyDescent="0.2">
      <c r="A7" s="4" t="s">
        <v>96</v>
      </c>
      <c r="B7" s="19">
        <v>105486107</v>
      </c>
      <c r="C7" s="19">
        <v>105490194</v>
      </c>
      <c r="D7" s="4" t="s">
        <v>368</v>
      </c>
      <c r="E7" s="6" t="s">
        <v>178</v>
      </c>
      <c r="F7" s="6" t="s">
        <v>246</v>
      </c>
      <c r="G7" s="6">
        <v>8.1000000000000003E-2</v>
      </c>
    </row>
    <row r="8" spans="1:7" x14ac:dyDescent="0.2">
      <c r="A8" s="4" t="s">
        <v>95</v>
      </c>
      <c r="B8" s="19">
        <v>15653936</v>
      </c>
      <c r="C8" s="19">
        <v>15659843</v>
      </c>
      <c r="D8" s="4" t="s">
        <v>368</v>
      </c>
      <c r="E8" s="6" t="s">
        <v>178</v>
      </c>
      <c r="F8" s="6" t="s">
        <v>246</v>
      </c>
      <c r="G8" s="6">
        <v>0.12</v>
      </c>
    </row>
    <row r="9" spans="1:7" x14ac:dyDescent="0.2">
      <c r="A9" s="4" t="s">
        <v>94</v>
      </c>
      <c r="B9" s="19">
        <v>136768232</v>
      </c>
      <c r="C9" s="19">
        <v>136773934</v>
      </c>
      <c r="D9" s="4" t="s">
        <v>368</v>
      </c>
      <c r="E9" s="6" t="s">
        <v>178</v>
      </c>
      <c r="F9" s="6" t="s">
        <v>370</v>
      </c>
      <c r="G9" s="6">
        <v>0.156</v>
      </c>
    </row>
    <row r="10" spans="1:7" x14ac:dyDescent="0.2">
      <c r="A10" s="4" t="s">
        <v>96</v>
      </c>
      <c r="B10" s="19">
        <v>105508341</v>
      </c>
      <c r="C10" s="19">
        <v>105512406</v>
      </c>
      <c r="D10" s="4" t="s">
        <v>368</v>
      </c>
      <c r="E10" s="6" t="s">
        <v>178</v>
      </c>
      <c r="F10" s="6" t="s">
        <v>246</v>
      </c>
      <c r="G10" s="6">
        <v>0.16500000000000001</v>
      </c>
    </row>
    <row r="11" spans="1:7" x14ac:dyDescent="0.2">
      <c r="A11" s="8" t="s">
        <v>81</v>
      </c>
      <c r="B11" s="19">
        <v>178937462</v>
      </c>
      <c r="C11" s="19">
        <v>178943610</v>
      </c>
      <c r="D11" s="4" t="s">
        <v>368</v>
      </c>
      <c r="E11" s="6" t="s">
        <v>369</v>
      </c>
      <c r="F11" s="6" t="s">
        <v>370</v>
      </c>
      <c r="G11" s="6">
        <v>0.17</v>
      </c>
    </row>
    <row r="12" spans="1:7" x14ac:dyDescent="0.2">
      <c r="A12" s="4" t="s">
        <v>94</v>
      </c>
      <c r="B12" s="19">
        <v>135552276</v>
      </c>
      <c r="C12" s="19">
        <v>135558512</v>
      </c>
      <c r="D12" s="4" t="s">
        <v>368</v>
      </c>
      <c r="E12" s="6" t="s">
        <v>178</v>
      </c>
      <c r="F12" s="6" t="s">
        <v>370</v>
      </c>
      <c r="G12" s="6">
        <v>0.182</v>
      </c>
    </row>
    <row r="13" spans="1:7" x14ac:dyDescent="0.2">
      <c r="A13" s="4" t="s">
        <v>92</v>
      </c>
      <c r="B13" s="19">
        <v>13944092</v>
      </c>
      <c r="C13" s="19">
        <v>13948759</v>
      </c>
      <c r="D13" s="4" t="s">
        <v>368</v>
      </c>
      <c r="E13" s="6" t="s">
        <v>178</v>
      </c>
      <c r="F13" s="6" t="s">
        <v>246</v>
      </c>
      <c r="G13" s="6">
        <v>0.188</v>
      </c>
    </row>
    <row r="14" spans="1:7" x14ac:dyDescent="0.2">
      <c r="A14" s="4" t="s">
        <v>95</v>
      </c>
      <c r="B14" s="19">
        <v>15586971</v>
      </c>
      <c r="C14" s="19">
        <v>15591093</v>
      </c>
      <c r="D14" s="4" t="s">
        <v>368</v>
      </c>
      <c r="E14" s="6" t="s">
        <v>178</v>
      </c>
      <c r="F14" s="6" t="s">
        <v>370</v>
      </c>
      <c r="G14" s="6">
        <v>0.188</v>
      </c>
    </row>
    <row r="15" spans="1:7" x14ac:dyDescent="0.2">
      <c r="A15" s="4" t="s">
        <v>92</v>
      </c>
      <c r="B15" s="19">
        <v>14224056</v>
      </c>
      <c r="C15" s="19">
        <v>14229716</v>
      </c>
      <c r="D15" s="4" t="s">
        <v>368</v>
      </c>
      <c r="E15" s="6" t="s">
        <v>178</v>
      </c>
      <c r="F15" s="6" t="s">
        <v>246</v>
      </c>
      <c r="G15" s="6">
        <v>0.23400000000000001</v>
      </c>
    </row>
    <row r="16" spans="1:7" x14ac:dyDescent="0.2">
      <c r="A16" s="4" t="s">
        <v>94</v>
      </c>
      <c r="B16" s="19">
        <v>136540504</v>
      </c>
      <c r="C16" s="19">
        <v>136546197</v>
      </c>
      <c r="D16" s="4" t="s">
        <v>368</v>
      </c>
      <c r="E16" s="6" t="s">
        <v>178</v>
      </c>
      <c r="F16" s="6" t="s">
        <v>246</v>
      </c>
      <c r="G16" s="6">
        <v>0.23400000000000001</v>
      </c>
    </row>
    <row r="17" spans="1:7" x14ac:dyDescent="0.2">
      <c r="A17" s="4" t="s">
        <v>95</v>
      </c>
      <c r="B17" s="19">
        <v>16120888</v>
      </c>
      <c r="C17" s="19">
        <v>16126592</v>
      </c>
      <c r="D17" s="4" t="s">
        <v>368</v>
      </c>
      <c r="E17" s="6" t="s">
        <v>178</v>
      </c>
      <c r="F17" s="6" t="s">
        <v>370</v>
      </c>
      <c r="G17" s="6">
        <v>0.23400000000000001</v>
      </c>
    </row>
    <row r="18" spans="1:7" x14ac:dyDescent="0.2">
      <c r="A18" s="4" t="s">
        <v>83</v>
      </c>
      <c r="B18" s="19">
        <v>121025560</v>
      </c>
      <c r="C18" s="19">
        <v>121031468</v>
      </c>
      <c r="D18" s="4" t="s">
        <v>368</v>
      </c>
      <c r="E18" s="6" t="s">
        <v>178</v>
      </c>
      <c r="F18" s="6" t="s">
        <v>246</v>
      </c>
      <c r="G18" s="6">
        <v>0.24099999999999999</v>
      </c>
    </row>
    <row r="19" spans="1:7" x14ac:dyDescent="0.2">
      <c r="A19" s="4" t="s">
        <v>95</v>
      </c>
      <c r="B19" s="19">
        <v>13370673</v>
      </c>
      <c r="C19" s="19">
        <v>13376393</v>
      </c>
      <c r="D19" s="4" t="s">
        <v>368</v>
      </c>
      <c r="E19" s="6" t="s">
        <v>178</v>
      </c>
      <c r="F19" s="6" t="s">
        <v>370</v>
      </c>
      <c r="G19" s="6">
        <v>0.28100000000000003</v>
      </c>
    </row>
    <row r="20" spans="1:7" x14ac:dyDescent="0.2">
      <c r="A20" s="4" t="s">
        <v>87</v>
      </c>
      <c r="B20" s="19">
        <v>12066047</v>
      </c>
      <c r="C20" s="19">
        <v>12069889</v>
      </c>
      <c r="D20" s="4" t="s">
        <v>368</v>
      </c>
      <c r="E20" s="6" t="s">
        <v>178</v>
      </c>
      <c r="F20" s="6" t="s">
        <v>246</v>
      </c>
      <c r="G20" s="6">
        <v>0.29599999999999999</v>
      </c>
    </row>
    <row r="21" spans="1:7" x14ac:dyDescent="0.2">
      <c r="A21" s="4" t="s">
        <v>83</v>
      </c>
      <c r="B21" s="19">
        <v>121716801</v>
      </c>
      <c r="C21" s="19">
        <v>121721456</v>
      </c>
      <c r="D21" s="4" t="s">
        <v>368</v>
      </c>
      <c r="E21" s="6" t="s">
        <v>178</v>
      </c>
      <c r="F21" s="6" t="s">
        <v>246</v>
      </c>
      <c r="G21" s="6">
        <v>0.316</v>
      </c>
    </row>
    <row r="22" spans="1:7" x14ac:dyDescent="0.2">
      <c r="A22" s="4" t="s">
        <v>81</v>
      </c>
      <c r="B22" s="19">
        <v>178823606</v>
      </c>
      <c r="C22" s="19">
        <v>178828158</v>
      </c>
      <c r="D22" s="4" t="s">
        <v>368</v>
      </c>
      <c r="E22" s="6" t="s">
        <v>178</v>
      </c>
      <c r="F22" s="6" t="s">
        <v>370</v>
      </c>
      <c r="G22" s="6">
        <v>0.33</v>
      </c>
    </row>
    <row r="23" spans="1:7" x14ac:dyDescent="0.2">
      <c r="A23" s="4" t="s">
        <v>82</v>
      </c>
      <c r="B23" s="19">
        <v>122573595</v>
      </c>
      <c r="C23" s="19">
        <v>122578266</v>
      </c>
      <c r="D23" s="4" t="s">
        <v>368</v>
      </c>
      <c r="E23" s="6" t="s">
        <v>178</v>
      </c>
      <c r="F23" s="6" t="s">
        <v>246</v>
      </c>
      <c r="G23" s="6">
        <v>0.34599999999999997</v>
      </c>
    </row>
    <row r="24" spans="1:7" x14ac:dyDescent="0.2">
      <c r="A24" s="4" t="s">
        <v>94</v>
      </c>
      <c r="B24" s="19">
        <v>135623808</v>
      </c>
      <c r="C24" s="19">
        <v>135627918</v>
      </c>
      <c r="D24" s="4" t="s">
        <v>368</v>
      </c>
      <c r="E24" s="6" t="s">
        <v>178</v>
      </c>
      <c r="F24" s="6" t="s">
        <v>370</v>
      </c>
      <c r="G24" s="6">
        <v>0.35099999999999998</v>
      </c>
    </row>
    <row r="25" spans="1:7" x14ac:dyDescent="0.2">
      <c r="A25" s="4" t="s">
        <v>95</v>
      </c>
      <c r="B25" s="19">
        <v>15728243</v>
      </c>
      <c r="C25" s="19">
        <v>15734172</v>
      </c>
      <c r="D25" s="4" t="s">
        <v>368</v>
      </c>
      <c r="E25" s="6" t="s">
        <v>178</v>
      </c>
      <c r="F25" s="6" t="s">
        <v>370</v>
      </c>
      <c r="G25" s="6">
        <v>0.35099999999999998</v>
      </c>
    </row>
    <row r="26" spans="1:7" x14ac:dyDescent="0.2">
      <c r="A26" s="4" t="s">
        <v>82</v>
      </c>
      <c r="B26" s="19">
        <v>123163135</v>
      </c>
      <c r="C26" s="19">
        <v>123168953</v>
      </c>
      <c r="D26" s="4" t="s">
        <v>368</v>
      </c>
      <c r="E26" s="6" t="s">
        <v>178</v>
      </c>
      <c r="F26" s="6" t="s">
        <v>370</v>
      </c>
      <c r="G26" s="6">
        <v>0.38700000000000001</v>
      </c>
    </row>
    <row r="27" spans="1:7" x14ac:dyDescent="0.2">
      <c r="A27" s="4" t="s">
        <v>92</v>
      </c>
      <c r="B27" s="19">
        <v>13397925</v>
      </c>
      <c r="C27" s="19">
        <v>13403633</v>
      </c>
      <c r="D27" s="4" t="s">
        <v>368</v>
      </c>
      <c r="E27" s="6" t="s">
        <v>178</v>
      </c>
      <c r="F27" s="6" t="s">
        <v>246</v>
      </c>
      <c r="G27" s="6">
        <v>0.39</v>
      </c>
    </row>
    <row r="28" spans="1:7" x14ac:dyDescent="0.2">
      <c r="A28" s="4" t="s">
        <v>88</v>
      </c>
      <c r="B28" s="19">
        <v>123692862</v>
      </c>
      <c r="C28" s="19">
        <v>123699360</v>
      </c>
      <c r="D28" s="4" t="s">
        <v>368</v>
      </c>
      <c r="E28" s="6" t="s">
        <v>178</v>
      </c>
      <c r="F28" s="6" t="s">
        <v>246</v>
      </c>
      <c r="G28" s="6">
        <v>0.39800000000000002</v>
      </c>
    </row>
    <row r="29" spans="1:7" x14ac:dyDescent="0.2">
      <c r="A29" s="4" t="s">
        <v>88</v>
      </c>
      <c r="B29" s="19">
        <v>123903193</v>
      </c>
      <c r="C29" s="19">
        <v>123908960</v>
      </c>
      <c r="D29" s="4" t="s">
        <v>368</v>
      </c>
      <c r="E29" s="6" t="s">
        <v>178</v>
      </c>
      <c r="F29" s="6" t="s">
        <v>246</v>
      </c>
      <c r="G29" s="6">
        <v>0.40699999999999997</v>
      </c>
    </row>
    <row r="30" spans="1:7" x14ac:dyDescent="0.2">
      <c r="A30" s="4" t="s">
        <v>95</v>
      </c>
      <c r="B30" s="19">
        <v>13618784</v>
      </c>
      <c r="C30" s="19">
        <v>13623211</v>
      </c>
      <c r="D30" s="4" t="s">
        <v>368</v>
      </c>
      <c r="E30" s="6" t="s">
        <v>178</v>
      </c>
      <c r="F30" s="6" t="s">
        <v>246</v>
      </c>
      <c r="G30" s="6">
        <v>0.438</v>
      </c>
    </row>
    <row r="31" spans="1:7" x14ac:dyDescent="0.2">
      <c r="A31" s="4" t="s">
        <v>96</v>
      </c>
      <c r="B31" s="19">
        <v>105697383</v>
      </c>
      <c r="C31" s="19">
        <v>105701491</v>
      </c>
      <c r="D31" s="4" t="s">
        <v>368</v>
      </c>
      <c r="E31" s="6" t="s">
        <v>178</v>
      </c>
      <c r="F31" s="6" t="s">
        <v>246</v>
      </c>
      <c r="G31" s="6">
        <v>0.45900000000000002</v>
      </c>
    </row>
    <row r="32" spans="1:7" x14ac:dyDescent="0.2">
      <c r="A32" s="4" t="s">
        <v>95</v>
      </c>
      <c r="B32" s="19">
        <v>14493265</v>
      </c>
      <c r="C32" s="19">
        <v>14497848</v>
      </c>
      <c r="D32" s="4" t="s">
        <v>368</v>
      </c>
      <c r="E32" s="6" t="s">
        <v>178</v>
      </c>
      <c r="F32" s="6" t="s">
        <v>246</v>
      </c>
      <c r="G32" s="6">
        <v>0.46300000000000002</v>
      </c>
    </row>
    <row r="33" spans="1:7" x14ac:dyDescent="0.2">
      <c r="A33" s="4" t="s">
        <v>87</v>
      </c>
      <c r="B33" s="19">
        <v>11734606</v>
      </c>
      <c r="C33" s="19">
        <v>11738003</v>
      </c>
      <c r="D33" s="4" t="s">
        <v>368</v>
      </c>
      <c r="E33" s="6" t="s">
        <v>178</v>
      </c>
      <c r="F33" s="6" t="s">
        <v>246</v>
      </c>
      <c r="G33" s="6">
        <v>0.48499999999999999</v>
      </c>
    </row>
    <row r="34" spans="1:7" x14ac:dyDescent="0.2">
      <c r="A34" s="4" t="s">
        <v>95</v>
      </c>
      <c r="B34" s="19">
        <v>13925730</v>
      </c>
      <c r="C34" s="19">
        <v>13928910</v>
      </c>
      <c r="D34" s="4" t="s">
        <v>368</v>
      </c>
      <c r="E34" s="6" t="s">
        <v>178</v>
      </c>
      <c r="F34" s="6" t="s">
        <v>370</v>
      </c>
      <c r="G34" s="6">
        <v>0.499</v>
      </c>
    </row>
    <row r="35" spans="1:7" x14ac:dyDescent="0.2">
      <c r="A35" s="4" t="s">
        <v>83</v>
      </c>
      <c r="B35" s="19">
        <v>121133978</v>
      </c>
      <c r="C35" s="19">
        <v>121139848</v>
      </c>
      <c r="D35" s="4" t="s">
        <v>368</v>
      </c>
      <c r="E35" s="6" t="s">
        <v>178</v>
      </c>
      <c r="F35" s="6" t="s">
        <v>246</v>
      </c>
      <c r="G35" s="6">
        <v>0.5</v>
      </c>
    </row>
    <row r="36" spans="1:7" x14ac:dyDescent="0.2">
      <c r="A36" s="4" t="s">
        <v>82</v>
      </c>
      <c r="B36" s="19">
        <v>119605163</v>
      </c>
      <c r="C36" s="19">
        <v>119609808</v>
      </c>
      <c r="D36" s="4" t="s">
        <v>368</v>
      </c>
      <c r="E36" s="6" t="s">
        <v>178</v>
      </c>
      <c r="F36" s="6" t="s">
        <v>370</v>
      </c>
      <c r="G36" s="6">
        <v>0.51100000000000001</v>
      </c>
    </row>
    <row r="37" spans="1:7" x14ac:dyDescent="0.2">
      <c r="A37" s="4" t="s">
        <v>88</v>
      </c>
      <c r="B37" s="19">
        <v>123141046</v>
      </c>
      <c r="C37" s="19">
        <v>123144441</v>
      </c>
      <c r="D37" s="4" t="s">
        <v>368</v>
      </c>
      <c r="E37" s="6" t="s">
        <v>178</v>
      </c>
      <c r="F37" s="6" t="s">
        <v>246</v>
      </c>
      <c r="G37" s="6">
        <v>0.55600000000000005</v>
      </c>
    </row>
    <row r="38" spans="1:7" x14ac:dyDescent="0.2">
      <c r="A38" s="4" t="s">
        <v>88</v>
      </c>
      <c r="B38" s="19">
        <v>122767422</v>
      </c>
      <c r="C38" s="19">
        <v>122770591</v>
      </c>
      <c r="D38" s="4" t="s">
        <v>368</v>
      </c>
      <c r="E38" s="6" t="s">
        <v>178</v>
      </c>
      <c r="F38" s="6" t="s">
        <v>370</v>
      </c>
      <c r="G38" s="6">
        <v>0.62</v>
      </c>
    </row>
    <row r="39" spans="1:7" x14ac:dyDescent="0.2">
      <c r="A39" s="4" t="s">
        <v>81</v>
      </c>
      <c r="B39" s="19">
        <v>178344801</v>
      </c>
      <c r="C39" s="19">
        <v>178351000</v>
      </c>
      <c r="D39" s="4" t="s">
        <v>368</v>
      </c>
      <c r="E39" s="6" t="s">
        <v>178</v>
      </c>
      <c r="F39" s="6" t="s">
        <v>246</v>
      </c>
      <c r="G39" s="6">
        <v>0.627</v>
      </c>
    </row>
    <row r="40" spans="1:7" x14ac:dyDescent="0.2">
      <c r="A40" s="4" t="s">
        <v>79</v>
      </c>
      <c r="B40" s="19">
        <v>121678667</v>
      </c>
      <c r="C40" s="19">
        <v>121681842</v>
      </c>
      <c r="D40" s="4" t="s">
        <v>368</v>
      </c>
      <c r="E40" s="6" t="s">
        <v>178</v>
      </c>
      <c r="F40" s="6" t="s">
        <v>370</v>
      </c>
      <c r="G40" s="6">
        <v>0.65700000000000003</v>
      </c>
    </row>
    <row r="41" spans="1:7" x14ac:dyDescent="0.2">
      <c r="A41" s="4" t="s">
        <v>94</v>
      </c>
      <c r="B41" s="19">
        <v>138299299</v>
      </c>
      <c r="C41" s="19">
        <v>138302804</v>
      </c>
      <c r="D41" s="4" t="s">
        <v>368</v>
      </c>
      <c r="E41" s="6" t="s">
        <v>178</v>
      </c>
      <c r="F41" s="6" t="s">
        <v>370</v>
      </c>
      <c r="G41" s="6">
        <v>0.67600000000000005</v>
      </c>
    </row>
    <row r="42" spans="1:7" x14ac:dyDescent="0.2">
      <c r="A42" s="4" t="s">
        <v>82</v>
      </c>
      <c r="B42" s="19">
        <v>122239603</v>
      </c>
      <c r="C42" s="19">
        <v>122246112</v>
      </c>
      <c r="D42" s="4" t="s">
        <v>368</v>
      </c>
      <c r="E42" s="6" t="s">
        <v>369</v>
      </c>
      <c r="F42" s="6" t="s">
        <v>246</v>
      </c>
      <c r="G42" s="6">
        <v>0.69</v>
      </c>
    </row>
    <row r="43" spans="1:7" x14ac:dyDescent="0.2">
      <c r="A43" s="4" t="s">
        <v>92</v>
      </c>
      <c r="B43" s="19">
        <v>14439177</v>
      </c>
      <c r="C43" s="19">
        <v>14444877</v>
      </c>
      <c r="D43" s="4" t="s">
        <v>368</v>
      </c>
      <c r="E43" s="6" t="s">
        <v>178</v>
      </c>
      <c r="F43" s="6" t="s">
        <v>246</v>
      </c>
      <c r="G43" s="6">
        <v>0.71699999999999997</v>
      </c>
    </row>
    <row r="44" spans="1:7" x14ac:dyDescent="0.2">
      <c r="A44" s="4" t="s">
        <v>95</v>
      </c>
      <c r="B44" s="19">
        <v>14325893</v>
      </c>
      <c r="C44" s="19">
        <v>14329560</v>
      </c>
      <c r="D44" s="4" t="s">
        <v>368</v>
      </c>
      <c r="E44" s="6" t="s">
        <v>178</v>
      </c>
      <c r="F44" s="6" t="s">
        <v>246</v>
      </c>
      <c r="G44" s="6">
        <v>0.72399999999999998</v>
      </c>
    </row>
    <row r="45" spans="1:7" x14ac:dyDescent="0.2">
      <c r="A45" s="4" t="s">
        <v>94</v>
      </c>
      <c r="B45" s="19">
        <v>136066966</v>
      </c>
      <c r="C45" s="19">
        <v>136070684</v>
      </c>
      <c r="D45" s="4" t="s">
        <v>368</v>
      </c>
      <c r="E45" s="6" t="s">
        <v>178</v>
      </c>
      <c r="F45" s="6" t="s">
        <v>370</v>
      </c>
      <c r="G45" s="6">
        <v>0.72699999999999998</v>
      </c>
    </row>
    <row r="46" spans="1:7" x14ac:dyDescent="0.2">
      <c r="A46" s="4" t="s">
        <v>83</v>
      </c>
      <c r="B46" s="19">
        <v>122395540</v>
      </c>
      <c r="C46" s="19">
        <v>122402038</v>
      </c>
      <c r="D46" s="4" t="s">
        <v>368</v>
      </c>
      <c r="E46" s="6" t="s">
        <v>369</v>
      </c>
      <c r="F46" s="6" t="s">
        <v>370</v>
      </c>
      <c r="G46" s="6">
        <v>0.72899999999999998</v>
      </c>
    </row>
    <row r="47" spans="1:7" x14ac:dyDescent="0.2">
      <c r="A47" s="4" t="s">
        <v>82</v>
      </c>
      <c r="B47" s="19">
        <v>123171345</v>
      </c>
      <c r="C47" s="19">
        <v>123177833</v>
      </c>
      <c r="D47" s="4" t="s">
        <v>368</v>
      </c>
      <c r="E47" s="6" t="s">
        <v>369</v>
      </c>
      <c r="F47" s="6" t="s">
        <v>246</v>
      </c>
      <c r="G47" s="6">
        <v>0.73</v>
      </c>
    </row>
    <row r="48" spans="1:7" x14ac:dyDescent="0.2">
      <c r="A48" s="4" t="s">
        <v>96</v>
      </c>
      <c r="B48" s="19">
        <v>105912999</v>
      </c>
      <c r="C48" s="19">
        <v>105923383</v>
      </c>
      <c r="D48" s="4" t="s">
        <v>368</v>
      </c>
      <c r="E48" s="6" t="s">
        <v>178</v>
      </c>
      <c r="F48" s="6" t="s">
        <v>246</v>
      </c>
      <c r="G48" s="6">
        <v>0.81799999999999995</v>
      </c>
    </row>
    <row r="49" spans="1:7" x14ac:dyDescent="0.2">
      <c r="A49" s="4" t="s">
        <v>87</v>
      </c>
      <c r="B49" s="19">
        <v>11921480</v>
      </c>
      <c r="C49" s="19">
        <v>11925201</v>
      </c>
      <c r="D49" s="4" t="s">
        <v>368</v>
      </c>
      <c r="E49" s="6" t="s">
        <v>178</v>
      </c>
      <c r="F49" s="6" t="s">
        <v>246</v>
      </c>
      <c r="G49" s="6">
        <v>0.88600000000000001</v>
      </c>
    </row>
    <row r="50" spans="1:7" x14ac:dyDescent="0.2">
      <c r="A50" s="4" t="s">
        <v>94</v>
      </c>
      <c r="B50" s="19">
        <v>138224316</v>
      </c>
      <c r="C50" s="19">
        <v>138230016</v>
      </c>
      <c r="D50" s="4" t="s">
        <v>368</v>
      </c>
      <c r="E50" s="6" t="s">
        <v>178</v>
      </c>
      <c r="F50" s="6" t="s">
        <v>246</v>
      </c>
      <c r="G50" s="6">
        <v>0.93799999999999994</v>
      </c>
    </row>
    <row r="51" spans="1:7" x14ac:dyDescent="0.2">
      <c r="A51" s="4" t="s">
        <v>83</v>
      </c>
      <c r="B51" s="19">
        <v>120738411</v>
      </c>
      <c r="C51" s="19">
        <v>120744325</v>
      </c>
      <c r="D51" s="4" t="s">
        <v>368</v>
      </c>
      <c r="E51" s="6" t="s">
        <v>178</v>
      </c>
      <c r="F51" s="6" t="s">
        <v>246</v>
      </c>
      <c r="G51" s="6">
        <v>0.97899999999999998</v>
      </c>
    </row>
    <row r="52" spans="1:7" x14ac:dyDescent="0.2">
      <c r="A52" s="4" t="s">
        <v>94</v>
      </c>
      <c r="B52" s="19">
        <v>136651363</v>
      </c>
      <c r="C52" s="19">
        <v>136657410</v>
      </c>
      <c r="D52" s="4" t="s">
        <v>368</v>
      </c>
      <c r="E52" s="6" t="s">
        <v>369</v>
      </c>
      <c r="F52" s="6" t="s">
        <v>370</v>
      </c>
      <c r="G52" s="6">
        <v>0.98399999999999999</v>
      </c>
    </row>
    <row r="53" spans="1:7" x14ac:dyDescent="0.2">
      <c r="A53" s="4" t="s">
        <v>88</v>
      </c>
      <c r="B53" s="19">
        <v>124792521</v>
      </c>
      <c r="C53" s="19">
        <v>124798216</v>
      </c>
      <c r="D53" s="4" t="s">
        <v>368</v>
      </c>
      <c r="E53" s="6" t="s">
        <v>178</v>
      </c>
      <c r="F53" s="6" t="s">
        <v>246</v>
      </c>
      <c r="G53" s="6">
        <v>1.0109999999999999</v>
      </c>
    </row>
    <row r="54" spans="1:7" x14ac:dyDescent="0.2">
      <c r="A54" s="4" t="s">
        <v>82</v>
      </c>
      <c r="B54" s="19">
        <v>123243375</v>
      </c>
      <c r="C54" s="19">
        <v>123249902</v>
      </c>
      <c r="D54" s="4" t="s">
        <v>368</v>
      </c>
      <c r="E54" s="6" t="s">
        <v>369</v>
      </c>
      <c r="F54" s="6" t="s">
        <v>370</v>
      </c>
      <c r="G54" s="6">
        <v>1.0209999999999999</v>
      </c>
    </row>
    <row r="55" spans="1:7" x14ac:dyDescent="0.2">
      <c r="A55" s="4" t="s">
        <v>82</v>
      </c>
      <c r="B55" s="19">
        <v>122211717</v>
      </c>
      <c r="C55" s="19">
        <v>122217712</v>
      </c>
      <c r="D55" s="4" t="s">
        <v>368</v>
      </c>
      <c r="E55" s="6" t="s">
        <v>369</v>
      </c>
      <c r="F55" s="6" t="s">
        <v>371</v>
      </c>
      <c r="G55" s="6">
        <v>1.0349999999999999</v>
      </c>
    </row>
    <row r="56" spans="1:7" x14ac:dyDescent="0.2">
      <c r="A56" s="4" t="s">
        <v>94</v>
      </c>
      <c r="B56" s="19">
        <v>136010885</v>
      </c>
      <c r="C56" s="19">
        <v>136015198</v>
      </c>
      <c r="D56" s="4" t="s">
        <v>368</v>
      </c>
      <c r="E56" s="6" t="s">
        <v>178</v>
      </c>
      <c r="F56" s="6" t="s">
        <v>370</v>
      </c>
      <c r="G56" s="6">
        <v>1.2430000000000001</v>
      </c>
    </row>
    <row r="57" spans="1:7" x14ac:dyDescent="0.2">
      <c r="A57" s="4" t="s">
        <v>79</v>
      </c>
      <c r="B57" s="19">
        <v>120505358</v>
      </c>
      <c r="C57" s="19">
        <v>120508934</v>
      </c>
      <c r="D57" s="4" t="s">
        <v>368</v>
      </c>
      <c r="E57" s="6" t="s">
        <v>178</v>
      </c>
      <c r="F57" s="6" t="s">
        <v>246</v>
      </c>
      <c r="G57" s="6">
        <v>1.2969999999999999</v>
      </c>
    </row>
    <row r="58" spans="1:7" x14ac:dyDescent="0.2">
      <c r="A58" s="4" t="s">
        <v>92</v>
      </c>
      <c r="B58" s="19">
        <v>14697028</v>
      </c>
      <c r="C58" s="19">
        <v>14702714</v>
      </c>
      <c r="D58" s="4" t="s">
        <v>368</v>
      </c>
      <c r="E58" s="6" t="s">
        <v>178</v>
      </c>
      <c r="F58" s="6" t="s">
        <v>246</v>
      </c>
      <c r="G58" s="6">
        <v>1.304</v>
      </c>
    </row>
    <row r="59" spans="1:7" x14ac:dyDescent="0.2">
      <c r="A59" s="4" t="s">
        <v>82</v>
      </c>
      <c r="B59" s="19">
        <v>122734116</v>
      </c>
      <c r="C59" s="19">
        <v>122741020</v>
      </c>
      <c r="D59" s="4" t="s">
        <v>368</v>
      </c>
      <c r="E59" s="6" t="s">
        <v>178</v>
      </c>
      <c r="F59" s="6" t="s">
        <v>370</v>
      </c>
      <c r="G59" s="6">
        <v>1.4319999999999999</v>
      </c>
    </row>
    <row r="60" spans="1:7" x14ac:dyDescent="0.2">
      <c r="A60" s="4" t="s">
        <v>81</v>
      </c>
      <c r="B60" s="19">
        <v>179220651</v>
      </c>
      <c r="C60" s="19">
        <v>179226351</v>
      </c>
      <c r="D60" s="4" t="s">
        <v>368</v>
      </c>
      <c r="E60" s="6" t="s">
        <v>178</v>
      </c>
      <c r="F60" s="6" t="s">
        <v>246</v>
      </c>
      <c r="G60" s="6">
        <v>1.4339999999999999</v>
      </c>
    </row>
    <row r="61" spans="1:7" x14ac:dyDescent="0.2">
      <c r="A61" s="4" t="s">
        <v>87</v>
      </c>
      <c r="B61" s="19">
        <v>12572589</v>
      </c>
      <c r="C61" s="19">
        <v>12576293</v>
      </c>
      <c r="D61" s="4" t="s">
        <v>368</v>
      </c>
      <c r="E61" s="6" t="s">
        <v>178</v>
      </c>
      <c r="F61" s="6" t="s">
        <v>246</v>
      </c>
      <c r="G61" s="6">
        <v>1.4670000000000001</v>
      </c>
    </row>
    <row r="62" spans="1:7" x14ac:dyDescent="0.2">
      <c r="A62" s="4" t="s">
        <v>87</v>
      </c>
      <c r="B62" s="19">
        <v>12460039</v>
      </c>
      <c r="C62" s="19">
        <v>12463641</v>
      </c>
      <c r="D62" s="4" t="s">
        <v>368</v>
      </c>
      <c r="E62" s="6" t="s">
        <v>178</v>
      </c>
      <c r="F62" s="6" t="s">
        <v>246</v>
      </c>
      <c r="G62" s="6">
        <v>1.542</v>
      </c>
    </row>
    <row r="63" spans="1:7" x14ac:dyDescent="0.2">
      <c r="A63" s="4" t="s">
        <v>82</v>
      </c>
      <c r="B63" s="19">
        <v>122776383</v>
      </c>
      <c r="C63" s="19">
        <v>122783287</v>
      </c>
      <c r="D63" s="4" t="s">
        <v>368</v>
      </c>
      <c r="E63" s="6" t="s">
        <v>178</v>
      </c>
      <c r="F63" s="6" t="s">
        <v>370</v>
      </c>
      <c r="G63" s="6">
        <v>1.5449999999999999</v>
      </c>
    </row>
    <row r="64" spans="1:7" x14ac:dyDescent="0.2">
      <c r="A64" s="4" t="s">
        <v>88</v>
      </c>
      <c r="B64" s="19">
        <v>123569091</v>
      </c>
      <c r="C64" s="19">
        <v>123572443</v>
      </c>
      <c r="D64" s="4" t="s">
        <v>368</v>
      </c>
      <c r="E64" s="6" t="s">
        <v>178</v>
      </c>
      <c r="F64" s="6" t="s">
        <v>370</v>
      </c>
      <c r="G64" s="6">
        <v>1.6319999999999999</v>
      </c>
    </row>
    <row r="65" spans="1:7" x14ac:dyDescent="0.2">
      <c r="A65" s="4" t="s">
        <v>79</v>
      </c>
      <c r="B65" s="19">
        <v>121244596</v>
      </c>
      <c r="C65" s="19">
        <v>121250269</v>
      </c>
      <c r="D65" s="4" t="s">
        <v>368</v>
      </c>
      <c r="E65" s="6" t="s">
        <v>178</v>
      </c>
      <c r="F65" s="6" t="s">
        <v>246</v>
      </c>
      <c r="G65" s="6">
        <v>1.6379999999999999</v>
      </c>
    </row>
    <row r="66" spans="1:7" x14ac:dyDescent="0.2">
      <c r="A66" s="4" t="s">
        <v>87</v>
      </c>
      <c r="B66" s="19">
        <v>11659663</v>
      </c>
      <c r="C66" s="19">
        <v>11663137</v>
      </c>
      <c r="D66" s="4" t="s">
        <v>368</v>
      </c>
      <c r="E66" s="6" t="s">
        <v>178</v>
      </c>
      <c r="F66" s="6" t="s">
        <v>246</v>
      </c>
      <c r="G66" s="6">
        <v>1.72</v>
      </c>
    </row>
    <row r="67" spans="1:7" x14ac:dyDescent="0.2">
      <c r="A67" s="4" t="s">
        <v>87</v>
      </c>
      <c r="B67" s="19">
        <v>12284005</v>
      </c>
      <c r="C67" s="19">
        <v>12287639</v>
      </c>
      <c r="D67" s="4" t="s">
        <v>368</v>
      </c>
      <c r="E67" s="6" t="s">
        <v>178</v>
      </c>
      <c r="F67" s="6" t="s">
        <v>246</v>
      </c>
      <c r="G67" s="6">
        <v>1.8109999999999999</v>
      </c>
    </row>
    <row r="68" spans="1:7" x14ac:dyDescent="0.2">
      <c r="A68" s="4" t="s">
        <v>88</v>
      </c>
      <c r="B68" s="19">
        <v>124969211</v>
      </c>
      <c r="C68" s="19">
        <v>124975391</v>
      </c>
      <c r="D68" s="4" t="s">
        <v>368</v>
      </c>
      <c r="E68" s="6" t="s">
        <v>178</v>
      </c>
      <c r="F68" s="6" t="s">
        <v>370</v>
      </c>
      <c r="G68" s="6">
        <v>1.8460000000000001</v>
      </c>
    </row>
    <row r="69" spans="1:7" x14ac:dyDescent="0.2">
      <c r="A69" s="4" t="s">
        <v>94</v>
      </c>
      <c r="B69" s="19">
        <v>135962366</v>
      </c>
      <c r="C69" s="19">
        <v>135965794</v>
      </c>
      <c r="D69" s="4" t="s">
        <v>368</v>
      </c>
      <c r="E69" s="6" t="s">
        <v>178</v>
      </c>
      <c r="F69" s="6" t="s">
        <v>370</v>
      </c>
      <c r="G69" s="6">
        <v>1.9770000000000001</v>
      </c>
    </row>
    <row r="70" spans="1:7" x14ac:dyDescent="0.2">
      <c r="A70" s="4" t="s">
        <v>87</v>
      </c>
      <c r="B70" s="19">
        <v>11585730</v>
      </c>
      <c r="C70" s="19">
        <v>11592476</v>
      </c>
      <c r="D70" s="4" t="s">
        <v>368</v>
      </c>
      <c r="E70" s="6" t="s">
        <v>369</v>
      </c>
      <c r="F70" s="6" t="s">
        <v>370</v>
      </c>
      <c r="G70" s="6">
        <v>2.0550000000000002</v>
      </c>
    </row>
    <row r="71" spans="1:7" x14ac:dyDescent="0.2">
      <c r="A71" s="4" t="s">
        <v>92</v>
      </c>
      <c r="B71" s="19">
        <v>12001652</v>
      </c>
      <c r="C71" s="19">
        <v>12006556</v>
      </c>
      <c r="D71" s="4" t="s">
        <v>368</v>
      </c>
      <c r="E71" s="6" t="s">
        <v>178</v>
      </c>
      <c r="F71" s="6" t="s">
        <v>246</v>
      </c>
      <c r="G71" s="6">
        <v>2.2829999999999999</v>
      </c>
    </row>
    <row r="72" spans="1:7" x14ac:dyDescent="0.2">
      <c r="A72" s="4" t="s">
        <v>95</v>
      </c>
      <c r="B72" s="19">
        <v>12633776</v>
      </c>
      <c r="C72" s="19">
        <v>12638684</v>
      </c>
      <c r="D72" s="4" t="s">
        <v>368</v>
      </c>
      <c r="E72" s="6" t="s">
        <v>178</v>
      </c>
      <c r="F72" s="6" t="s">
        <v>246</v>
      </c>
      <c r="G72" s="6">
        <v>2.3109999999999999</v>
      </c>
    </row>
    <row r="73" spans="1:7" x14ac:dyDescent="0.2">
      <c r="A73" s="4" t="s">
        <v>92</v>
      </c>
      <c r="B73" s="19">
        <v>14313353</v>
      </c>
      <c r="C73" s="19">
        <v>14316875</v>
      </c>
      <c r="D73" s="4" t="s">
        <v>368</v>
      </c>
      <c r="E73" s="6" t="s">
        <v>178</v>
      </c>
      <c r="F73" s="6" t="s">
        <v>246</v>
      </c>
      <c r="G73" s="6">
        <v>2.7709999999999999</v>
      </c>
    </row>
    <row r="74" spans="1:7" x14ac:dyDescent="0.2">
      <c r="A74" s="4" t="s">
        <v>95</v>
      </c>
      <c r="B74" s="19">
        <v>12578031</v>
      </c>
      <c r="C74" s="19">
        <v>12582917</v>
      </c>
      <c r="D74" s="4" t="s">
        <v>368</v>
      </c>
      <c r="E74" s="6" t="s">
        <v>178</v>
      </c>
      <c r="F74" s="6" t="s">
        <v>246</v>
      </c>
      <c r="G74" s="6">
        <v>2.9369999999999998</v>
      </c>
    </row>
    <row r="75" spans="1:7" x14ac:dyDescent="0.2">
      <c r="A75" s="4" t="s">
        <v>87</v>
      </c>
      <c r="B75" s="19">
        <v>12353889</v>
      </c>
      <c r="C75" s="19">
        <v>12358418</v>
      </c>
      <c r="D75" s="4" t="s">
        <v>368</v>
      </c>
      <c r="E75" s="6" t="s">
        <v>178</v>
      </c>
      <c r="F75" s="6" t="s">
        <v>370</v>
      </c>
      <c r="G75" s="6">
        <v>3.008</v>
      </c>
    </row>
    <row r="76" spans="1:7" x14ac:dyDescent="0.2">
      <c r="A76" s="9" t="s">
        <v>92</v>
      </c>
      <c r="B76" s="167">
        <v>11910531</v>
      </c>
      <c r="C76" s="167">
        <v>11915606</v>
      </c>
      <c r="D76" s="9" t="s">
        <v>368</v>
      </c>
      <c r="E76" s="10" t="s">
        <v>178</v>
      </c>
      <c r="F76" s="10" t="s">
        <v>246</v>
      </c>
      <c r="G76" s="10">
        <v>3.278</v>
      </c>
    </row>
    <row r="80" spans="1:7" x14ac:dyDescent="0.2">
      <c r="E80" s="19"/>
    </row>
    <row r="81" spans="5:5" x14ac:dyDescent="0.2">
      <c r="E81" s="19"/>
    </row>
    <row r="82" spans="5:5" x14ac:dyDescent="0.2">
      <c r="E82" s="19"/>
    </row>
    <row r="83" spans="5:5" x14ac:dyDescent="0.2">
      <c r="E83" s="19"/>
    </row>
    <row r="84" spans="5:5" x14ac:dyDescent="0.2">
      <c r="E84" s="19"/>
    </row>
    <row r="85" spans="5:5" x14ac:dyDescent="0.2">
      <c r="E85" s="19"/>
    </row>
    <row r="86" spans="5:5" x14ac:dyDescent="0.2">
      <c r="E86" s="19"/>
    </row>
    <row r="87" spans="5:5" x14ac:dyDescent="0.2">
      <c r="E87" s="19"/>
    </row>
    <row r="88" spans="5:5" x14ac:dyDescent="0.2">
      <c r="E88" s="19"/>
    </row>
    <row r="89" spans="5:5" x14ac:dyDescent="0.2">
      <c r="E89" s="19"/>
    </row>
    <row r="90" spans="5:5" x14ac:dyDescent="0.2">
      <c r="E90" s="19"/>
    </row>
    <row r="91" spans="5:5" x14ac:dyDescent="0.2">
      <c r="E91" s="19"/>
    </row>
    <row r="92" spans="5:5" x14ac:dyDescent="0.2">
      <c r="E92" s="19"/>
    </row>
    <row r="93" spans="5:5" x14ac:dyDescent="0.2">
      <c r="E93" s="19"/>
    </row>
    <row r="94" spans="5:5" x14ac:dyDescent="0.2">
      <c r="E94" s="19"/>
    </row>
    <row r="95" spans="5:5" x14ac:dyDescent="0.2">
      <c r="E95" s="19"/>
    </row>
    <row r="96" spans="5:5" x14ac:dyDescent="0.2">
      <c r="E96" s="19"/>
    </row>
    <row r="97" spans="5:5" x14ac:dyDescent="0.2">
      <c r="E97" s="19"/>
    </row>
    <row r="98" spans="5:5" x14ac:dyDescent="0.2">
      <c r="E98" s="19"/>
    </row>
    <row r="99" spans="5:5" x14ac:dyDescent="0.2">
      <c r="E99" s="19"/>
    </row>
    <row r="100" spans="5:5" x14ac:dyDescent="0.2">
      <c r="E100" s="19"/>
    </row>
    <row r="101" spans="5:5" x14ac:dyDescent="0.2">
      <c r="E101" s="19"/>
    </row>
    <row r="102" spans="5:5" x14ac:dyDescent="0.2">
      <c r="E102" s="19"/>
    </row>
    <row r="103" spans="5:5" x14ac:dyDescent="0.2">
      <c r="E103" s="19"/>
    </row>
    <row r="104" spans="5:5" x14ac:dyDescent="0.2">
      <c r="E104" s="19"/>
    </row>
    <row r="105" spans="5:5" x14ac:dyDescent="0.2">
      <c r="E105" s="19"/>
    </row>
    <row r="106" spans="5:5" x14ac:dyDescent="0.2">
      <c r="E106" s="19"/>
    </row>
    <row r="107" spans="5:5" x14ac:dyDescent="0.2">
      <c r="E107" s="19"/>
    </row>
    <row r="108" spans="5:5" x14ac:dyDescent="0.2">
      <c r="E108" s="19"/>
    </row>
    <row r="109" spans="5:5" x14ac:dyDescent="0.2">
      <c r="E109" s="19"/>
    </row>
    <row r="110" spans="5:5" x14ac:dyDescent="0.2">
      <c r="E110" s="19"/>
    </row>
    <row r="111" spans="5:5" x14ac:dyDescent="0.2">
      <c r="E111" s="19"/>
    </row>
    <row r="112" spans="5:5" x14ac:dyDescent="0.2">
      <c r="E112" s="19"/>
    </row>
    <row r="113" spans="5:5" x14ac:dyDescent="0.2">
      <c r="E113" s="19"/>
    </row>
    <row r="114" spans="5:5" x14ac:dyDescent="0.2">
      <c r="E114" s="19"/>
    </row>
    <row r="115" spans="5:5" x14ac:dyDescent="0.2">
      <c r="E115" s="19"/>
    </row>
    <row r="116" spans="5:5" x14ac:dyDescent="0.2">
      <c r="E116" s="19"/>
    </row>
    <row r="117" spans="5:5" x14ac:dyDescent="0.2">
      <c r="E117" s="19"/>
    </row>
    <row r="118" spans="5:5" x14ac:dyDescent="0.2">
      <c r="E118" s="19"/>
    </row>
    <row r="119" spans="5:5" x14ac:dyDescent="0.2">
      <c r="E119" s="19"/>
    </row>
    <row r="120" spans="5:5" x14ac:dyDescent="0.2">
      <c r="E120" s="19"/>
    </row>
    <row r="121" spans="5:5" x14ac:dyDescent="0.2">
      <c r="E121" s="19"/>
    </row>
    <row r="122" spans="5:5" x14ac:dyDescent="0.2">
      <c r="E122" s="19"/>
    </row>
    <row r="123" spans="5:5" x14ac:dyDescent="0.2">
      <c r="E123" s="19"/>
    </row>
    <row r="124" spans="5:5" x14ac:dyDescent="0.2">
      <c r="E124" s="19"/>
    </row>
    <row r="125" spans="5:5" x14ac:dyDescent="0.2">
      <c r="E125" s="19"/>
    </row>
    <row r="126" spans="5:5" x14ac:dyDescent="0.2">
      <c r="E126" s="19"/>
    </row>
    <row r="127" spans="5:5" x14ac:dyDescent="0.2">
      <c r="E127" s="19"/>
    </row>
    <row r="128" spans="5:5" x14ac:dyDescent="0.2">
      <c r="E128" s="19"/>
    </row>
    <row r="129" spans="5:5" x14ac:dyDescent="0.2">
      <c r="E129" s="19"/>
    </row>
    <row r="130" spans="5:5" x14ac:dyDescent="0.2">
      <c r="E130" s="19"/>
    </row>
    <row r="131" spans="5:5" x14ac:dyDescent="0.2">
      <c r="E131" s="19"/>
    </row>
    <row r="132" spans="5:5" x14ac:dyDescent="0.2">
      <c r="E132" s="19"/>
    </row>
    <row r="133" spans="5:5" x14ac:dyDescent="0.2">
      <c r="E133" s="19"/>
    </row>
    <row r="134" spans="5:5" x14ac:dyDescent="0.2">
      <c r="E134" s="19"/>
    </row>
    <row r="135" spans="5:5" x14ac:dyDescent="0.2">
      <c r="E135" s="19"/>
    </row>
    <row r="136" spans="5:5" x14ac:dyDescent="0.2">
      <c r="E136" s="19"/>
    </row>
    <row r="137" spans="5:5" x14ac:dyDescent="0.2">
      <c r="E137" s="19"/>
    </row>
    <row r="138" spans="5:5" x14ac:dyDescent="0.2">
      <c r="E138" s="19"/>
    </row>
    <row r="139" spans="5:5" x14ac:dyDescent="0.2">
      <c r="E139" s="19"/>
    </row>
    <row r="140" spans="5:5" x14ac:dyDescent="0.2">
      <c r="E140" s="19"/>
    </row>
    <row r="141" spans="5:5" x14ac:dyDescent="0.2">
      <c r="E141" s="19"/>
    </row>
    <row r="142" spans="5:5" x14ac:dyDescent="0.2">
      <c r="E142" s="19"/>
    </row>
    <row r="143" spans="5:5" x14ac:dyDescent="0.2">
      <c r="E143" s="19"/>
    </row>
    <row r="144" spans="5:5" x14ac:dyDescent="0.2">
      <c r="E144" s="19"/>
    </row>
    <row r="145" spans="5:5" x14ac:dyDescent="0.2">
      <c r="E145" s="19"/>
    </row>
    <row r="146" spans="5:5" x14ac:dyDescent="0.2">
      <c r="E146" s="19"/>
    </row>
    <row r="147" spans="5:5" x14ac:dyDescent="0.2">
      <c r="E147" s="19"/>
    </row>
    <row r="148" spans="5:5" x14ac:dyDescent="0.2">
      <c r="E148" s="19"/>
    </row>
    <row r="149" spans="5:5" x14ac:dyDescent="0.2">
      <c r="E149" s="19"/>
    </row>
    <row r="150" spans="5:5" x14ac:dyDescent="0.2">
      <c r="E150" s="19"/>
    </row>
    <row r="151" spans="5:5" x14ac:dyDescent="0.2">
      <c r="E151" s="19"/>
    </row>
    <row r="152" spans="5:5" x14ac:dyDescent="0.2">
      <c r="E152" s="19"/>
    </row>
    <row r="153" spans="5:5" x14ac:dyDescent="0.2">
      <c r="E153" s="19"/>
    </row>
    <row r="154" spans="5:5" x14ac:dyDescent="0.2">
      <c r="E154" s="19"/>
    </row>
    <row r="155" spans="5:5" x14ac:dyDescent="0.2">
      <c r="E155" s="19"/>
    </row>
    <row r="156" spans="5:5" x14ac:dyDescent="0.2">
      <c r="E156" s="19"/>
    </row>
    <row r="157" spans="5:5" x14ac:dyDescent="0.2">
      <c r="E157" s="19"/>
    </row>
    <row r="158" spans="5:5" x14ac:dyDescent="0.2">
      <c r="E158" s="19"/>
    </row>
    <row r="159" spans="5:5" x14ac:dyDescent="0.2">
      <c r="E159" s="19"/>
    </row>
    <row r="160" spans="5:5" x14ac:dyDescent="0.2">
      <c r="E160" s="19"/>
    </row>
    <row r="161" spans="5:5" x14ac:dyDescent="0.2">
      <c r="E161" s="19"/>
    </row>
    <row r="162" spans="5:5" x14ac:dyDescent="0.2">
      <c r="E162" s="19"/>
    </row>
    <row r="163" spans="5:5" x14ac:dyDescent="0.2">
      <c r="E163" s="19"/>
    </row>
    <row r="164" spans="5:5" x14ac:dyDescent="0.2">
      <c r="E164" s="19"/>
    </row>
    <row r="165" spans="5:5" x14ac:dyDescent="0.2">
      <c r="E165" s="19"/>
    </row>
    <row r="166" spans="5:5" x14ac:dyDescent="0.2">
      <c r="E166" s="19"/>
    </row>
    <row r="167" spans="5:5" x14ac:dyDescent="0.2">
      <c r="E167" s="19"/>
    </row>
    <row r="168" spans="5:5" x14ac:dyDescent="0.2">
      <c r="E168" s="19"/>
    </row>
    <row r="169" spans="5:5" x14ac:dyDescent="0.2">
      <c r="E169" s="19"/>
    </row>
    <row r="170" spans="5:5" x14ac:dyDescent="0.2">
      <c r="E170" s="19"/>
    </row>
    <row r="171" spans="5:5" x14ac:dyDescent="0.2">
      <c r="E171" s="19"/>
    </row>
    <row r="172" spans="5:5" x14ac:dyDescent="0.2">
      <c r="E172" s="19"/>
    </row>
    <row r="173" spans="5:5" x14ac:dyDescent="0.2">
      <c r="E173" s="19"/>
    </row>
    <row r="174" spans="5:5" x14ac:dyDescent="0.2">
      <c r="E174" s="19"/>
    </row>
    <row r="175" spans="5:5" x14ac:dyDescent="0.2">
      <c r="E175" s="19"/>
    </row>
    <row r="176" spans="5:5" x14ac:dyDescent="0.2">
      <c r="E176" s="19"/>
    </row>
    <row r="177" spans="5:5" x14ac:dyDescent="0.2">
      <c r="E177" s="19"/>
    </row>
    <row r="178" spans="5:5" x14ac:dyDescent="0.2">
      <c r="E178" s="19"/>
    </row>
    <row r="179" spans="5:5" x14ac:dyDescent="0.2">
      <c r="E179" s="19"/>
    </row>
    <row r="180" spans="5:5" x14ac:dyDescent="0.2">
      <c r="E180" s="19"/>
    </row>
    <row r="181" spans="5:5" x14ac:dyDescent="0.2">
      <c r="E181" s="19"/>
    </row>
    <row r="182" spans="5:5" x14ac:dyDescent="0.2">
      <c r="E182" s="19"/>
    </row>
    <row r="183" spans="5:5" x14ac:dyDescent="0.2">
      <c r="E183" s="19"/>
    </row>
    <row r="184" spans="5:5" x14ac:dyDescent="0.2">
      <c r="E184" s="19"/>
    </row>
    <row r="185" spans="5:5" x14ac:dyDescent="0.2">
      <c r="E185" s="19"/>
    </row>
    <row r="186" spans="5:5" x14ac:dyDescent="0.2">
      <c r="E186" s="19"/>
    </row>
    <row r="187" spans="5:5" x14ac:dyDescent="0.2">
      <c r="E187" s="19"/>
    </row>
    <row r="188" spans="5:5" x14ac:dyDescent="0.2">
      <c r="E188" s="19"/>
    </row>
    <row r="189" spans="5:5" x14ac:dyDescent="0.2">
      <c r="E189" s="19"/>
    </row>
    <row r="190" spans="5:5" x14ac:dyDescent="0.2">
      <c r="E190" s="19"/>
    </row>
    <row r="191" spans="5:5" x14ac:dyDescent="0.2">
      <c r="E191" s="19"/>
    </row>
    <row r="192" spans="5:5" x14ac:dyDescent="0.2">
      <c r="E192" s="19"/>
    </row>
    <row r="193" spans="5:5" x14ac:dyDescent="0.2">
      <c r="E193" s="19"/>
    </row>
    <row r="194" spans="5:5" x14ac:dyDescent="0.2">
      <c r="E194" s="19"/>
    </row>
    <row r="195" spans="5:5" x14ac:dyDescent="0.2">
      <c r="E195" s="19"/>
    </row>
    <row r="196" spans="5:5" x14ac:dyDescent="0.2">
      <c r="E196" s="19"/>
    </row>
    <row r="197" spans="5:5" x14ac:dyDescent="0.2">
      <c r="E197" s="19"/>
    </row>
    <row r="198" spans="5:5" x14ac:dyDescent="0.2">
      <c r="E198" s="19"/>
    </row>
    <row r="199" spans="5:5" x14ac:dyDescent="0.2">
      <c r="E199" s="19"/>
    </row>
    <row r="200" spans="5:5" x14ac:dyDescent="0.2">
      <c r="E200" s="19"/>
    </row>
    <row r="201" spans="5:5" x14ac:dyDescent="0.2">
      <c r="E201" s="19"/>
    </row>
    <row r="202" spans="5:5" x14ac:dyDescent="0.2">
      <c r="E202" s="19"/>
    </row>
    <row r="203" spans="5:5" x14ac:dyDescent="0.2">
      <c r="E203" s="19"/>
    </row>
    <row r="204" spans="5:5" x14ac:dyDescent="0.2">
      <c r="E204" s="19"/>
    </row>
    <row r="205" spans="5:5" x14ac:dyDescent="0.2">
      <c r="E205" s="19"/>
    </row>
    <row r="206" spans="5:5" x14ac:dyDescent="0.2">
      <c r="E206" s="19"/>
    </row>
    <row r="207" spans="5:5" x14ac:dyDescent="0.2">
      <c r="E207" s="19"/>
    </row>
    <row r="208" spans="5:5" x14ac:dyDescent="0.2">
      <c r="E208" s="19"/>
    </row>
    <row r="209" spans="5:5" x14ac:dyDescent="0.2">
      <c r="E209" s="19"/>
    </row>
    <row r="210" spans="5:5" x14ac:dyDescent="0.2">
      <c r="E210" s="19"/>
    </row>
    <row r="211" spans="5:5" x14ac:dyDescent="0.2">
      <c r="E211" s="19"/>
    </row>
    <row r="212" spans="5:5" x14ac:dyDescent="0.2">
      <c r="E212" s="19"/>
    </row>
    <row r="213" spans="5:5" x14ac:dyDescent="0.2">
      <c r="E213" s="19"/>
    </row>
    <row r="214" spans="5:5" x14ac:dyDescent="0.2">
      <c r="E214" s="19"/>
    </row>
    <row r="215" spans="5:5" x14ac:dyDescent="0.2">
      <c r="E215" s="19"/>
    </row>
    <row r="216" spans="5:5" x14ac:dyDescent="0.2">
      <c r="E216" s="19"/>
    </row>
    <row r="217" spans="5:5" x14ac:dyDescent="0.2">
      <c r="E217" s="19"/>
    </row>
    <row r="218" spans="5:5" x14ac:dyDescent="0.2">
      <c r="E218" s="19"/>
    </row>
    <row r="219" spans="5:5" x14ac:dyDescent="0.2">
      <c r="E219" s="19"/>
    </row>
    <row r="220" spans="5:5" x14ac:dyDescent="0.2">
      <c r="E220" s="19"/>
    </row>
    <row r="221" spans="5:5" x14ac:dyDescent="0.2">
      <c r="E221" s="19"/>
    </row>
    <row r="222" spans="5:5" x14ac:dyDescent="0.2">
      <c r="E222" s="19"/>
    </row>
    <row r="223" spans="5:5" x14ac:dyDescent="0.2">
      <c r="E223" s="19"/>
    </row>
    <row r="224" spans="5:5" x14ac:dyDescent="0.2">
      <c r="E224" s="19"/>
    </row>
    <row r="225" spans="5:5" x14ac:dyDescent="0.2">
      <c r="E225" s="19"/>
    </row>
    <row r="226" spans="5:5" x14ac:dyDescent="0.2">
      <c r="E226" s="19"/>
    </row>
    <row r="227" spans="5:5" x14ac:dyDescent="0.2">
      <c r="E227" s="19"/>
    </row>
    <row r="228" spans="5:5" x14ac:dyDescent="0.2">
      <c r="E228" s="19"/>
    </row>
    <row r="229" spans="5:5" x14ac:dyDescent="0.2">
      <c r="E229" s="19"/>
    </row>
    <row r="230" spans="5:5" x14ac:dyDescent="0.2">
      <c r="E230" s="19"/>
    </row>
    <row r="231" spans="5:5" x14ac:dyDescent="0.2">
      <c r="E231" s="19"/>
    </row>
    <row r="232" spans="5:5" x14ac:dyDescent="0.2">
      <c r="E232" s="19"/>
    </row>
    <row r="233" spans="5:5" x14ac:dyDescent="0.2">
      <c r="E233" s="19"/>
    </row>
    <row r="234" spans="5:5" x14ac:dyDescent="0.2">
      <c r="E234" s="19"/>
    </row>
    <row r="235" spans="5:5" x14ac:dyDescent="0.2">
      <c r="E235" s="19"/>
    </row>
    <row r="236" spans="5:5" x14ac:dyDescent="0.2">
      <c r="E236" s="19"/>
    </row>
    <row r="237" spans="5:5" x14ac:dyDescent="0.2">
      <c r="E237" s="19"/>
    </row>
    <row r="238" spans="5:5" x14ac:dyDescent="0.2">
      <c r="E238" s="19"/>
    </row>
    <row r="239" spans="5:5" x14ac:dyDescent="0.2">
      <c r="E239" s="19"/>
    </row>
    <row r="240" spans="5:5" x14ac:dyDescent="0.2">
      <c r="E240" s="19"/>
    </row>
    <row r="241" spans="5:5" x14ac:dyDescent="0.2">
      <c r="E241" s="19"/>
    </row>
    <row r="242" spans="5:5" x14ac:dyDescent="0.2">
      <c r="E242" s="19"/>
    </row>
    <row r="243" spans="5:5" x14ac:dyDescent="0.2">
      <c r="E243" s="19"/>
    </row>
    <row r="244" spans="5:5" x14ac:dyDescent="0.2">
      <c r="E244" s="19"/>
    </row>
    <row r="245" spans="5:5" x14ac:dyDescent="0.2">
      <c r="E245" s="19"/>
    </row>
    <row r="246" spans="5:5" x14ac:dyDescent="0.2">
      <c r="E246" s="19"/>
    </row>
    <row r="247" spans="5:5" x14ac:dyDescent="0.2">
      <c r="E247" s="19"/>
    </row>
    <row r="248" spans="5:5" x14ac:dyDescent="0.2">
      <c r="E248" s="19"/>
    </row>
    <row r="249" spans="5:5" x14ac:dyDescent="0.2">
      <c r="E249" s="19"/>
    </row>
    <row r="250" spans="5:5" x14ac:dyDescent="0.2">
      <c r="E250" s="19"/>
    </row>
    <row r="251" spans="5:5" x14ac:dyDescent="0.2">
      <c r="E251" s="19"/>
    </row>
    <row r="252" spans="5:5" x14ac:dyDescent="0.2">
      <c r="E252" s="19"/>
    </row>
    <row r="253" spans="5:5" x14ac:dyDescent="0.2">
      <c r="E253" s="19"/>
    </row>
    <row r="254" spans="5:5" x14ac:dyDescent="0.2">
      <c r="E254" s="19"/>
    </row>
    <row r="255" spans="5:5" x14ac:dyDescent="0.2">
      <c r="E255" s="19"/>
    </row>
    <row r="256" spans="5:5" x14ac:dyDescent="0.2">
      <c r="E256" s="19"/>
    </row>
    <row r="257" spans="5:5" x14ac:dyDescent="0.2">
      <c r="E257" s="19"/>
    </row>
    <row r="258" spans="5:5" x14ac:dyDescent="0.2">
      <c r="E258" s="19"/>
    </row>
    <row r="259" spans="5:5" x14ac:dyDescent="0.2">
      <c r="E259" s="19"/>
    </row>
    <row r="260" spans="5:5" x14ac:dyDescent="0.2">
      <c r="E260" s="19"/>
    </row>
    <row r="261" spans="5:5" x14ac:dyDescent="0.2">
      <c r="E261" s="19"/>
    </row>
    <row r="262" spans="5:5" x14ac:dyDescent="0.2">
      <c r="E262" s="19"/>
    </row>
    <row r="263" spans="5:5" x14ac:dyDescent="0.2">
      <c r="E263" s="19"/>
    </row>
    <row r="264" spans="5:5" x14ac:dyDescent="0.2">
      <c r="E264" s="19"/>
    </row>
    <row r="265" spans="5:5" x14ac:dyDescent="0.2">
      <c r="E265" s="19"/>
    </row>
    <row r="266" spans="5:5" x14ac:dyDescent="0.2">
      <c r="E266" s="19"/>
    </row>
    <row r="267" spans="5:5" x14ac:dyDescent="0.2">
      <c r="E267" s="19"/>
    </row>
    <row r="268" spans="5:5" x14ac:dyDescent="0.2">
      <c r="E268" s="19"/>
    </row>
    <row r="269" spans="5:5" x14ac:dyDescent="0.2">
      <c r="E269" s="19"/>
    </row>
    <row r="270" spans="5:5" x14ac:dyDescent="0.2">
      <c r="E270" s="19"/>
    </row>
    <row r="271" spans="5:5" x14ac:dyDescent="0.2">
      <c r="E271" s="19"/>
    </row>
    <row r="272" spans="5:5" x14ac:dyDescent="0.2">
      <c r="E272" s="19"/>
    </row>
    <row r="273" spans="5:5" x14ac:dyDescent="0.2">
      <c r="E273" s="19"/>
    </row>
    <row r="274" spans="5:5" x14ac:dyDescent="0.2">
      <c r="E274" s="19"/>
    </row>
    <row r="275" spans="5:5" x14ac:dyDescent="0.2">
      <c r="E275" s="19"/>
    </row>
    <row r="276" spans="5:5" x14ac:dyDescent="0.2">
      <c r="E276" s="19"/>
    </row>
    <row r="277" spans="5:5" x14ac:dyDescent="0.2">
      <c r="E277" s="19"/>
    </row>
    <row r="278" spans="5:5" x14ac:dyDescent="0.2">
      <c r="E278" s="19"/>
    </row>
    <row r="279" spans="5:5" x14ac:dyDescent="0.2">
      <c r="E279" s="19"/>
    </row>
    <row r="280" spans="5:5" x14ac:dyDescent="0.2">
      <c r="E280" s="19"/>
    </row>
    <row r="281" spans="5:5" x14ac:dyDescent="0.2">
      <c r="E281" s="19"/>
    </row>
    <row r="282" spans="5:5" x14ac:dyDescent="0.2">
      <c r="E282" s="19"/>
    </row>
    <row r="283" spans="5:5" x14ac:dyDescent="0.2">
      <c r="E283" s="19"/>
    </row>
    <row r="284" spans="5:5" x14ac:dyDescent="0.2">
      <c r="E284" s="19"/>
    </row>
    <row r="285" spans="5:5" x14ac:dyDescent="0.2">
      <c r="E285" s="19"/>
    </row>
    <row r="286" spans="5:5" x14ac:dyDescent="0.2">
      <c r="E286" s="19"/>
    </row>
    <row r="287" spans="5:5" x14ac:dyDescent="0.2">
      <c r="E287" s="19"/>
    </row>
    <row r="288" spans="5:5" x14ac:dyDescent="0.2">
      <c r="E288" s="19"/>
    </row>
    <row r="289" spans="5:5" x14ac:dyDescent="0.2">
      <c r="E289" s="19"/>
    </row>
    <row r="290" spans="5:5" x14ac:dyDescent="0.2">
      <c r="E290" s="19"/>
    </row>
    <row r="291" spans="5:5" x14ac:dyDescent="0.2">
      <c r="E291" s="19"/>
    </row>
    <row r="292" spans="5:5" x14ac:dyDescent="0.2">
      <c r="E292" s="19"/>
    </row>
    <row r="293" spans="5:5" x14ac:dyDescent="0.2">
      <c r="E293" s="19"/>
    </row>
    <row r="294" spans="5:5" x14ac:dyDescent="0.2">
      <c r="E294" s="19"/>
    </row>
    <row r="295" spans="5:5" x14ac:dyDescent="0.2">
      <c r="E295" s="19"/>
    </row>
    <row r="296" spans="5:5" x14ac:dyDescent="0.2">
      <c r="E296" s="19"/>
    </row>
    <row r="297" spans="5:5" x14ac:dyDescent="0.2">
      <c r="E297" s="19"/>
    </row>
    <row r="298" spans="5:5" x14ac:dyDescent="0.2">
      <c r="E298" s="19"/>
    </row>
    <row r="299" spans="5:5" x14ac:dyDescent="0.2">
      <c r="E299" s="19"/>
    </row>
    <row r="300" spans="5:5" x14ac:dyDescent="0.2">
      <c r="E300" s="19"/>
    </row>
    <row r="301" spans="5:5" x14ac:dyDescent="0.2">
      <c r="E301" s="19"/>
    </row>
    <row r="302" spans="5:5" x14ac:dyDescent="0.2">
      <c r="E302" s="19"/>
    </row>
    <row r="303" spans="5:5" x14ac:dyDescent="0.2">
      <c r="E303" s="19"/>
    </row>
    <row r="304" spans="5:5" x14ac:dyDescent="0.2">
      <c r="E304" s="19"/>
    </row>
    <row r="305" spans="5:5" x14ac:dyDescent="0.2">
      <c r="E305" s="19"/>
    </row>
    <row r="306" spans="5:5" x14ac:dyDescent="0.2">
      <c r="E306" s="19"/>
    </row>
    <row r="307" spans="5:5" x14ac:dyDescent="0.2">
      <c r="E307" s="19"/>
    </row>
    <row r="308" spans="5:5" x14ac:dyDescent="0.2">
      <c r="E308" s="19"/>
    </row>
    <row r="309" spans="5:5" x14ac:dyDescent="0.2">
      <c r="E309" s="19"/>
    </row>
    <row r="310" spans="5:5" x14ac:dyDescent="0.2">
      <c r="E310" s="19"/>
    </row>
    <row r="311" spans="5:5" x14ac:dyDescent="0.2">
      <c r="E311" s="19"/>
    </row>
    <row r="312" spans="5:5" x14ac:dyDescent="0.2">
      <c r="E312" s="19"/>
    </row>
    <row r="313" spans="5:5" x14ac:dyDescent="0.2">
      <c r="E313" s="19"/>
    </row>
    <row r="314" spans="5:5" x14ac:dyDescent="0.2">
      <c r="E314" s="19"/>
    </row>
    <row r="315" spans="5:5" x14ac:dyDescent="0.2">
      <c r="E315" s="19"/>
    </row>
    <row r="316" spans="5:5" x14ac:dyDescent="0.2">
      <c r="E316" s="19"/>
    </row>
    <row r="317" spans="5:5" x14ac:dyDescent="0.2">
      <c r="E317" s="19"/>
    </row>
    <row r="318" spans="5:5" x14ac:dyDescent="0.2">
      <c r="E318" s="19"/>
    </row>
    <row r="319" spans="5:5" x14ac:dyDescent="0.2">
      <c r="E319" s="19"/>
    </row>
    <row r="320" spans="5:5" x14ac:dyDescent="0.2">
      <c r="E320" s="19"/>
    </row>
    <row r="321" spans="5:5" x14ac:dyDescent="0.2">
      <c r="E321" s="19"/>
    </row>
    <row r="322" spans="5:5" x14ac:dyDescent="0.2">
      <c r="E322" s="19"/>
    </row>
    <row r="323" spans="5:5" x14ac:dyDescent="0.2">
      <c r="E323" s="19"/>
    </row>
    <row r="324" spans="5:5" x14ac:dyDescent="0.2">
      <c r="E324" s="19"/>
    </row>
    <row r="325" spans="5:5" x14ac:dyDescent="0.2">
      <c r="E325" s="19"/>
    </row>
    <row r="326" spans="5:5" x14ac:dyDescent="0.2">
      <c r="E326" s="19"/>
    </row>
    <row r="327" spans="5:5" x14ac:dyDescent="0.2">
      <c r="E327" s="19"/>
    </row>
    <row r="328" spans="5:5" x14ac:dyDescent="0.2">
      <c r="E328" s="19"/>
    </row>
    <row r="329" spans="5:5" x14ac:dyDescent="0.2">
      <c r="E329" s="19"/>
    </row>
    <row r="330" spans="5:5" x14ac:dyDescent="0.2">
      <c r="E330" s="19"/>
    </row>
    <row r="331" spans="5:5" x14ac:dyDescent="0.2">
      <c r="E331" s="19"/>
    </row>
    <row r="332" spans="5:5" x14ac:dyDescent="0.2">
      <c r="E332" s="19"/>
    </row>
    <row r="333" spans="5:5" x14ac:dyDescent="0.2">
      <c r="E333" s="19"/>
    </row>
    <row r="334" spans="5:5" x14ac:dyDescent="0.2">
      <c r="E334" s="19"/>
    </row>
    <row r="335" spans="5:5" x14ac:dyDescent="0.2">
      <c r="E335" s="19"/>
    </row>
    <row r="336" spans="5:5" x14ac:dyDescent="0.2">
      <c r="E336" s="19"/>
    </row>
    <row r="337" spans="5:5" x14ac:dyDescent="0.2">
      <c r="E337" s="19"/>
    </row>
    <row r="338" spans="5:5" x14ac:dyDescent="0.2">
      <c r="E338" s="19"/>
    </row>
    <row r="339" spans="5:5" x14ac:dyDescent="0.2">
      <c r="E339" s="19"/>
    </row>
    <row r="340" spans="5:5" x14ac:dyDescent="0.2">
      <c r="E340" s="19"/>
    </row>
    <row r="341" spans="5:5" x14ac:dyDescent="0.2">
      <c r="E341" s="19"/>
    </row>
    <row r="342" spans="5:5" x14ac:dyDescent="0.2">
      <c r="E342" s="19"/>
    </row>
    <row r="343" spans="5:5" x14ac:dyDescent="0.2">
      <c r="E343" s="19"/>
    </row>
    <row r="344" spans="5:5" x14ac:dyDescent="0.2">
      <c r="E344" s="19"/>
    </row>
    <row r="345" spans="5:5" x14ac:dyDescent="0.2">
      <c r="E345" s="19"/>
    </row>
    <row r="346" spans="5:5" x14ac:dyDescent="0.2">
      <c r="E346" s="19"/>
    </row>
    <row r="347" spans="5:5" x14ac:dyDescent="0.2">
      <c r="E347" s="19"/>
    </row>
    <row r="348" spans="5:5" x14ac:dyDescent="0.2">
      <c r="E348" s="19"/>
    </row>
    <row r="349" spans="5:5" x14ac:dyDescent="0.2">
      <c r="E349" s="19"/>
    </row>
    <row r="350" spans="5:5" x14ac:dyDescent="0.2">
      <c r="E350" s="19"/>
    </row>
    <row r="351" spans="5:5" x14ac:dyDescent="0.2">
      <c r="E351" s="19"/>
    </row>
    <row r="352" spans="5:5" x14ac:dyDescent="0.2">
      <c r="E352" s="19"/>
    </row>
    <row r="353" spans="5:5" x14ac:dyDescent="0.2">
      <c r="E353" s="19"/>
    </row>
    <row r="354" spans="5:5" x14ac:dyDescent="0.2">
      <c r="E354" s="19"/>
    </row>
    <row r="355" spans="5:5" x14ac:dyDescent="0.2">
      <c r="E355" s="19"/>
    </row>
    <row r="356" spans="5:5" x14ac:dyDescent="0.2">
      <c r="E356" s="19"/>
    </row>
    <row r="357" spans="5:5" x14ac:dyDescent="0.2">
      <c r="E357" s="19"/>
    </row>
    <row r="358" spans="5:5" x14ac:dyDescent="0.2">
      <c r="E358" s="19"/>
    </row>
    <row r="359" spans="5:5" x14ac:dyDescent="0.2">
      <c r="E359" s="19"/>
    </row>
    <row r="360" spans="5:5" x14ac:dyDescent="0.2">
      <c r="E360" s="19"/>
    </row>
    <row r="361" spans="5:5" x14ac:dyDescent="0.2">
      <c r="E361" s="19"/>
    </row>
    <row r="362" spans="5:5" x14ac:dyDescent="0.2">
      <c r="E362" s="19"/>
    </row>
    <row r="363" spans="5:5" x14ac:dyDescent="0.2">
      <c r="E363" s="19"/>
    </row>
    <row r="364" spans="5:5" x14ac:dyDescent="0.2">
      <c r="E364" s="19"/>
    </row>
    <row r="365" spans="5:5" x14ac:dyDescent="0.2">
      <c r="E365" s="19"/>
    </row>
    <row r="366" spans="5:5" x14ac:dyDescent="0.2">
      <c r="E366" s="19"/>
    </row>
    <row r="367" spans="5:5" x14ac:dyDescent="0.2">
      <c r="E367" s="19"/>
    </row>
    <row r="368" spans="5:5" x14ac:dyDescent="0.2">
      <c r="E368" s="19"/>
    </row>
    <row r="369" spans="5:5" x14ac:dyDescent="0.2">
      <c r="E369" s="19"/>
    </row>
    <row r="370" spans="5:5" x14ac:dyDescent="0.2">
      <c r="E370" s="19"/>
    </row>
    <row r="371" spans="5:5" x14ac:dyDescent="0.2">
      <c r="E371" s="19"/>
    </row>
    <row r="372" spans="5:5" x14ac:dyDescent="0.2">
      <c r="E372" s="19"/>
    </row>
    <row r="373" spans="5:5" x14ac:dyDescent="0.2">
      <c r="E373" s="19"/>
    </row>
    <row r="374" spans="5:5" x14ac:dyDescent="0.2">
      <c r="E374" s="19"/>
    </row>
    <row r="375" spans="5:5" x14ac:dyDescent="0.2">
      <c r="E375" s="19"/>
    </row>
    <row r="376" spans="5:5" x14ac:dyDescent="0.2">
      <c r="E376" s="19"/>
    </row>
    <row r="377" spans="5:5" x14ac:dyDescent="0.2">
      <c r="E377" s="19"/>
    </row>
    <row r="378" spans="5:5" x14ac:dyDescent="0.2">
      <c r="E378" s="19"/>
    </row>
    <row r="379" spans="5:5" x14ac:dyDescent="0.2">
      <c r="E379" s="19"/>
    </row>
    <row r="380" spans="5:5" x14ac:dyDescent="0.2">
      <c r="E380" s="19"/>
    </row>
    <row r="381" spans="5:5" x14ac:dyDescent="0.2">
      <c r="E381" s="19"/>
    </row>
    <row r="382" spans="5:5" x14ac:dyDescent="0.2">
      <c r="E382" s="19"/>
    </row>
    <row r="383" spans="5:5" x14ac:dyDescent="0.2">
      <c r="E383" s="19"/>
    </row>
    <row r="384" spans="5:5" x14ac:dyDescent="0.2">
      <c r="E384" s="19"/>
    </row>
    <row r="385" spans="5:5" x14ac:dyDescent="0.2">
      <c r="E385" s="19"/>
    </row>
    <row r="386" spans="5:5" x14ac:dyDescent="0.2">
      <c r="E386" s="19"/>
    </row>
    <row r="387" spans="5:5" x14ac:dyDescent="0.2">
      <c r="E387" s="19"/>
    </row>
    <row r="388" spans="5:5" x14ac:dyDescent="0.2">
      <c r="E388" s="19"/>
    </row>
    <row r="389" spans="5:5" x14ac:dyDescent="0.2">
      <c r="E389" s="19"/>
    </row>
    <row r="390" spans="5:5" x14ac:dyDescent="0.2">
      <c r="E390" s="19"/>
    </row>
    <row r="391" spans="5:5" x14ac:dyDescent="0.2">
      <c r="E391" s="19"/>
    </row>
    <row r="392" spans="5:5" x14ac:dyDescent="0.2">
      <c r="E392" s="19"/>
    </row>
    <row r="393" spans="5:5" x14ac:dyDescent="0.2">
      <c r="E393" s="19"/>
    </row>
    <row r="394" spans="5:5" x14ac:dyDescent="0.2">
      <c r="E394" s="19"/>
    </row>
    <row r="395" spans="5:5" x14ac:dyDescent="0.2">
      <c r="E395" s="19"/>
    </row>
    <row r="396" spans="5:5" x14ac:dyDescent="0.2">
      <c r="E396" s="19"/>
    </row>
    <row r="397" spans="5:5" x14ac:dyDescent="0.2">
      <c r="E397" s="19"/>
    </row>
    <row r="398" spans="5:5" x14ac:dyDescent="0.2">
      <c r="E398" s="19"/>
    </row>
    <row r="399" spans="5:5" x14ac:dyDescent="0.2">
      <c r="E399" s="19"/>
    </row>
    <row r="400" spans="5:5" x14ac:dyDescent="0.2">
      <c r="E400" s="19"/>
    </row>
    <row r="401" spans="5:5" x14ac:dyDescent="0.2">
      <c r="E401" s="19"/>
    </row>
    <row r="402" spans="5:5" x14ac:dyDescent="0.2">
      <c r="E402" s="19"/>
    </row>
    <row r="403" spans="5:5" x14ac:dyDescent="0.2">
      <c r="E403" s="19"/>
    </row>
    <row r="404" spans="5:5" x14ac:dyDescent="0.2">
      <c r="E404" s="19"/>
    </row>
    <row r="405" spans="5:5" x14ac:dyDescent="0.2">
      <c r="E405" s="19"/>
    </row>
    <row r="406" spans="5:5" x14ac:dyDescent="0.2">
      <c r="E406" s="19"/>
    </row>
    <row r="407" spans="5:5" x14ac:dyDescent="0.2">
      <c r="E407" s="19"/>
    </row>
    <row r="408" spans="5:5" x14ac:dyDescent="0.2">
      <c r="E408" s="19"/>
    </row>
    <row r="409" spans="5:5" x14ac:dyDescent="0.2">
      <c r="E409" s="19"/>
    </row>
    <row r="410" spans="5:5" x14ac:dyDescent="0.2">
      <c r="E410" s="19"/>
    </row>
    <row r="411" spans="5:5" x14ac:dyDescent="0.2">
      <c r="E411" s="19"/>
    </row>
    <row r="412" spans="5:5" x14ac:dyDescent="0.2">
      <c r="E412" s="19"/>
    </row>
    <row r="413" spans="5:5" x14ac:dyDescent="0.2">
      <c r="E413" s="19"/>
    </row>
    <row r="414" spans="5:5" x14ac:dyDescent="0.2">
      <c r="E414" s="19"/>
    </row>
    <row r="415" spans="5:5" x14ac:dyDescent="0.2">
      <c r="E415" s="19"/>
    </row>
    <row r="416" spans="5:5" x14ac:dyDescent="0.2">
      <c r="E416" s="19"/>
    </row>
    <row r="417" spans="5:5" x14ac:dyDescent="0.2">
      <c r="E417" s="19"/>
    </row>
    <row r="418" spans="5:5" x14ac:dyDescent="0.2">
      <c r="E418" s="19"/>
    </row>
    <row r="419" spans="5:5" x14ac:dyDescent="0.2">
      <c r="E419" s="19"/>
    </row>
    <row r="420" spans="5:5" x14ac:dyDescent="0.2">
      <c r="E420" s="19"/>
    </row>
    <row r="421" spans="5:5" x14ac:dyDescent="0.2">
      <c r="E421" s="19"/>
    </row>
    <row r="422" spans="5:5" x14ac:dyDescent="0.2">
      <c r="E422" s="19"/>
    </row>
    <row r="423" spans="5:5" x14ac:dyDescent="0.2">
      <c r="E423" s="19"/>
    </row>
    <row r="424" spans="5:5" x14ac:dyDescent="0.2">
      <c r="E424" s="19"/>
    </row>
    <row r="425" spans="5:5" x14ac:dyDescent="0.2">
      <c r="E425" s="19"/>
    </row>
    <row r="426" spans="5:5" x14ac:dyDescent="0.2">
      <c r="E426" s="19"/>
    </row>
    <row r="427" spans="5:5" x14ac:dyDescent="0.2">
      <c r="E427" s="19"/>
    </row>
    <row r="428" spans="5:5" x14ac:dyDescent="0.2">
      <c r="E428" s="19"/>
    </row>
    <row r="429" spans="5:5" x14ac:dyDescent="0.2">
      <c r="E429" s="19"/>
    </row>
    <row r="430" spans="5:5" x14ac:dyDescent="0.2">
      <c r="E430" s="19"/>
    </row>
    <row r="431" spans="5:5" x14ac:dyDescent="0.2">
      <c r="E431" s="19"/>
    </row>
    <row r="432" spans="5:5" x14ac:dyDescent="0.2">
      <c r="E432" s="19"/>
    </row>
    <row r="433" spans="5:5" x14ac:dyDescent="0.2">
      <c r="E433" s="19"/>
    </row>
    <row r="434" spans="5:5" x14ac:dyDescent="0.2">
      <c r="E434" s="19"/>
    </row>
    <row r="435" spans="5:5" x14ac:dyDescent="0.2">
      <c r="E435" s="19"/>
    </row>
    <row r="436" spans="5:5" x14ac:dyDescent="0.2">
      <c r="E436" s="19"/>
    </row>
    <row r="437" spans="5:5" x14ac:dyDescent="0.2">
      <c r="E437" s="19"/>
    </row>
    <row r="438" spans="5:5" x14ac:dyDescent="0.2">
      <c r="E438" s="19"/>
    </row>
    <row r="439" spans="5:5" x14ac:dyDescent="0.2">
      <c r="E439" s="19"/>
    </row>
    <row r="440" spans="5:5" x14ac:dyDescent="0.2">
      <c r="E440" s="19"/>
    </row>
    <row r="441" spans="5:5" x14ac:dyDescent="0.2">
      <c r="E441" s="19"/>
    </row>
    <row r="442" spans="5:5" x14ac:dyDescent="0.2">
      <c r="E442" s="19"/>
    </row>
    <row r="443" spans="5:5" x14ac:dyDescent="0.2">
      <c r="E443" s="19"/>
    </row>
    <row r="444" spans="5:5" x14ac:dyDescent="0.2">
      <c r="E444" s="19"/>
    </row>
    <row r="445" spans="5:5" x14ac:dyDescent="0.2">
      <c r="E445" s="19"/>
    </row>
    <row r="446" spans="5:5" x14ac:dyDescent="0.2">
      <c r="E446" s="19"/>
    </row>
    <row r="447" spans="5:5" x14ac:dyDescent="0.2">
      <c r="E447" s="19"/>
    </row>
    <row r="448" spans="5:5" x14ac:dyDescent="0.2">
      <c r="E448" s="19"/>
    </row>
    <row r="449" spans="5:5" x14ac:dyDescent="0.2">
      <c r="E449" s="19"/>
    </row>
    <row r="450" spans="5:5" x14ac:dyDescent="0.2">
      <c r="E450" s="19"/>
    </row>
    <row r="451" spans="5:5" x14ac:dyDescent="0.2">
      <c r="E451" s="19"/>
    </row>
    <row r="452" spans="5:5" x14ac:dyDescent="0.2">
      <c r="E452" s="19"/>
    </row>
    <row r="453" spans="5:5" x14ac:dyDescent="0.2">
      <c r="E453" s="19"/>
    </row>
    <row r="454" spans="5:5" x14ac:dyDescent="0.2">
      <c r="E454" s="19"/>
    </row>
    <row r="455" spans="5:5" x14ac:dyDescent="0.2">
      <c r="E455" s="19"/>
    </row>
    <row r="456" spans="5:5" x14ac:dyDescent="0.2">
      <c r="E456" s="19"/>
    </row>
    <row r="457" spans="5:5" x14ac:dyDescent="0.2">
      <c r="E457" s="19"/>
    </row>
    <row r="458" spans="5:5" x14ac:dyDescent="0.2">
      <c r="E458" s="19"/>
    </row>
    <row r="459" spans="5:5" x14ac:dyDescent="0.2">
      <c r="E459" s="19"/>
    </row>
    <row r="460" spans="5:5" x14ac:dyDescent="0.2">
      <c r="E460" s="19"/>
    </row>
    <row r="461" spans="5:5" x14ac:dyDescent="0.2">
      <c r="E461" s="19"/>
    </row>
    <row r="462" spans="5:5" x14ac:dyDescent="0.2">
      <c r="E462" s="19"/>
    </row>
    <row r="463" spans="5:5" x14ac:dyDescent="0.2">
      <c r="E463" s="19"/>
    </row>
    <row r="464" spans="5:5" x14ac:dyDescent="0.2">
      <c r="E464" s="19"/>
    </row>
    <row r="465" spans="5:5" x14ac:dyDescent="0.2">
      <c r="E465" s="19"/>
    </row>
    <row r="466" spans="5:5" x14ac:dyDescent="0.2">
      <c r="E466" s="19"/>
    </row>
    <row r="467" spans="5:5" x14ac:dyDescent="0.2">
      <c r="E467" s="19"/>
    </row>
    <row r="468" spans="5:5" x14ac:dyDescent="0.2">
      <c r="E468" s="19"/>
    </row>
    <row r="469" spans="5:5" x14ac:dyDescent="0.2">
      <c r="E469" s="19"/>
    </row>
    <row r="470" spans="5:5" x14ac:dyDescent="0.2">
      <c r="E470" s="19"/>
    </row>
    <row r="471" spans="5:5" x14ac:dyDescent="0.2">
      <c r="E471" s="19"/>
    </row>
    <row r="472" spans="5:5" x14ac:dyDescent="0.2">
      <c r="E472" s="19"/>
    </row>
    <row r="473" spans="5:5" x14ac:dyDescent="0.2">
      <c r="E473" s="19"/>
    </row>
    <row r="474" spans="5:5" x14ac:dyDescent="0.2">
      <c r="E474" s="19"/>
    </row>
    <row r="475" spans="5:5" x14ac:dyDescent="0.2">
      <c r="E475" s="19"/>
    </row>
    <row r="476" spans="5:5" x14ac:dyDescent="0.2">
      <c r="E476" s="19"/>
    </row>
    <row r="477" spans="5:5" x14ac:dyDescent="0.2">
      <c r="E477" s="19"/>
    </row>
    <row r="478" spans="5:5" x14ac:dyDescent="0.2">
      <c r="E478" s="19"/>
    </row>
    <row r="479" spans="5:5" x14ac:dyDescent="0.2">
      <c r="E479" s="19"/>
    </row>
    <row r="480" spans="5:5" x14ac:dyDescent="0.2">
      <c r="E480" s="19"/>
    </row>
    <row r="481" spans="5:5" x14ac:dyDescent="0.2">
      <c r="E481" s="19"/>
    </row>
    <row r="482" spans="5:5" x14ac:dyDescent="0.2">
      <c r="E482" s="19"/>
    </row>
    <row r="483" spans="5:5" x14ac:dyDescent="0.2">
      <c r="E483" s="19"/>
    </row>
    <row r="484" spans="5:5" x14ac:dyDescent="0.2">
      <c r="E484" s="19"/>
    </row>
    <row r="485" spans="5:5" x14ac:dyDescent="0.2">
      <c r="E485" s="19"/>
    </row>
    <row r="486" spans="5:5" x14ac:dyDescent="0.2">
      <c r="E486" s="19"/>
    </row>
    <row r="487" spans="5:5" x14ac:dyDescent="0.2">
      <c r="E487" s="19"/>
    </row>
    <row r="488" spans="5:5" x14ac:dyDescent="0.2">
      <c r="E488" s="19"/>
    </row>
    <row r="489" spans="5:5" x14ac:dyDescent="0.2">
      <c r="E489" s="19"/>
    </row>
    <row r="490" spans="5:5" x14ac:dyDescent="0.2">
      <c r="E490" s="19"/>
    </row>
    <row r="491" spans="5:5" x14ac:dyDescent="0.2">
      <c r="E491" s="19"/>
    </row>
    <row r="492" spans="5:5" x14ac:dyDescent="0.2">
      <c r="E492" s="19"/>
    </row>
    <row r="493" spans="5:5" x14ac:dyDescent="0.2">
      <c r="E493" s="19"/>
    </row>
    <row r="494" spans="5:5" x14ac:dyDescent="0.2">
      <c r="E494" s="19"/>
    </row>
    <row r="495" spans="5:5" x14ac:dyDescent="0.2">
      <c r="E495" s="19"/>
    </row>
    <row r="496" spans="5:5" x14ac:dyDescent="0.2">
      <c r="E496" s="19"/>
    </row>
    <row r="497" spans="5:5" x14ac:dyDescent="0.2">
      <c r="E497" s="19"/>
    </row>
    <row r="498" spans="5:5" x14ac:dyDescent="0.2">
      <c r="E498" s="19"/>
    </row>
    <row r="499" spans="5:5" x14ac:dyDescent="0.2">
      <c r="E499" s="19"/>
    </row>
    <row r="500" spans="5:5" x14ac:dyDescent="0.2">
      <c r="E500" s="19"/>
    </row>
    <row r="501" spans="5:5" x14ac:dyDescent="0.2">
      <c r="E501" s="19"/>
    </row>
    <row r="502" spans="5:5" x14ac:dyDescent="0.2">
      <c r="E502" s="19"/>
    </row>
    <row r="503" spans="5:5" x14ac:dyDescent="0.2">
      <c r="E503" s="19"/>
    </row>
    <row r="504" spans="5:5" x14ac:dyDescent="0.2">
      <c r="E504" s="19"/>
    </row>
    <row r="505" spans="5:5" x14ac:dyDescent="0.2">
      <c r="E505" s="19"/>
    </row>
    <row r="506" spans="5:5" x14ac:dyDescent="0.2">
      <c r="E506" s="19"/>
    </row>
    <row r="507" spans="5:5" x14ac:dyDescent="0.2">
      <c r="E507" s="19"/>
    </row>
    <row r="508" spans="5:5" x14ac:dyDescent="0.2">
      <c r="E508" s="19"/>
    </row>
    <row r="509" spans="5:5" x14ac:dyDescent="0.2">
      <c r="E509" s="19"/>
    </row>
    <row r="510" spans="5:5" x14ac:dyDescent="0.2">
      <c r="E510" s="19"/>
    </row>
    <row r="511" spans="5:5" x14ac:dyDescent="0.2">
      <c r="E511" s="19"/>
    </row>
    <row r="512" spans="5:5" x14ac:dyDescent="0.2">
      <c r="E512" s="19"/>
    </row>
    <row r="513" spans="5:5" x14ac:dyDescent="0.2">
      <c r="E513" s="19"/>
    </row>
    <row r="514" spans="5:5" x14ac:dyDescent="0.2">
      <c r="E514" s="19"/>
    </row>
    <row r="515" spans="5:5" x14ac:dyDescent="0.2">
      <c r="E515" s="19"/>
    </row>
    <row r="516" spans="5:5" x14ac:dyDescent="0.2">
      <c r="E516" s="19"/>
    </row>
    <row r="517" spans="5:5" x14ac:dyDescent="0.2">
      <c r="E517" s="19"/>
    </row>
    <row r="518" spans="5:5" x14ac:dyDescent="0.2">
      <c r="E518" s="19"/>
    </row>
    <row r="519" spans="5:5" x14ac:dyDescent="0.2">
      <c r="E519" s="19"/>
    </row>
    <row r="520" spans="5:5" x14ac:dyDescent="0.2">
      <c r="E520" s="19"/>
    </row>
    <row r="521" spans="5:5" x14ac:dyDescent="0.2">
      <c r="E521" s="19"/>
    </row>
    <row r="522" spans="5:5" x14ac:dyDescent="0.2">
      <c r="E522" s="19"/>
    </row>
    <row r="523" spans="5:5" x14ac:dyDescent="0.2">
      <c r="E523" s="19"/>
    </row>
    <row r="524" spans="5:5" x14ac:dyDescent="0.2">
      <c r="E524" s="19"/>
    </row>
    <row r="525" spans="5:5" x14ac:dyDescent="0.2">
      <c r="E525" s="19"/>
    </row>
    <row r="526" spans="5:5" x14ac:dyDescent="0.2">
      <c r="E526" s="19"/>
    </row>
    <row r="527" spans="5:5" x14ac:dyDescent="0.2">
      <c r="E527" s="19"/>
    </row>
    <row r="528" spans="5:5" x14ac:dyDescent="0.2">
      <c r="E528" s="19"/>
    </row>
    <row r="529" spans="5:5" x14ac:dyDescent="0.2">
      <c r="E529" s="19"/>
    </row>
    <row r="530" spans="5:5" x14ac:dyDescent="0.2">
      <c r="E530" s="19"/>
    </row>
    <row r="531" spans="5:5" x14ac:dyDescent="0.2">
      <c r="E531" s="19"/>
    </row>
    <row r="532" spans="5:5" x14ac:dyDescent="0.2">
      <c r="E532" s="19"/>
    </row>
    <row r="533" spans="5:5" x14ac:dyDescent="0.2">
      <c r="E533" s="19"/>
    </row>
    <row r="534" spans="5:5" x14ac:dyDescent="0.2">
      <c r="E534" s="19"/>
    </row>
    <row r="535" spans="5:5" x14ac:dyDescent="0.2">
      <c r="E535" s="19"/>
    </row>
    <row r="536" spans="5:5" x14ac:dyDescent="0.2">
      <c r="E536" s="19"/>
    </row>
    <row r="537" spans="5:5" x14ac:dyDescent="0.2">
      <c r="E537" s="19"/>
    </row>
    <row r="538" spans="5:5" x14ac:dyDescent="0.2">
      <c r="E538" s="19"/>
    </row>
    <row r="539" spans="5:5" x14ac:dyDescent="0.2">
      <c r="E539" s="19"/>
    </row>
    <row r="540" spans="5:5" x14ac:dyDescent="0.2">
      <c r="E540" s="19"/>
    </row>
    <row r="541" spans="5:5" x14ac:dyDescent="0.2">
      <c r="E541" s="19"/>
    </row>
    <row r="542" spans="5:5" x14ac:dyDescent="0.2">
      <c r="E542" s="19"/>
    </row>
    <row r="543" spans="5:5" x14ac:dyDescent="0.2">
      <c r="E543" s="19"/>
    </row>
    <row r="544" spans="5:5" x14ac:dyDescent="0.2">
      <c r="E544" s="19"/>
    </row>
    <row r="545" spans="5:5" x14ac:dyDescent="0.2">
      <c r="E545" s="19"/>
    </row>
    <row r="546" spans="5:5" x14ac:dyDescent="0.2">
      <c r="E546" s="19"/>
    </row>
    <row r="547" spans="5:5" x14ac:dyDescent="0.2">
      <c r="E547" s="19"/>
    </row>
    <row r="548" spans="5:5" x14ac:dyDescent="0.2">
      <c r="E548" s="19"/>
    </row>
    <row r="549" spans="5:5" x14ac:dyDescent="0.2">
      <c r="E549" s="19"/>
    </row>
    <row r="550" spans="5:5" x14ac:dyDescent="0.2">
      <c r="E550" s="19"/>
    </row>
    <row r="551" spans="5:5" x14ac:dyDescent="0.2">
      <c r="E551" s="19"/>
    </row>
    <row r="552" spans="5:5" x14ac:dyDescent="0.2">
      <c r="E552" s="19"/>
    </row>
    <row r="553" spans="5:5" x14ac:dyDescent="0.2">
      <c r="E553" s="19"/>
    </row>
    <row r="554" spans="5:5" x14ac:dyDescent="0.2">
      <c r="E554" s="19"/>
    </row>
    <row r="555" spans="5:5" x14ac:dyDescent="0.2">
      <c r="E555" s="19"/>
    </row>
    <row r="556" spans="5:5" x14ac:dyDescent="0.2">
      <c r="E556" s="19"/>
    </row>
    <row r="557" spans="5:5" x14ac:dyDescent="0.2">
      <c r="E557" s="19"/>
    </row>
    <row r="558" spans="5:5" x14ac:dyDescent="0.2">
      <c r="E558" s="19"/>
    </row>
    <row r="559" spans="5:5" x14ac:dyDescent="0.2">
      <c r="E559" s="19"/>
    </row>
    <row r="560" spans="5:5" x14ac:dyDescent="0.2">
      <c r="E560" s="19"/>
    </row>
    <row r="561" spans="5:5" x14ac:dyDescent="0.2">
      <c r="E561" s="19"/>
    </row>
    <row r="562" spans="5:5" x14ac:dyDescent="0.2">
      <c r="E562" s="19"/>
    </row>
    <row r="563" spans="5:5" x14ac:dyDescent="0.2">
      <c r="E563" s="19"/>
    </row>
    <row r="564" spans="5:5" x14ac:dyDescent="0.2">
      <c r="E564" s="19"/>
    </row>
    <row r="565" spans="5:5" x14ac:dyDescent="0.2">
      <c r="E565" s="19"/>
    </row>
    <row r="566" spans="5:5" x14ac:dyDescent="0.2">
      <c r="E566" s="19"/>
    </row>
    <row r="567" spans="5:5" x14ac:dyDescent="0.2">
      <c r="E567" s="19"/>
    </row>
    <row r="568" spans="5:5" x14ac:dyDescent="0.2">
      <c r="E568" s="19"/>
    </row>
    <row r="569" spans="5:5" x14ac:dyDescent="0.2">
      <c r="E569" s="19"/>
    </row>
    <row r="570" spans="5:5" x14ac:dyDescent="0.2">
      <c r="E570" s="19"/>
    </row>
    <row r="571" spans="5:5" x14ac:dyDescent="0.2">
      <c r="E571" s="19"/>
    </row>
    <row r="572" spans="5:5" x14ac:dyDescent="0.2">
      <c r="E572" s="19"/>
    </row>
    <row r="573" spans="5:5" x14ac:dyDescent="0.2">
      <c r="E573" s="19"/>
    </row>
    <row r="574" spans="5:5" x14ac:dyDescent="0.2">
      <c r="E574" s="19"/>
    </row>
    <row r="575" spans="5:5" x14ac:dyDescent="0.2">
      <c r="E575" s="19"/>
    </row>
    <row r="576" spans="5:5" x14ac:dyDescent="0.2">
      <c r="E576" s="19"/>
    </row>
    <row r="577" spans="5:5" x14ac:dyDescent="0.2">
      <c r="E577" s="19"/>
    </row>
    <row r="578" spans="5:5" x14ac:dyDescent="0.2">
      <c r="E578" s="19"/>
    </row>
    <row r="579" spans="5:5" x14ac:dyDescent="0.2">
      <c r="E579" s="19"/>
    </row>
    <row r="580" spans="5:5" x14ac:dyDescent="0.2">
      <c r="E580" s="19"/>
    </row>
    <row r="581" spans="5:5" x14ac:dyDescent="0.2">
      <c r="E581" s="19"/>
    </row>
    <row r="582" spans="5:5" x14ac:dyDescent="0.2">
      <c r="E582" s="19"/>
    </row>
    <row r="583" spans="5:5" x14ac:dyDescent="0.2">
      <c r="E583" s="19"/>
    </row>
    <row r="584" spans="5:5" x14ac:dyDescent="0.2">
      <c r="E584" s="19"/>
    </row>
    <row r="585" spans="5:5" x14ac:dyDescent="0.2">
      <c r="E585" s="19"/>
    </row>
    <row r="586" spans="5:5" x14ac:dyDescent="0.2">
      <c r="E586" s="19"/>
    </row>
    <row r="587" spans="5:5" x14ac:dyDescent="0.2">
      <c r="E587" s="19"/>
    </row>
    <row r="588" spans="5:5" x14ac:dyDescent="0.2">
      <c r="E588" s="19"/>
    </row>
    <row r="589" spans="5:5" x14ac:dyDescent="0.2">
      <c r="E589" s="19"/>
    </row>
    <row r="590" spans="5:5" x14ac:dyDescent="0.2">
      <c r="E590" s="19"/>
    </row>
    <row r="591" spans="5:5" x14ac:dyDescent="0.2">
      <c r="E591" s="19"/>
    </row>
    <row r="592" spans="5:5" x14ac:dyDescent="0.2">
      <c r="E592" s="19"/>
    </row>
    <row r="593" spans="5:5" x14ac:dyDescent="0.2">
      <c r="E593" s="19"/>
    </row>
    <row r="594" spans="5:5" x14ac:dyDescent="0.2">
      <c r="E594" s="19"/>
    </row>
    <row r="595" spans="5:5" x14ac:dyDescent="0.2">
      <c r="E595" s="19"/>
    </row>
    <row r="596" spans="5:5" x14ac:dyDescent="0.2">
      <c r="E596" s="19"/>
    </row>
    <row r="597" spans="5:5" x14ac:dyDescent="0.2">
      <c r="E597" s="19"/>
    </row>
    <row r="598" spans="5:5" x14ac:dyDescent="0.2">
      <c r="E598" s="19"/>
    </row>
    <row r="599" spans="5:5" x14ac:dyDescent="0.2">
      <c r="E599" s="19"/>
    </row>
    <row r="600" spans="5:5" x14ac:dyDescent="0.2">
      <c r="E600" s="19"/>
    </row>
    <row r="601" spans="5:5" x14ac:dyDescent="0.2">
      <c r="E601" s="19"/>
    </row>
    <row r="602" spans="5:5" x14ac:dyDescent="0.2">
      <c r="E602" s="19"/>
    </row>
    <row r="603" spans="5:5" x14ac:dyDescent="0.2">
      <c r="E603" s="19"/>
    </row>
    <row r="604" spans="5:5" x14ac:dyDescent="0.2">
      <c r="E604" s="19"/>
    </row>
    <row r="605" spans="5:5" x14ac:dyDescent="0.2">
      <c r="E605" s="19"/>
    </row>
    <row r="606" spans="5:5" x14ac:dyDescent="0.2">
      <c r="E606" s="19"/>
    </row>
    <row r="607" spans="5:5" x14ac:dyDescent="0.2">
      <c r="E607" s="19"/>
    </row>
    <row r="608" spans="5:5" x14ac:dyDescent="0.2">
      <c r="E608" s="19"/>
    </row>
    <row r="609" spans="5:5" x14ac:dyDescent="0.2">
      <c r="E609" s="19"/>
    </row>
    <row r="610" spans="5:5" x14ac:dyDescent="0.2">
      <c r="E610" s="19"/>
    </row>
    <row r="611" spans="5:5" x14ac:dyDescent="0.2">
      <c r="E611" s="19"/>
    </row>
    <row r="612" spans="5:5" x14ac:dyDescent="0.2">
      <c r="E612" s="19"/>
    </row>
    <row r="613" spans="5:5" x14ac:dyDescent="0.2">
      <c r="E613" s="19"/>
    </row>
    <row r="614" spans="5:5" x14ac:dyDescent="0.2">
      <c r="E614" s="19"/>
    </row>
    <row r="615" spans="5:5" x14ac:dyDescent="0.2">
      <c r="E615" s="19"/>
    </row>
    <row r="616" spans="5:5" x14ac:dyDescent="0.2">
      <c r="E616" s="19"/>
    </row>
    <row r="617" spans="5:5" x14ac:dyDescent="0.2">
      <c r="E617" s="19"/>
    </row>
    <row r="618" spans="5:5" x14ac:dyDescent="0.2">
      <c r="E618" s="19"/>
    </row>
    <row r="619" spans="5:5" x14ac:dyDescent="0.2">
      <c r="E619" s="19"/>
    </row>
    <row r="620" spans="5:5" x14ac:dyDescent="0.2">
      <c r="E620" s="19"/>
    </row>
    <row r="621" spans="5:5" x14ac:dyDescent="0.2">
      <c r="E621" s="19"/>
    </row>
    <row r="622" spans="5:5" x14ac:dyDescent="0.2">
      <c r="E622" s="19"/>
    </row>
    <row r="623" spans="5:5" x14ac:dyDescent="0.2">
      <c r="E623" s="19"/>
    </row>
    <row r="624" spans="5:5" x14ac:dyDescent="0.2">
      <c r="E624" s="19"/>
    </row>
    <row r="625" spans="5:5" x14ac:dyDescent="0.2">
      <c r="E625" s="19"/>
    </row>
    <row r="626" spans="5:5" x14ac:dyDescent="0.2">
      <c r="E626" s="19"/>
    </row>
    <row r="627" spans="5:5" x14ac:dyDescent="0.2">
      <c r="E627" s="19"/>
    </row>
    <row r="628" spans="5:5" x14ac:dyDescent="0.2">
      <c r="E628" s="19"/>
    </row>
    <row r="629" spans="5:5" x14ac:dyDescent="0.2">
      <c r="E629" s="19"/>
    </row>
    <row r="630" spans="5:5" x14ac:dyDescent="0.2">
      <c r="E630" s="19"/>
    </row>
    <row r="631" spans="5:5" x14ac:dyDescent="0.2">
      <c r="E631" s="19"/>
    </row>
    <row r="632" spans="5:5" x14ac:dyDescent="0.2">
      <c r="E632" s="19"/>
    </row>
    <row r="633" spans="5:5" x14ac:dyDescent="0.2">
      <c r="E633" s="19"/>
    </row>
    <row r="634" spans="5:5" x14ac:dyDescent="0.2">
      <c r="E634" s="19"/>
    </row>
    <row r="635" spans="5:5" x14ac:dyDescent="0.2">
      <c r="E635" s="19"/>
    </row>
    <row r="636" spans="5:5" x14ac:dyDescent="0.2">
      <c r="E636" s="19"/>
    </row>
    <row r="637" spans="5:5" x14ac:dyDescent="0.2">
      <c r="E637" s="19"/>
    </row>
    <row r="638" spans="5:5" x14ac:dyDescent="0.2">
      <c r="E638" s="19"/>
    </row>
    <row r="639" spans="5:5" x14ac:dyDescent="0.2">
      <c r="E639" s="19"/>
    </row>
    <row r="640" spans="5:5" x14ac:dyDescent="0.2">
      <c r="E640" s="19"/>
    </row>
    <row r="641" spans="5:5" x14ac:dyDescent="0.2">
      <c r="E641" s="19"/>
    </row>
    <row r="642" spans="5:5" x14ac:dyDescent="0.2">
      <c r="E642" s="19"/>
    </row>
    <row r="643" spans="5:5" x14ac:dyDescent="0.2">
      <c r="E643" s="19"/>
    </row>
    <row r="644" spans="5:5" x14ac:dyDescent="0.2">
      <c r="E644" s="19"/>
    </row>
    <row r="645" spans="5:5" x14ac:dyDescent="0.2">
      <c r="E645" s="19"/>
    </row>
    <row r="646" spans="5:5" x14ac:dyDescent="0.2">
      <c r="E646" s="19"/>
    </row>
    <row r="647" spans="5:5" x14ac:dyDescent="0.2">
      <c r="E647" s="19"/>
    </row>
    <row r="648" spans="5:5" x14ac:dyDescent="0.2">
      <c r="E648" s="19"/>
    </row>
    <row r="649" spans="5:5" x14ac:dyDescent="0.2">
      <c r="E649" s="19"/>
    </row>
    <row r="650" spans="5:5" x14ac:dyDescent="0.2">
      <c r="E650" s="19"/>
    </row>
    <row r="651" spans="5:5" x14ac:dyDescent="0.2">
      <c r="E651" s="19"/>
    </row>
    <row r="652" spans="5:5" x14ac:dyDescent="0.2">
      <c r="E652" s="19"/>
    </row>
    <row r="653" spans="5:5" x14ac:dyDescent="0.2">
      <c r="E653" s="19"/>
    </row>
    <row r="654" spans="5:5" x14ac:dyDescent="0.2">
      <c r="E654" s="19"/>
    </row>
    <row r="655" spans="5:5" x14ac:dyDescent="0.2">
      <c r="E655" s="19"/>
    </row>
    <row r="656" spans="5:5" x14ac:dyDescent="0.2">
      <c r="E656" s="19"/>
    </row>
    <row r="657" spans="5:5" x14ac:dyDescent="0.2">
      <c r="E657" s="19"/>
    </row>
    <row r="658" spans="5:5" x14ac:dyDescent="0.2">
      <c r="E658" s="19"/>
    </row>
    <row r="659" spans="5:5" x14ac:dyDescent="0.2">
      <c r="E659" s="19"/>
    </row>
    <row r="660" spans="5:5" x14ac:dyDescent="0.2">
      <c r="E660" s="19"/>
    </row>
    <row r="661" spans="5:5" x14ac:dyDescent="0.2">
      <c r="E661" s="19"/>
    </row>
    <row r="662" spans="5:5" x14ac:dyDescent="0.2">
      <c r="E662" s="19"/>
    </row>
    <row r="663" spans="5:5" x14ac:dyDescent="0.2">
      <c r="E663" s="19"/>
    </row>
    <row r="664" spans="5:5" x14ac:dyDescent="0.2">
      <c r="E664" s="19"/>
    </row>
    <row r="665" spans="5:5" x14ac:dyDescent="0.2">
      <c r="E665" s="19"/>
    </row>
    <row r="666" spans="5:5" x14ac:dyDescent="0.2">
      <c r="E666" s="19"/>
    </row>
    <row r="667" spans="5:5" x14ac:dyDescent="0.2">
      <c r="E667" s="19"/>
    </row>
    <row r="668" spans="5:5" x14ac:dyDescent="0.2">
      <c r="E668" s="19"/>
    </row>
    <row r="669" spans="5:5" x14ac:dyDescent="0.2">
      <c r="E669" s="19"/>
    </row>
    <row r="670" spans="5:5" x14ac:dyDescent="0.2">
      <c r="E670" s="19"/>
    </row>
    <row r="671" spans="5:5" x14ac:dyDescent="0.2">
      <c r="E671" s="19"/>
    </row>
    <row r="672" spans="5:5" x14ac:dyDescent="0.2">
      <c r="E672" s="19"/>
    </row>
    <row r="673" spans="5:5" x14ac:dyDescent="0.2">
      <c r="E673" s="19"/>
    </row>
    <row r="674" spans="5:5" x14ac:dyDescent="0.2">
      <c r="E674" s="19"/>
    </row>
    <row r="675" spans="5:5" x14ac:dyDescent="0.2">
      <c r="E675" s="19"/>
    </row>
    <row r="676" spans="5:5" x14ac:dyDescent="0.2">
      <c r="E676" s="19"/>
    </row>
    <row r="677" spans="5:5" x14ac:dyDescent="0.2">
      <c r="E677" s="19"/>
    </row>
    <row r="678" spans="5:5" x14ac:dyDescent="0.2">
      <c r="E678" s="19"/>
    </row>
    <row r="679" spans="5:5" x14ac:dyDescent="0.2">
      <c r="E679" s="19"/>
    </row>
    <row r="680" spans="5:5" x14ac:dyDescent="0.2">
      <c r="E680" s="19"/>
    </row>
    <row r="681" spans="5:5" x14ac:dyDescent="0.2">
      <c r="E681" s="19"/>
    </row>
    <row r="682" spans="5:5" x14ac:dyDescent="0.2">
      <c r="E682" s="19"/>
    </row>
    <row r="683" spans="5:5" x14ac:dyDescent="0.2">
      <c r="E683" s="19"/>
    </row>
    <row r="684" spans="5:5" x14ac:dyDescent="0.2">
      <c r="E684" s="19"/>
    </row>
    <row r="685" spans="5:5" x14ac:dyDescent="0.2">
      <c r="E685" s="19"/>
    </row>
    <row r="686" spans="5:5" x14ac:dyDescent="0.2">
      <c r="E686" s="19"/>
    </row>
    <row r="687" spans="5:5" x14ac:dyDescent="0.2">
      <c r="E687" s="19"/>
    </row>
    <row r="688" spans="5:5" x14ac:dyDescent="0.2">
      <c r="E688" s="19"/>
    </row>
    <row r="689" spans="5:5" x14ac:dyDescent="0.2">
      <c r="E689" s="19"/>
    </row>
    <row r="690" spans="5:5" x14ac:dyDescent="0.2">
      <c r="E690" s="19"/>
    </row>
    <row r="691" spans="5:5" x14ac:dyDescent="0.2">
      <c r="E691" s="19"/>
    </row>
    <row r="692" spans="5:5" x14ac:dyDescent="0.2">
      <c r="E692" s="19"/>
    </row>
    <row r="693" spans="5:5" x14ac:dyDescent="0.2">
      <c r="E693" s="19"/>
    </row>
    <row r="694" spans="5:5" x14ac:dyDescent="0.2">
      <c r="E694" s="19"/>
    </row>
    <row r="695" spans="5:5" x14ac:dyDescent="0.2">
      <c r="E695" s="19"/>
    </row>
    <row r="696" spans="5:5" x14ac:dyDescent="0.2">
      <c r="E696" s="19"/>
    </row>
    <row r="697" spans="5:5" x14ac:dyDescent="0.2">
      <c r="E697" s="19"/>
    </row>
    <row r="698" spans="5:5" x14ac:dyDescent="0.2">
      <c r="E698" s="19"/>
    </row>
    <row r="699" spans="5:5" x14ac:dyDescent="0.2">
      <c r="E699" s="19"/>
    </row>
    <row r="700" spans="5:5" x14ac:dyDescent="0.2">
      <c r="E700" s="19"/>
    </row>
    <row r="701" spans="5:5" x14ac:dyDescent="0.2">
      <c r="E701" s="19"/>
    </row>
    <row r="702" spans="5:5" x14ac:dyDescent="0.2">
      <c r="E702" s="19"/>
    </row>
    <row r="703" spans="5:5" x14ac:dyDescent="0.2">
      <c r="E703" s="19"/>
    </row>
    <row r="704" spans="5:5" x14ac:dyDescent="0.2">
      <c r="E704" s="19"/>
    </row>
    <row r="705" spans="5:5" x14ac:dyDescent="0.2">
      <c r="E705" s="19"/>
    </row>
    <row r="706" spans="5:5" x14ac:dyDescent="0.2">
      <c r="E706" s="19"/>
    </row>
    <row r="707" spans="5:5" x14ac:dyDescent="0.2">
      <c r="E707" s="19"/>
    </row>
    <row r="708" spans="5:5" x14ac:dyDescent="0.2">
      <c r="E708" s="19"/>
    </row>
    <row r="709" spans="5:5" x14ac:dyDescent="0.2">
      <c r="E709" s="19"/>
    </row>
    <row r="710" spans="5:5" x14ac:dyDescent="0.2">
      <c r="E710" s="19"/>
    </row>
    <row r="711" spans="5:5" x14ac:dyDescent="0.2">
      <c r="E711" s="19"/>
    </row>
    <row r="712" spans="5:5" x14ac:dyDescent="0.2">
      <c r="E712" s="19"/>
    </row>
    <row r="713" spans="5:5" x14ac:dyDescent="0.2">
      <c r="E713" s="19"/>
    </row>
    <row r="714" spans="5:5" x14ac:dyDescent="0.2">
      <c r="E714" s="19"/>
    </row>
    <row r="715" spans="5:5" x14ac:dyDescent="0.2">
      <c r="E715" s="19"/>
    </row>
    <row r="716" spans="5:5" x14ac:dyDescent="0.2">
      <c r="E716" s="19"/>
    </row>
    <row r="717" spans="5:5" x14ac:dyDescent="0.2">
      <c r="E717" s="19"/>
    </row>
    <row r="718" spans="5:5" x14ac:dyDescent="0.2">
      <c r="E718" s="19"/>
    </row>
    <row r="719" spans="5:5" x14ac:dyDescent="0.2">
      <c r="E719" s="19"/>
    </row>
    <row r="720" spans="5:5" x14ac:dyDescent="0.2">
      <c r="E720" s="19"/>
    </row>
    <row r="721" spans="5:5" x14ac:dyDescent="0.2">
      <c r="E721" s="19"/>
    </row>
    <row r="722" spans="5:5" x14ac:dyDescent="0.2">
      <c r="E722" s="19"/>
    </row>
    <row r="723" spans="5:5" x14ac:dyDescent="0.2">
      <c r="E723" s="19"/>
    </row>
    <row r="724" spans="5:5" x14ac:dyDescent="0.2">
      <c r="E724" s="19"/>
    </row>
    <row r="725" spans="5:5" x14ac:dyDescent="0.2">
      <c r="E725" s="19"/>
    </row>
    <row r="726" spans="5:5" x14ac:dyDescent="0.2">
      <c r="E726" s="19"/>
    </row>
    <row r="727" spans="5:5" x14ac:dyDescent="0.2">
      <c r="E727" s="19"/>
    </row>
    <row r="728" spans="5:5" x14ac:dyDescent="0.2">
      <c r="E728" s="19"/>
    </row>
    <row r="729" spans="5:5" x14ac:dyDescent="0.2">
      <c r="E729" s="19"/>
    </row>
    <row r="730" spans="5:5" x14ac:dyDescent="0.2">
      <c r="E730" s="19"/>
    </row>
    <row r="731" spans="5:5" x14ac:dyDescent="0.2">
      <c r="E731" s="19"/>
    </row>
    <row r="732" spans="5:5" x14ac:dyDescent="0.2">
      <c r="E732" s="19"/>
    </row>
    <row r="733" spans="5:5" x14ac:dyDescent="0.2">
      <c r="E733" s="19"/>
    </row>
    <row r="734" spans="5:5" x14ac:dyDescent="0.2">
      <c r="E734" s="19"/>
    </row>
    <row r="735" spans="5:5" x14ac:dyDescent="0.2">
      <c r="E735" s="19"/>
    </row>
    <row r="736" spans="5:5" x14ac:dyDescent="0.2">
      <c r="E736" s="19"/>
    </row>
    <row r="737" spans="5:5" x14ac:dyDescent="0.2">
      <c r="E737" s="19"/>
    </row>
    <row r="738" spans="5:5" x14ac:dyDescent="0.2">
      <c r="E738" s="19"/>
    </row>
    <row r="739" spans="5:5" x14ac:dyDescent="0.2">
      <c r="E739" s="19"/>
    </row>
    <row r="740" spans="5:5" x14ac:dyDescent="0.2">
      <c r="E740" s="19"/>
    </row>
    <row r="741" spans="5:5" x14ac:dyDescent="0.2">
      <c r="E741" s="19"/>
    </row>
    <row r="742" spans="5:5" x14ac:dyDescent="0.2">
      <c r="E742" s="19"/>
    </row>
    <row r="743" spans="5:5" x14ac:dyDescent="0.2">
      <c r="E743" s="19"/>
    </row>
    <row r="744" spans="5:5" x14ac:dyDescent="0.2">
      <c r="E744" s="19"/>
    </row>
    <row r="745" spans="5:5" x14ac:dyDescent="0.2">
      <c r="E745" s="19"/>
    </row>
    <row r="746" spans="5:5" x14ac:dyDescent="0.2">
      <c r="E746" s="19"/>
    </row>
    <row r="747" spans="5:5" x14ac:dyDescent="0.2">
      <c r="E747" s="19"/>
    </row>
    <row r="748" spans="5:5" x14ac:dyDescent="0.2">
      <c r="E748" s="19"/>
    </row>
    <row r="749" spans="5:5" x14ac:dyDescent="0.2">
      <c r="E749" s="19"/>
    </row>
    <row r="750" spans="5:5" x14ac:dyDescent="0.2">
      <c r="E750" s="19"/>
    </row>
    <row r="751" spans="5:5" x14ac:dyDescent="0.2">
      <c r="E751" s="19"/>
    </row>
    <row r="752" spans="5:5" x14ac:dyDescent="0.2">
      <c r="E752" s="19"/>
    </row>
    <row r="753" spans="5:5" x14ac:dyDescent="0.2">
      <c r="E753" s="19"/>
    </row>
    <row r="754" spans="5:5" x14ac:dyDescent="0.2">
      <c r="E754" s="19"/>
    </row>
    <row r="755" spans="5:5" x14ac:dyDescent="0.2">
      <c r="E755" s="19"/>
    </row>
    <row r="756" spans="5:5" x14ac:dyDescent="0.2">
      <c r="E756" s="19"/>
    </row>
    <row r="757" spans="5:5" x14ac:dyDescent="0.2">
      <c r="E757" s="19"/>
    </row>
    <row r="758" spans="5:5" x14ac:dyDescent="0.2">
      <c r="E758" s="19"/>
    </row>
    <row r="759" spans="5:5" x14ac:dyDescent="0.2">
      <c r="E759" s="19"/>
    </row>
    <row r="760" spans="5:5" x14ac:dyDescent="0.2">
      <c r="E760" s="19"/>
    </row>
    <row r="761" spans="5:5" x14ac:dyDescent="0.2">
      <c r="E761" s="19"/>
    </row>
    <row r="762" spans="5:5" x14ac:dyDescent="0.2">
      <c r="E762" s="19"/>
    </row>
    <row r="763" spans="5:5" x14ac:dyDescent="0.2">
      <c r="E763" s="19"/>
    </row>
    <row r="764" spans="5:5" x14ac:dyDescent="0.2">
      <c r="E764" s="19"/>
    </row>
    <row r="765" spans="5:5" x14ac:dyDescent="0.2">
      <c r="E765" s="19"/>
    </row>
    <row r="766" spans="5:5" x14ac:dyDescent="0.2">
      <c r="E766" s="19"/>
    </row>
    <row r="767" spans="5:5" x14ac:dyDescent="0.2">
      <c r="E767" s="19"/>
    </row>
    <row r="768" spans="5:5" x14ac:dyDescent="0.2">
      <c r="E768" s="19"/>
    </row>
    <row r="769" spans="5:5" x14ac:dyDescent="0.2">
      <c r="E769" s="19"/>
    </row>
    <row r="770" spans="5:5" x14ac:dyDescent="0.2">
      <c r="E770" s="19"/>
    </row>
    <row r="771" spans="5:5" x14ac:dyDescent="0.2">
      <c r="E771" s="19"/>
    </row>
    <row r="772" spans="5:5" x14ac:dyDescent="0.2">
      <c r="E772" s="19"/>
    </row>
    <row r="773" spans="5:5" x14ac:dyDescent="0.2">
      <c r="E773" s="19"/>
    </row>
    <row r="774" spans="5:5" x14ac:dyDescent="0.2">
      <c r="E774" s="19"/>
    </row>
    <row r="775" spans="5:5" x14ac:dyDescent="0.2">
      <c r="E775" s="19"/>
    </row>
    <row r="776" spans="5:5" x14ac:dyDescent="0.2">
      <c r="E776" s="19"/>
    </row>
    <row r="777" spans="5:5" x14ac:dyDescent="0.2">
      <c r="E777" s="19"/>
    </row>
    <row r="778" spans="5:5" x14ac:dyDescent="0.2">
      <c r="E778" s="19"/>
    </row>
    <row r="779" spans="5:5" x14ac:dyDescent="0.2">
      <c r="E779" s="19"/>
    </row>
    <row r="780" spans="5:5" x14ac:dyDescent="0.2">
      <c r="E780" s="19"/>
    </row>
    <row r="781" spans="5:5" x14ac:dyDescent="0.2">
      <c r="E781" s="19"/>
    </row>
    <row r="782" spans="5:5" x14ac:dyDescent="0.2">
      <c r="E782" s="19"/>
    </row>
    <row r="783" spans="5:5" x14ac:dyDescent="0.2">
      <c r="E783" s="19"/>
    </row>
    <row r="784" spans="5:5" x14ac:dyDescent="0.2">
      <c r="E784" s="19"/>
    </row>
    <row r="785" spans="5:5" x14ac:dyDescent="0.2">
      <c r="E785" s="19"/>
    </row>
    <row r="786" spans="5:5" x14ac:dyDescent="0.2">
      <c r="E786" s="19"/>
    </row>
    <row r="787" spans="5:5" x14ac:dyDescent="0.2">
      <c r="E787" s="19"/>
    </row>
    <row r="788" spans="5:5" x14ac:dyDescent="0.2">
      <c r="E788" s="19"/>
    </row>
    <row r="789" spans="5:5" x14ac:dyDescent="0.2">
      <c r="E789" s="19"/>
    </row>
    <row r="790" spans="5:5" x14ac:dyDescent="0.2">
      <c r="E790" s="19"/>
    </row>
    <row r="791" spans="5:5" x14ac:dyDescent="0.2">
      <c r="E791" s="19"/>
    </row>
    <row r="792" spans="5:5" x14ac:dyDescent="0.2">
      <c r="E792" s="19"/>
    </row>
    <row r="793" spans="5:5" x14ac:dyDescent="0.2">
      <c r="E793" s="19"/>
    </row>
    <row r="794" spans="5:5" x14ac:dyDescent="0.2">
      <c r="E794" s="19"/>
    </row>
    <row r="795" spans="5:5" x14ac:dyDescent="0.2">
      <c r="E795" s="19"/>
    </row>
    <row r="796" spans="5:5" x14ac:dyDescent="0.2">
      <c r="E796" s="19"/>
    </row>
    <row r="797" spans="5:5" x14ac:dyDescent="0.2">
      <c r="E797" s="19"/>
    </row>
    <row r="798" spans="5:5" x14ac:dyDescent="0.2">
      <c r="E798" s="19"/>
    </row>
    <row r="799" spans="5:5" x14ac:dyDescent="0.2">
      <c r="E799" s="19"/>
    </row>
    <row r="800" spans="5:5" x14ac:dyDescent="0.2">
      <c r="E800" s="19"/>
    </row>
    <row r="801" spans="5:5" x14ac:dyDescent="0.2">
      <c r="E801" s="19"/>
    </row>
    <row r="802" spans="5:5" x14ac:dyDescent="0.2">
      <c r="E802" s="19"/>
    </row>
    <row r="803" spans="5:5" x14ac:dyDescent="0.2">
      <c r="E803" s="19"/>
    </row>
    <row r="804" spans="5:5" x14ac:dyDescent="0.2">
      <c r="E804" s="19"/>
    </row>
    <row r="805" spans="5:5" x14ac:dyDescent="0.2">
      <c r="E805" s="19"/>
    </row>
    <row r="806" spans="5:5" x14ac:dyDescent="0.2">
      <c r="E806" s="19"/>
    </row>
    <row r="807" spans="5:5" x14ac:dyDescent="0.2">
      <c r="E807" s="19"/>
    </row>
    <row r="808" spans="5:5" x14ac:dyDescent="0.2">
      <c r="E808" s="19"/>
    </row>
    <row r="809" spans="5:5" x14ac:dyDescent="0.2">
      <c r="E809" s="19"/>
    </row>
    <row r="810" spans="5:5" x14ac:dyDescent="0.2">
      <c r="E810" s="19"/>
    </row>
    <row r="811" spans="5:5" x14ac:dyDescent="0.2">
      <c r="E811" s="19"/>
    </row>
    <row r="812" spans="5:5" x14ac:dyDescent="0.2">
      <c r="E812" s="19"/>
    </row>
    <row r="813" spans="5:5" x14ac:dyDescent="0.2">
      <c r="E813" s="19"/>
    </row>
    <row r="814" spans="5:5" x14ac:dyDescent="0.2">
      <c r="E814" s="19"/>
    </row>
    <row r="815" spans="5:5" x14ac:dyDescent="0.2">
      <c r="E815" s="19"/>
    </row>
    <row r="816" spans="5:5" x14ac:dyDescent="0.2">
      <c r="E816" s="19"/>
    </row>
    <row r="817" spans="5:5" x14ac:dyDescent="0.2">
      <c r="E817" s="19"/>
    </row>
    <row r="818" spans="5:5" x14ac:dyDescent="0.2">
      <c r="E818" s="19"/>
    </row>
    <row r="819" spans="5:5" x14ac:dyDescent="0.2">
      <c r="E819" s="19"/>
    </row>
    <row r="820" spans="5:5" x14ac:dyDescent="0.2">
      <c r="E820" s="19"/>
    </row>
    <row r="821" spans="5:5" x14ac:dyDescent="0.2">
      <c r="E821" s="19"/>
    </row>
    <row r="822" spans="5:5" x14ac:dyDescent="0.2">
      <c r="E822" s="19"/>
    </row>
    <row r="823" spans="5:5" x14ac:dyDescent="0.2">
      <c r="E823" s="19"/>
    </row>
    <row r="824" spans="5:5" x14ac:dyDescent="0.2">
      <c r="E824" s="19"/>
    </row>
    <row r="825" spans="5:5" x14ac:dyDescent="0.2">
      <c r="E825" s="19"/>
    </row>
    <row r="826" spans="5:5" x14ac:dyDescent="0.2">
      <c r="E826" s="19"/>
    </row>
    <row r="827" spans="5:5" x14ac:dyDescent="0.2">
      <c r="E827" s="19"/>
    </row>
    <row r="828" spans="5:5" x14ac:dyDescent="0.2">
      <c r="E828" s="19"/>
    </row>
    <row r="829" spans="5:5" x14ac:dyDescent="0.2">
      <c r="E829" s="19"/>
    </row>
    <row r="830" spans="5:5" x14ac:dyDescent="0.2">
      <c r="E830" s="19"/>
    </row>
    <row r="831" spans="5:5" x14ac:dyDescent="0.2">
      <c r="E831" s="19"/>
    </row>
    <row r="832" spans="5:5" x14ac:dyDescent="0.2">
      <c r="E832" s="19"/>
    </row>
    <row r="833" spans="5:5" x14ac:dyDescent="0.2">
      <c r="E833" s="19"/>
    </row>
    <row r="834" spans="5:5" x14ac:dyDescent="0.2">
      <c r="E834" s="19"/>
    </row>
    <row r="835" spans="5:5" x14ac:dyDescent="0.2">
      <c r="E835" s="19"/>
    </row>
    <row r="836" spans="5:5" x14ac:dyDescent="0.2">
      <c r="E836" s="19"/>
    </row>
    <row r="837" spans="5:5" x14ac:dyDescent="0.2">
      <c r="E837" s="19"/>
    </row>
    <row r="838" spans="5:5" x14ac:dyDescent="0.2">
      <c r="E838" s="19"/>
    </row>
    <row r="839" spans="5:5" x14ac:dyDescent="0.2">
      <c r="E839" s="19"/>
    </row>
    <row r="840" spans="5:5" x14ac:dyDescent="0.2">
      <c r="E840" s="19"/>
    </row>
    <row r="841" spans="5:5" x14ac:dyDescent="0.2">
      <c r="E841" s="19"/>
    </row>
    <row r="842" spans="5:5" x14ac:dyDescent="0.2">
      <c r="E842" s="19"/>
    </row>
    <row r="843" spans="5:5" x14ac:dyDescent="0.2">
      <c r="E843" s="19"/>
    </row>
    <row r="844" spans="5:5" x14ac:dyDescent="0.2">
      <c r="E844" s="19"/>
    </row>
    <row r="845" spans="5:5" x14ac:dyDescent="0.2">
      <c r="E845" s="19"/>
    </row>
    <row r="846" spans="5:5" x14ac:dyDescent="0.2">
      <c r="E846" s="19"/>
    </row>
    <row r="847" spans="5:5" x14ac:dyDescent="0.2">
      <c r="E847" s="19"/>
    </row>
    <row r="848" spans="5:5" x14ac:dyDescent="0.2">
      <c r="E848" s="19"/>
    </row>
    <row r="849" spans="5:5" x14ac:dyDescent="0.2">
      <c r="E849" s="19"/>
    </row>
    <row r="850" spans="5:5" x14ac:dyDescent="0.2">
      <c r="E850" s="19"/>
    </row>
    <row r="851" spans="5:5" x14ac:dyDescent="0.2">
      <c r="E851" s="19"/>
    </row>
    <row r="852" spans="5:5" x14ac:dyDescent="0.2">
      <c r="E852" s="19"/>
    </row>
    <row r="853" spans="5:5" x14ac:dyDescent="0.2">
      <c r="E853" s="19"/>
    </row>
    <row r="854" spans="5:5" x14ac:dyDescent="0.2">
      <c r="E854" s="19"/>
    </row>
    <row r="855" spans="5:5" x14ac:dyDescent="0.2">
      <c r="E855" s="19"/>
    </row>
    <row r="856" spans="5:5" x14ac:dyDescent="0.2">
      <c r="E856" s="19"/>
    </row>
    <row r="857" spans="5:5" x14ac:dyDescent="0.2">
      <c r="E857" s="19"/>
    </row>
    <row r="858" spans="5:5" x14ac:dyDescent="0.2">
      <c r="E858" s="19"/>
    </row>
    <row r="859" spans="5:5" x14ac:dyDescent="0.2">
      <c r="E859" s="19"/>
    </row>
    <row r="860" spans="5:5" x14ac:dyDescent="0.2">
      <c r="E860" s="19"/>
    </row>
    <row r="861" spans="5:5" x14ac:dyDescent="0.2">
      <c r="E861" s="19"/>
    </row>
    <row r="862" spans="5:5" x14ac:dyDescent="0.2">
      <c r="E862" s="19"/>
    </row>
    <row r="863" spans="5:5" x14ac:dyDescent="0.2">
      <c r="E863" s="19"/>
    </row>
    <row r="864" spans="5:5" x14ac:dyDescent="0.2">
      <c r="E864" s="19"/>
    </row>
    <row r="865" spans="5:5" x14ac:dyDescent="0.2">
      <c r="E865" s="19"/>
    </row>
    <row r="866" spans="5:5" x14ac:dyDescent="0.2">
      <c r="E866" s="19"/>
    </row>
    <row r="867" spans="5:5" x14ac:dyDescent="0.2">
      <c r="E867" s="19"/>
    </row>
    <row r="868" spans="5:5" x14ac:dyDescent="0.2">
      <c r="E868" s="19"/>
    </row>
    <row r="869" spans="5:5" x14ac:dyDescent="0.2">
      <c r="E869" s="19"/>
    </row>
    <row r="870" spans="5:5" x14ac:dyDescent="0.2">
      <c r="E870" s="19"/>
    </row>
    <row r="871" spans="5:5" x14ac:dyDescent="0.2">
      <c r="E871" s="19"/>
    </row>
    <row r="872" spans="5:5" x14ac:dyDescent="0.2">
      <c r="E872" s="19"/>
    </row>
    <row r="873" spans="5:5" x14ac:dyDescent="0.2">
      <c r="E873" s="19"/>
    </row>
    <row r="874" spans="5:5" x14ac:dyDescent="0.2">
      <c r="E874" s="19"/>
    </row>
    <row r="875" spans="5:5" x14ac:dyDescent="0.2">
      <c r="E875" s="19"/>
    </row>
    <row r="876" spans="5:5" x14ac:dyDescent="0.2">
      <c r="E876" s="19"/>
    </row>
    <row r="877" spans="5:5" x14ac:dyDescent="0.2">
      <c r="E877" s="19"/>
    </row>
    <row r="878" spans="5:5" x14ac:dyDescent="0.2">
      <c r="E878" s="19"/>
    </row>
    <row r="879" spans="5:5" x14ac:dyDescent="0.2">
      <c r="E879" s="19"/>
    </row>
    <row r="880" spans="5:5" x14ac:dyDescent="0.2">
      <c r="E880" s="19"/>
    </row>
    <row r="881" spans="5:5" x14ac:dyDescent="0.2">
      <c r="E881" s="19"/>
    </row>
    <row r="882" spans="5:5" x14ac:dyDescent="0.2">
      <c r="E882" s="19"/>
    </row>
    <row r="883" spans="5:5" x14ac:dyDescent="0.2">
      <c r="E883" s="19"/>
    </row>
    <row r="884" spans="5:5" x14ac:dyDescent="0.2">
      <c r="E884" s="19"/>
    </row>
    <row r="885" spans="5:5" x14ac:dyDescent="0.2">
      <c r="E885" s="19"/>
    </row>
    <row r="886" spans="5:5" x14ac:dyDescent="0.2">
      <c r="E886" s="19"/>
    </row>
    <row r="887" spans="5:5" x14ac:dyDescent="0.2">
      <c r="E887" s="19"/>
    </row>
    <row r="888" spans="5:5" x14ac:dyDescent="0.2">
      <c r="E888" s="19"/>
    </row>
    <row r="889" spans="5:5" x14ac:dyDescent="0.2">
      <c r="E889" s="19"/>
    </row>
    <row r="890" spans="5:5" x14ac:dyDescent="0.2">
      <c r="E890" s="19"/>
    </row>
    <row r="891" spans="5:5" x14ac:dyDescent="0.2">
      <c r="E891" s="19"/>
    </row>
    <row r="892" spans="5:5" x14ac:dyDescent="0.2">
      <c r="E892" s="19"/>
    </row>
    <row r="893" spans="5:5" x14ac:dyDescent="0.2">
      <c r="E893" s="19"/>
    </row>
    <row r="894" spans="5:5" x14ac:dyDescent="0.2">
      <c r="E894" s="19"/>
    </row>
    <row r="895" spans="5:5" x14ac:dyDescent="0.2">
      <c r="E895" s="19"/>
    </row>
    <row r="896" spans="5:5" x14ac:dyDescent="0.2">
      <c r="E896" s="19"/>
    </row>
    <row r="897" spans="5:5" x14ac:dyDescent="0.2">
      <c r="E897" s="19"/>
    </row>
    <row r="898" spans="5:5" x14ac:dyDescent="0.2">
      <c r="E898" s="19"/>
    </row>
    <row r="899" spans="5:5" x14ac:dyDescent="0.2">
      <c r="E899" s="19"/>
    </row>
    <row r="900" spans="5:5" x14ac:dyDescent="0.2">
      <c r="E900" s="19"/>
    </row>
    <row r="901" spans="5:5" x14ac:dyDescent="0.2">
      <c r="E901" s="19"/>
    </row>
    <row r="902" spans="5:5" x14ac:dyDescent="0.2">
      <c r="E902" s="19"/>
    </row>
    <row r="903" spans="5:5" x14ac:dyDescent="0.2">
      <c r="E903" s="19"/>
    </row>
    <row r="904" spans="5:5" x14ac:dyDescent="0.2">
      <c r="E904" s="19"/>
    </row>
    <row r="905" spans="5:5" x14ac:dyDescent="0.2">
      <c r="E905" s="19"/>
    </row>
    <row r="906" spans="5:5" x14ac:dyDescent="0.2">
      <c r="E906" s="19"/>
    </row>
    <row r="907" spans="5:5" x14ac:dyDescent="0.2">
      <c r="E907" s="19"/>
    </row>
    <row r="908" spans="5:5" x14ac:dyDescent="0.2">
      <c r="E908" s="19"/>
    </row>
    <row r="909" spans="5:5" x14ac:dyDescent="0.2">
      <c r="E909" s="19"/>
    </row>
    <row r="910" spans="5:5" x14ac:dyDescent="0.2">
      <c r="E910" s="19"/>
    </row>
    <row r="911" spans="5:5" x14ac:dyDescent="0.2">
      <c r="E911" s="19"/>
    </row>
    <row r="912" spans="5:5" x14ac:dyDescent="0.2">
      <c r="E912" s="19"/>
    </row>
    <row r="913" spans="5:5" x14ac:dyDescent="0.2">
      <c r="E913" s="19"/>
    </row>
    <row r="914" spans="5:5" x14ac:dyDescent="0.2">
      <c r="E914" s="19"/>
    </row>
    <row r="915" spans="5:5" x14ac:dyDescent="0.2">
      <c r="E915" s="19"/>
    </row>
    <row r="916" spans="5:5" x14ac:dyDescent="0.2">
      <c r="E916" s="19"/>
    </row>
    <row r="917" spans="5:5" x14ac:dyDescent="0.2">
      <c r="E917" s="19"/>
    </row>
    <row r="918" spans="5:5" x14ac:dyDescent="0.2">
      <c r="E918" s="19"/>
    </row>
    <row r="919" spans="5:5" x14ac:dyDescent="0.2">
      <c r="E919" s="19"/>
    </row>
    <row r="920" spans="5:5" x14ac:dyDescent="0.2">
      <c r="E920" s="19"/>
    </row>
    <row r="921" spans="5:5" x14ac:dyDescent="0.2">
      <c r="E921" s="19"/>
    </row>
    <row r="922" spans="5:5" x14ac:dyDescent="0.2">
      <c r="E922" s="19"/>
    </row>
    <row r="923" spans="5:5" x14ac:dyDescent="0.2">
      <c r="E923" s="19"/>
    </row>
    <row r="924" spans="5:5" x14ac:dyDescent="0.2">
      <c r="E924" s="19"/>
    </row>
    <row r="925" spans="5:5" x14ac:dyDescent="0.2">
      <c r="E925" s="19"/>
    </row>
    <row r="926" spans="5:5" x14ac:dyDescent="0.2">
      <c r="E926" s="19"/>
    </row>
    <row r="927" spans="5:5" x14ac:dyDescent="0.2">
      <c r="E927" s="19"/>
    </row>
    <row r="928" spans="5:5" x14ac:dyDescent="0.2">
      <c r="E928" s="19"/>
    </row>
    <row r="929" spans="5:5" x14ac:dyDescent="0.2">
      <c r="E929" s="19"/>
    </row>
    <row r="930" spans="5:5" x14ac:dyDescent="0.2">
      <c r="E930" s="19"/>
    </row>
    <row r="931" spans="5:5" x14ac:dyDescent="0.2">
      <c r="E931" s="19"/>
    </row>
    <row r="932" spans="5:5" x14ac:dyDescent="0.2">
      <c r="E932" s="19"/>
    </row>
    <row r="933" spans="5:5" x14ac:dyDescent="0.2">
      <c r="E933" s="19"/>
    </row>
    <row r="934" spans="5:5" x14ac:dyDescent="0.2">
      <c r="E934" s="19"/>
    </row>
    <row r="935" spans="5:5" x14ac:dyDescent="0.2">
      <c r="E935" s="19"/>
    </row>
    <row r="936" spans="5:5" x14ac:dyDescent="0.2">
      <c r="E936" s="19"/>
    </row>
    <row r="937" spans="5:5" x14ac:dyDescent="0.2">
      <c r="E937" s="19"/>
    </row>
    <row r="938" spans="5:5" x14ac:dyDescent="0.2">
      <c r="E938" s="19"/>
    </row>
    <row r="939" spans="5:5" x14ac:dyDescent="0.2">
      <c r="E939" s="19"/>
    </row>
    <row r="940" spans="5:5" x14ac:dyDescent="0.2">
      <c r="E940" s="19"/>
    </row>
    <row r="941" spans="5:5" x14ac:dyDescent="0.2">
      <c r="E941" s="19"/>
    </row>
    <row r="942" spans="5:5" x14ac:dyDescent="0.2">
      <c r="E942" s="19"/>
    </row>
    <row r="943" spans="5:5" x14ac:dyDescent="0.2">
      <c r="E943" s="19"/>
    </row>
    <row r="944" spans="5:5" x14ac:dyDescent="0.2">
      <c r="E944" s="19"/>
    </row>
    <row r="945" spans="5:5" x14ac:dyDescent="0.2">
      <c r="E945" s="19"/>
    </row>
    <row r="946" spans="5:5" x14ac:dyDescent="0.2">
      <c r="E946" s="19"/>
    </row>
    <row r="947" spans="5:5" x14ac:dyDescent="0.2">
      <c r="E947" s="19"/>
    </row>
    <row r="948" spans="5:5" x14ac:dyDescent="0.2">
      <c r="E948" s="19"/>
    </row>
    <row r="949" spans="5:5" x14ac:dyDescent="0.2">
      <c r="E949" s="19"/>
    </row>
    <row r="950" spans="5:5" x14ac:dyDescent="0.2">
      <c r="E950" s="19"/>
    </row>
    <row r="951" spans="5:5" x14ac:dyDescent="0.2">
      <c r="E951" s="19"/>
    </row>
    <row r="952" spans="5:5" x14ac:dyDescent="0.2">
      <c r="E952" s="19"/>
    </row>
    <row r="953" spans="5:5" x14ac:dyDescent="0.2">
      <c r="E953" s="19"/>
    </row>
    <row r="954" spans="5:5" x14ac:dyDescent="0.2">
      <c r="E954" s="19"/>
    </row>
    <row r="955" spans="5:5" x14ac:dyDescent="0.2">
      <c r="E955" s="19"/>
    </row>
    <row r="956" spans="5:5" x14ac:dyDescent="0.2">
      <c r="E956" s="19"/>
    </row>
    <row r="957" spans="5:5" x14ac:dyDescent="0.2">
      <c r="E957" s="19"/>
    </row>
    <row r="958" spans="5:5" x14ac:dyDescent="0.2">
      <c r="E958" s="19"/>
    </row>
    <row r="959" spans="5:5" x14ac:dyDescent="0.2">
      <c r="E959" s="19"/>
    </row>
    <row r="960" spans="5:5" x14ac:dyDescent="0.2">
      <c r="E960" s="19"/>
    </row>
    <row r="961" spans="5:5" x14ac:dyDescent="0.2">
      <c r="E961" s="19"/>
    </row>
    <row r="962" spans="5:5" x14ac:dyDescent="0.2">
      <c r="E962" s="19"/>
    </row>
    <row r="963" spans="5:5" x14ac:dyDescent="0.2">
      <c r="E963" s="19"/>
    </row>
    <row r="964" spans="5:5" x14ac:dyDescent="0.2">
      <c r="E964" s="19"/>
    </row>
    <row r="965" spans="5:5" x14ac:dyDescent="0.2">
      <c r="E965" s="19"/>
    </row>
    <row r="966" spans="5:5" x14ac:dyDescent="0.2">
      <c r="E966" s="19"/>
    </row>
    <row r="967" spans="5:5" x14ac:dyDescent="0.2">
      <c r="E967" s="19"/>
    </row>
    <row r="968" spans="5:5" x14ac:dyDescent="0.2">
      <c r="E968" s="19"/>
    </row>
    <row r="969" spans="5:5" x14ac:dyDescent="0.2">
      <c r="E969" s="19"/>
    </row>
    <row r="970" spans="5:5" x14ac:dyDescent="0.2">
      <c r="E970" s="19"/>
    </row>
    <row r="971" spans="5:5" x14ac:dyDescent="0.2">
      <c r="E971" s="19"/>
    </row>
    <row r="972" spans="5:5" x14ac:dyDescent="0.2">
      <c r="E972" s="19"/>
    </row>
    <row r="973" spans="5:5" x14ac:dyDescent="0.2">
      <c r="E973" s="19"/>
    </row>
    <row r="974" spans="5:5" x14ac:dyDescent="0.2">
      <c r="E974" s="19"/>
    </row>
    <row r="975" spans="5:5" x14ac:dyDescent="0.2">
      <c r="E975" s="19"/>
    </row>
    <row r="976" spans="5:5" x14ac:dyDescent="0.2">
      <c r="E976" s="19"/>
    </row>
    <row r="977" spans="5:5" x14ac:dyDescent="0.2">
      <c r="E977" s="19"/>
    </row>
    <row r="978" spans="5:5" x14ac:dyDescent="0.2">
      <c r="E978" s="19"/>
    </row>
    <row r="979" spans="5:5" x14ac:dyDescent="0.2">
      <c r="E979" s="19"/>
    </row>
    <row r="980" spans="5:5" x14ac:dyDescent="0.2">
      <c r="E980" s="19"/>
    </row>
    <row r="981" spans="5:5" x14ac:dyDescent="0.2">
      <c r="E981" s="19"/>
    </row>
    <row r="982" spans="5:5" x14ac:dyDescent="0.2">
      <c r="E982" s="19"/>
    </row>
    <row r="983" spans="5:5" x14ac:dyDescent="0.2">
      <c r="E983" s="19"/>
    </row>
    <row r="984" spans="5:5" x14ac:dyDescent="0.2">
      <c r="E984" s="19"/>
    </row>
    <row r="985" spans="5:5" x14ac:dyDescent="0.2">
      <c r="E985" s="19"/>
    </row>
    <row r="986" spans="5:5" x14ac:dyDescent="0.2">
      <c r="E986" s="19"/>
    </row>
    <row r="987" spans="5:5" x14ac:dyDescent="0.2">
      <c r="E987" s="19"/>
    </row>
    <row r="988" spans="5:5" x14ac:dyDescent="0.2">
      <c r="E988" s="19"/>
    </row>
    <row r="989" spans="5:5" x14ac:dyDescent="0.2">
      <c r="E989" s="19"/>
    </row>
    <row r="990" spans="5:5" x14ac:dyDescent="0.2">
      <c r="E990" s="19"/>
    </row>
    <row r="991" spans="5:5" x14ac:dyDescent="0.2">
      <c r="E991" s="19"/>
    </row>
    <row r="992" spans="5:5" x14ac:dyDescent="0.2">
      <c r="E992" s="19"/>
    </row>
    <row r="993" spans="5:5" x14ac:dyDescent="0.2">
      <c r="E993" s="19"/>
    </row>
    <row r="994" spans="5:5" x14ac:dyDescent="0.2">
      <c r="E994" s="19"/>
    </row>
    <row r="995" spans="5:5" x14ac:dyDescent="0.2">
      <c r="E995" s="19"/>
    </row>
    <row r="996" spans="5:5" x14ac:dyDescent="0.2">
      <c r="E996" s="19"/>
    </row>
    <row r="997" spans="5:5" x14ac:dyDescent="0.2">
      <c r="E997" s="19"/>
    </row>
    <row r="998" spans="5:5" x14ac:dyDescent="0.2">
      <c r="E998" s="19"/>
    </row>
    <row r="999" spans="5:5" x14ac:dyDescent="0.2">
      <c r="E999" s="19"/>
    </row>
    <row r="1000" spans="5:5" x14ac:dyDescent="0.2">
      <c r="E1000" s="19"/>
    </row>
    <row r="1001" spans="5:5" x14ac:dyDescent="0.2">
      <c r="E1001" s="19"/>
    </row>
    <row r="1002" spans="5:5" x14ac:dyDescent="0.2">
      <c r="E1002" s="19"/>
    </row>
    <row r="1003" spans="5:5" x14ac:dyDescent="0.2">
      <c r="E1003" s="19"/>
    </row>
    <row r="1004" spans="5:5" x14ac:dyDescent="0.2">
      <c r="E1004" s="19"/>
    </row>
    <row r="1005" spans="5:5" x14ac:dyDescent="0.2">
      <c r="E1005" s="19"/>
    </row>
    <row r="1006" spans="5:5" x14ac:dyDescent="0.2">
      <c r="E1006" s="19"/>
    </row>
    <row r="1007" spans="5:5" x14ac:dyDescent="0.2">
      <c r="E1007" s="19"/>
    </row>
    <row r="1008" spans="5:5" x14ac:dyDescent="0.2">
      <c r="E1008" s="19"/>
    </row>
    <row r="1009" spans="5:5" x14ac:dyDescent="0.2">
      <c r="E1009" s="19"/>
    </row>
    <row r="1010" spans="5:5" x14ac:dyDescent="0.2">
      <c r="E1010" s="19"/>
    </row>
    <row r="1011" spans="5:5" x14ac:dyDescent="0.2">
      <c r="E1011" s="19"/>
    </row>
    <row r="1012" spans="5:5" x14ac:dyDescent="0.2">
      <c r="E1012" s="19"/>
    </row>
    <row r="1013" spans="5:5" x14ac:dyDescent="0.2">
      <c r="E1013" s="19"/>
    </row>
    <row r="1014" spans="5:5" x14ac:dyDescent="0.2">
      <c r="E1014" s="19"/>
    </row>
    <row r="1015" spans="5:5" x14ac:dyDescent="0.2">
      <c r="E1015" s="19"/>
    </row>
    <row r="1016" spans="5:5" x14ac:dyDescent="0.2">
      <c r="E1016" s="19"/>
    </row>
    <row r="1017" spans="5:5" x14ac:dyDescent="0.2">
      <c r="E1017" s="19"/>
    </row>
    <row r="1018" spans="5:5" x14ac:dyDescent="0.2">
      <c r="E1018" s="19"/>
    </row>
    <row r="1019" spans="5:5" x14ac:dyDescent="0.2">
      <c r="E1019" s="19"/>
    </row>
    <row r="1020" spans="5:5" x14ac:dyDescent="0.2">
      <c r="E1020" s="19"/>
    </row>
    <row r="1021" spans="5:5" x14ac:dyDescent="0.2">
      <c r="E1021" s="19"/>
    </row>
    <row r="1022" spans="5:5" x14ac:dyDescent="0.2">
      <c r="E1022" s="19"/>
    </row>
    <row r="1023" spans="5:5" x14ac:dyDescent="0.2">
      <c r="E1023" s="19"/>
    </row>
    <row r="1024" spans="5:5" x14ac:dyDescent="0.2">
      <c r="E1024" s="19"/>
    </row>
    <row r="1025" spans="5:5" x14ac:dyDescent="0.2">
      <c r="E1025" s="19"/>
    </row>
    <row r="1026" spans="5:5" x14ac:dyDescent="0.2">
      <c r="E1026" s="19"/>
    </row>
    <row r="1027" spans="5:5" x14ac:dyDescent="0.2">
      <c r="E1027" s="19"/>
    </row>
    <row r="1028" spans="5:5" x14ac:dyDescent="0.2">
      <c r="E1028" s="19"/>
    </row>
    <row r="1029" spans="5:5" x14ac:dyDescent="0.2">
      <c r="E1029" s="19"/>
    </row>
    <row r="1030" spans="5:5" x14ac:dyDescent="0.2">
      <c r="E1030" s="19"/>
    </row>
    <row r="1031" spans="5:5" x14ac:dyDescent="0.2">
      <c r="E1031" s="19"/>
    </row>
    <row r="1032" spans="5:5" x14ac:dyDescent="0.2">
      <c r="E1032" s="19"/>
    </row>
    <row r="1033" spans="5:5" x14ac:dyDescent="0.2">
      <c r="E1033" s="19"/>
    </row>
    <row r="1034" spans="5:5" x14ac:dyDescent="0.2">
      <c r="E1034" s="19"/>
    </row>
    <row r="1035" spans="5:5" x14ac:dyDescent="0.2">
      <c r="E1035" s="19"/>
    </row>
    <row r="1036" spans="5:5" x14ac:dyDescent="0.2">
      <c r="E1036" s="19"/>
    </row>
    <row r="1037" spans="5:5" x14ac:dyDescent="0.2">
      <c r="E1037" s="19"/>
    </row>
    <row r="1038" spans="5:5" x14ac:dyDescent="0.2">
      <c r="E1038" s="19"/>
    </row>
    <row r="1039" spans="5:5" x14ac:dyDescent="0.2">
      <c r="E1039" s="19"/>
    </row>
    <row r="1040" spans="5:5" x14ac:dyDescent="0.2">
      <c r="E1040" s="19"/>
    </row>
    <row r="1041" spans="5:5" x14ac:dyDescent="0.2">
      <c r="E1041" s="19"/>
    </row>
    <row r="1042" spans="5:5" x14ac:dyDescent="0.2">
      <c r="E1042" s="19"/>
    </row>
    <row r="1043" spans="5:5" x14ac:dyDescent="0.2">
      <c r="E1043" s="19"/>
    </row>
    <row r="1044" spans="5:5" x14ac:dyDescent="0.2">
      <c r="E1044" s="19"/>
    </row>
    <row r="1045" spans="5:5" x14ac:dyDescent="0.2">
      <c r="E1045" s="19"/>
    </row>
    <row r="1046" spans="5:5" x14ac:dyDescent="0.2">
      <c r="E1046" s="19"/>
    </row>
    <row r="1047" spans="5:5" x14ac:dyDescent="0.2">
      <c r="E1047" s="19"/>
    </row>
    <row r="1048" spans="5:5" x14ac:dyDescent="0.2">
      <c r="E1048" s="19"/>
    </row>
    <row r="1049" spans="5:5" x14ac:dyDescent="0.2">
      <c r="E1049" s="19"/>
    </row>
    <row r="1050" spans="5:5" x14ac:dyDescent="0.2">
      <c r="E1050" s="19"/>
    </row>
    <row r="1051" spans="5:5" x14ac:dyDescent="0.2">
      <c r="E1051" s="19"/>
    </row>
    <row r="1052" spans="5:5" x14ac:dyDescent="0.2">
      <c r="E1052" s="19"/>
    </row>
    <row r="1053" spans="5:5" x14ac:dyDescent="0.2">
      <c r="E1053" s="19"/>
    </row>
    <row r="1054" spans="5:5" x14ac:dyDescent="0.2">
      <c r="E1054" s="19"/>
    </row>
    <row r="1055" spans="5:5" x14ac:dyDescent="0.2">
      <c r="E1055" s="19"/>
    </row>
    <row r="1056" spans="5:5" x14ac:dyDescent="0.2">
      <c r="E1056" s="19"/>
    </row>
  </sheetData>
  <sortState xmlns:xlrd2="http://schemas.microsoft.com/office/spreadsheetml/2017/richdata2" ref="A4:G76">
    <sortCondition ref="G4:G76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Legend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陈为凯</dc:creator>
  <cp:lastModifiedBy>为凯 陈</cp:lastModifiedBy>
  <dcterms:created xsi:type="dcterms:W3CDTF">2023-08-17T06:13:28Z</dcterms:created>
  <dcterms:modified xsi:type="dcterms:W3CDTF">2024-05-28T04:28:17Z</dcterms:modified>
</cp:coreProperties>
</file>